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VA\Dropbox\@ongoing\"/>
    </mc:Choice>
  </mc:AlternateContent>
  <bookViews>
    <workbookView xWindow="930" yWindow="0" windowWidth="18240" windowHeight="8280"/>
  </bookViews>
  <sheets>
    <sheet name="0. Index" sheetId="18" r:id="rId1"/>
    <sheet name="1.main" sheetId="1" r:id="rId2"/>
    <sheet name="2.fuel production paprameter" sheetId="2" r:id="rId3"/>
    <sheet name="3.biomass forest vietnam" sheetId="17" r:id="rId4"/>
    <sheet name="Sheet2" sheetId="5" r:id="rId5"/>
    <sheet name="fuel wood supply" sheetId="9" r:id="rId6"/>
    <sheet name="Sheet5" sheetId="11" r:id="rId7"/>
    <sheet name="Sheet4" sheetId="14" r:id="rId8"/>
    <sheet name="Sheet6" sheetId="15" r:id="rId9"/>
    <sheet name="Sheet1" sheetId="16" r:id="rId10"/>
  </sheets>
  <calcPr calcId="152511"/>
  <pivotCaches>
    <pivotCache cacheId="0" r:id="rId11"/>
    <pivotCache cacheId="1"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7" l="1"/>
  <c r="F2" i="17"/>
  <c r="G2" i="17"/>
  <c r="H2" i="17"/>
  <c r="E3" i="17"/>
  <c r="F3" i="17"/>
  <c r="G3" i="17"/>
  <c r="H3" i="17"/>
  <c r="E4" i="17"/>
  <c r="F4" i="17"/>
  <c r="G4" i="17"/>
  <c r="H4" i="17"/>
  <c r="E5" i="17"/>
  <c r="F5" i="17"/>
  <c r="G5" i="17"/>
  <c r="H5" i="17"/>
  <c r="E6" i="17"/>
  <c r="F6" i="17"/>
  <c r="G6" i="17"/>
  <c r="H6" i="17"/>
  <c r="E7" i="17"/>
  <c r="F7" i="17"/>
  <c r="G7" i="17"/>
  <c r="H7" i="17"/>
  <c r="E8" i="17"/>
  <c r="F8" i="17"/>
  <c r="G8" i="17"/>
  <c r="H8" i="17"/>
  <c r="E9" i="17"/>
  <c r="F9" i="17"/>
  <c r="G9" i="17"/>
  <c r="H9" i="17"/>
  <c r="E10" i="17"/>
  <c r="F10" i="17"/>
  <c r="G10" i="17"/>
  <c r="H10" i="17"/>
  <c r="E11" i="17"/>
  <c r="F11" i="17"/>
  <c r="G11" i="17"/>
  <c r="H11" i="17"/>
  <c r="E12" i="17"/>
  <c r="F12" i="17"/>
  <c r="G12" i="17"/>
  <c r="H12" i="17"/>
  <c r="E13" i="17"/>
  <c r="G13" i="17"/>
  <c r="H13" i="17"/>
  <c r="F10" i="11" l="1"/>
  <c r="E10" i="11"/>
  <c r="F8" i="11"/>
  <c r="F2" i="11"/>
  <c r="F4" i="11"/>
  <c r="F5" i="11"/>
  <c r="E2" i="11"/>
  <c r="E5" i="11"/>
  <c r="D10" i="11"/>
  <c r="F9" i="11" s="1"/>
  <c r="C10" i="11"/>
  <c r="E4" i="11" l="1"/>
  <c r="E8" i="11"/>
  <c r="E3" i="11"/>
  <c r="E6" i="11"/>
  <c r="F3" i="11"/>
  <c r="F6" i="11"/>
  <c r="E7" i="11"/>
  <c r="E9" i="11"/>
  <c r="F7" i="11"/>
  <c r="E9" i="2"/>
  <c r="E3" i="2"/>
  <c r="E4" i="2"/>
  <c r="E5" i="2"/>
  <c r="E6" i="2"/>
  <c r="E8" i="2"/>
  <c r="E2" i="2"/>
  <c r="AU4" i="1" l="1"/>
  <c r="AV4" i="1"/>
  <c r="AW4" i="1"/>
  <c r="AX4" i="1"/>
  <c r="AY4" i="1"/>
  <c r="AZ4" i="1"/>
  <c r="BA4" i="1"/>
  <c r="BB4" i="1"/>
  <c r="BC4" i="1"/>
  <c r="AU5" i="1"/>
  <c r="AV5" i="1"/>
  <c r="AW5" i="1"/>
  <c r="AX5" i="1"/>
  <c r="AY5" i="1"/>
  <c r="AZ5" i="1"/>
  <c r="BA5" i="1"/>
  <c r="BB5" i="1"/>
  <c r="BC5" i="1"/>
  <c r="AU6" i="1"/>
  <c r="AV6" i="1"/>
  <c r="AW6" i="1"/>
  <c r="AX6" i="1"/>
  <c r="AY6" i="1"/>
  <c r="AZ6" i="1"/>
  <c r="BA6" i="1"/>
  <c r="BB6" i="1"/>
  <c r="BC6" i="1"/>
  <c r="AU7" i="1"/>
  <c r="AV7" i="1"/>
  <c r="AW7" i="1"/>
  <c r="AX7" i="1"/>
  <c r="AY7" i="1"/>
  <c r="AZ7" i="1"/>
  <c r="BA7" i="1"/>
  <c r="BB7" i="1"/>
  <c r="BC7" i="1"/>
  <c r="AU8" i="1"/>
  <c r="AV8" i="1"/>
  <c r="AW8" i="1"/>
  <c r="AX8" i="1"/>
  <c r="AY8" i="1"/>
  <c r="AZ8" i="1"/>
  <c r="BA8" i="1"/>
  <c r="BB8" i="1"/>
  <c r="BC8" i="1"/>
  <c r="AU9" i="1"/>
  <c r="AV9" i="1"/>
  <c r="AW9" i="1"/>
  <c r="AX9" i="1"/>
  <c r="AY9" i="1"/>
  <c r="AZ9" i="1"/>
  <c r="BA9" i="1"/>
  <c r="BB9" i="1"/>
  <c r="BC9" i="1"/>
  <c r="AU10" i="1"/>
  <c r="AV10" i="1"/>
  <c r="AW10" i="1"/>
  <c r="AX10" i="1"/>
  <c r="AY10" i="1"/>
  <c r="AZ10" i="1"/>
  <c r="BA10" i="1"/>
  <c r="BB10" i="1"/>
  <c r="BC10" i="1"/>
  <c r="AU11" i="1"/>
  <c r="AV11" i="1"/>
  <c r="AW11" i="1"/>
  <c r="AX11" i="1"/>
  <c r="AY11" i="1"/>
  <c r="AZ11" i="1"/>
  <c r="BA11" i="1"/>
  <c r="BB11" i="1"/>
  <c r="BC11" i="1"/>
  <c r="AU12" i="1"/>
  <c r="AV12" i="1"/>
  <c r="AW12" i="1"/>
  <c r="AX12" i="1"/>
  <c r="AY12" i="1"/>
  <c r="AZ12" i="1"/>
  <c r="BA12" i="1"/>
  <c r="BB12" i="1"/>
  <c r="BC12" i="1"/>
  <c r="AU13" i="1"/>
  <c r="AV13" i="1"/>
  <c r="AW13" i="1"/>
  <c r="AX13" i="1"/>
  <c r="AY13" i="1"/>
  <c r="AZ13" i="1"/>
  <c r="BA13" i="1"/>
  <c r="BB13" i="1"/>
  <c r="BC13" i="1"/>
  <c r="AU14" i="1"/>
  <c r="AV14" i="1"/>
  <c r="AW14" i="1"/>
  <c r="AX14" i="1"/>
  <c r="AY14" i="1"/>
  <c r="AZ14" i="1"/>
  <c r="BA14" i="1"/>
  <c r="BB14" i="1"/>
  <c r="BC14" i="1"/>
  <c r="AU15" i="1"/>
  <c r="AV15" i="1"/>
  <c r="AW15" i="1"/>
  <c r="AX15" i="1"/>
  <c r="AY15" i="1"/>
  <c r="AZ15" i="1"/>
  <c r="BA15" i="1"/>
  <c r="BB15" i="1"/>
  <c r="BC15" i="1"/>
  <c r="AU16" i="1"/>
  <c r="AV16" i="1"/>
  <c r="AW16" i="1"/>
  <c r="AX16" i="1"/>
  <c r="AY16" i="1"/>
  <c r="AZ16" i="1"/>
  <c r="BA16" i="1"/>
  <c r="BB16" i="1"/>
  <c r="BC16" i="1"/>
  <c r="AU17" i="1"/>
  <c r="AV17" i="1"/>
  <c r="AW17" i="1"/>
  <c r="AX17" i="1"/>
  <c r="AY17" i="1"/>
  <c r="AZ17" i="1"/>
  <c r="BA17" i="1"/>
  <c r="BB17" i="1"/>
  <c r="BC17" i="1"/>
  <c r="AU18" i="1"/>
  <c r="AV18" i="1"/>
  <c r="AW18" i="1"/>
  <c r="AX18" i="1"/>
  <c r="AY18" i="1"/>
  <c r="AZ18" i="1"/>
  <c r="BA18" i="1"/>
  <c r="BB18" i="1"/>
  <c r="BC18" i="1"/>
  <c r="AU19" i="1"/>
  <c r="AV19" i="1"/>
  <c r="AW19" i="1"/>
  <c r="AX19" i="1"/>
  <c r="AY19" i="1"/>
  <c r="AZ19" i="1"/>
  <c r="BA19" i="1"/>
  <c r="BB19" i="1"/>
  <c r="BC19" i="1"/>
  <c r="AU20" i="1"/>
  <c r="AV20" i="1"/>
  <c r="AW20" i="1"/>
  <c r="AX20" i="1"/>
  <c r="AY20" i="1"/>
  <c r="AZ20" i="1"/>
  <c r="BA20" i="1"/>
  <c r="BB20" i="1"/>
  <c r="BC20" i="1"/>
  <c r="AU21" i="1"/>
  <c r="AV21" i="1"/>
  <c r="AW21" i="1"/>
  <c r="AX21" i="1"/>
  <c r="AY21" i="1"/>
  <c r="AZ21" i="1"/>
  <c r="BA21" i="1"/>
  <c r="BB21" i="1"/>
  <c r="BC21" i="1"/>
  <c r="AU22" i="1"/>
  <c r="AV22" i="1"/>
  <c r="AW22" i="1"/>
  <c r="AX22" i="1"/>
  <c r="AY22" i="1"/>
  <c r="AZ22" i="1"/>
  <c r="BA22" i="1"/>
  <c r="BB22" i="1"/>
  <c r="BC22" i="1"/>
  <c r="AU23" i="1"/>
  <c r="AV23" i="1"/>
  <c r="AW23" i="1"/>
  <c r="AX23" i="1"/>
  <c r="AY23" i="1"/>
  <c r="AZ23" i="1"/>
  <c r="BA23" i="1"/>
  <c r="BB23" i="1"/>
  <c r="BC23" i="1"/>
  <c r="AU24" i="1"/>
  <c r="AV24" i="1"/>
  <c r="AW24" i="1"/>
  <c r="AX24" i="1"/>
  <c r="AY24" i="1"/>
  <c r="AZ24" i="1"/>
  <c r="BA24" i="1"/>
  <c r="BB24" i="1"/>
  <c r="BC24" i="1"/>
  <c r="AU25" i="1"/>
  <c r="AV25" i="1"/>
  <c r="AW25" i="1"/>
  <c r="AX25" i="1"/>
  <c r="AY25" i="1"/>
  <c r="AZ25" i="1"/>
  <c r="BA25" i="1"/>
  <c r="BB25" i="1"/>
  <c r="BC25" i="1"/>
  <c r="AU26" i="1"/>
  <c r="AV26" i="1"/>
  <c r="AW26" i="1"/>
  <c r="AX26" i="1"/>
  <c r="AY26" i="1"/>
  <c r="AZ26" i="1"/>
  <c r="BA26" i="1"/>
  <c r="BB26" i="1"/>
  <c r="BC26" i="1"/>
  <c r="AU27" i="1"/>
  <c r="AV27" i="1"/>
  <c r="AW27" i="1"/>
  <c r="AX27" i="1"/>
  <c r="AY27" i="1"/>
  <c r="AZ27" i="1"/>
  <c r="BA27" i="1"/>
  <c r="BB27" i="1"/>
  <c r="BC27" i="1"/>
  <c r="AU28" i="1"/>
  <c r="AV28" i="1"/>
  <c r="AW28" i="1"/>
  <c r="AX28" i="1"/>
  <c r="AY28" i="1"/>
  <c r="AZ28" i="1"/>
  <c r="BA28" i="1"/>
  <c r="BB28" i="1"/>
  <c r="BC28" i="1"/>
  <c r="AU29" i="1"/>
  <c r="AV29" i="1"/>
  <c r="AW29" i="1"/>
  <c r="AX29" i="1"/>
  <c r="AY29" i="1"/>
  <c r="AZ29" i="1"/>
  <c r="BA29" i="1"/>
  <c r="BB29" i="1"/>
  <c r="BC29" i="1"/>
  <c r="AU30" i="1"/>
  <c r="AV30" i="1"/>
  <c r="AW30" i="1"/>
  <c r="AX30" i="1"/>
  <c r="AY30" i="1"/>
  <c r="AZ30" i="1"/>
  <c r="BA30" i="1"/>
  <c r="BB30" i="1"/>
  <c r="BC30" i="1"/>
  <c r="AU31" i="1"/>
  <c r="AV31" i="1"/>
  <c r="AW31" i="1"/>
  <c r="AX31" i="1"/>
  <c r="AY31" i="1"/>
  <c r="AZ31" i="1"/>
  <c r="BA31" i="1"/>
  <c r="BB31" i="1"/>
  <c r="BC31" i="1"/>
  <c r="AU32" i="1"/>
  <c r="AV32" i="1"/>
  <c r="AW32" i="1"/>
  <c r="AX32" i="1"/>
  <c r="AY32" i="1"/>
  <c r="AZ32" i="1"/>
  <c r="BA32" i="1"/>
  <c r="BB32" i="1"/>
  <c r="BC32" i="1"/>
  <c r="AU33" i="1"/>
  <c r="AV33" i="1"/>
  <c r="AW33" i="1"/>
  <c r="AX33" i="1"/>
  <c r="AY33" i="1"/>
  <c r="AZ33" i="1"/>
  <c r="BA33" i="1"/>
  <c r="BB33" i="1"/>
  <c r="BC33" i="1"/>
  <c r="AU34" i="1"/>
  <c r="AV34" i="1"/>
  <c r="AW34" i="1"/>
  <c r="AX34" i="1"/>
  <c r="AY34" i="1"/>
  <c r="AZ34" i="1"/>
  <c r="BA34" i="1"/>
  <c r="BB34" i="1"/>
  <c r="BC34" i="1"/>
  <c r="AU35" i="1"/>
  <c r="AV35" i="1"/>
  <c r="AW35" i="1"/>
  <c r="AX35" i="1"/>
  <c r="AY35" i="1"/>
  <c r="AZ35" i="1"/>
  <c r="BA35" i="1"/>
  <c r="BB35" i="1"/>
  <c r="BC35" i="1"/>
  <c r="AU36" i="1"/>
  <c r="AV36" i="1"/>
  <c r="AW36" i="1"/>
  <c r="AX36" i="1"/>
  <c r="AY36" i="1"/>
  <c r="AZ36" i="1"/>
  <c r="BA36" i="1"/>
  <c r="BB36" i="1"/>
  <c r="BC36" i="1"/>
  <c r="AU37" i="1"/>
  <c r="AV37" i="1"/>
  <c r="AW37" i="1"/>
  <c r="AX37" i="1"/>
  <c r="AY37" i="1"/>
  <c r="AZ37" i="1"/>
  <c r="BA37" i="1"/>
  <c r="BB37" i="1"/>
  <c r="BC37" i="1"/>
  <c r="AU38" i="1"/>
  <c r="AV38" i="1"/>
  <c r="AW38" i="1"/>
  <c r="AX38" i="1"/>
  <c r="AY38" i="1"/>
  <c r="AZ38" i="1"/>
  <c r="BA38" i="1"/>
  <c r="BB38" i="1"/>
  <c r="BC38" i="1"/>
  <c r="AU39" i="1"/>
  <c r="AV39" i="1"/>
  <c r="AW39" i="1"/>
  <c r="AX39" i="1"/>
  <c r="AY39" i="1"/>
  <c r="AZ39" i="1"/>
  <c r="BA39" i="1"/>
  <c r="BB39" i="1"/>
  <c r="BC39" i="1"/>
  <c r="AU40" i="1"/>
  <c r="AV40" i="1"/>
  <c r="AW40" i="1"/>
  <c r="AX40" i="1"/>
  <c r="AY40" i="1"/>
  <c r="AZ40" i="1"/>
  <c r="BA40" i="1"/>
  <c r="BB40" i="1"/>
  <c r="BC40" i="1"/>
  <c r="AU41" i="1"/>
  <c r="AV41" i="1"/>
  <c r="AW41" i="1"/>
  <c r="AX41" i="1"/>
  <c r="AY41" i="1"/>
  <c r="AZ41" i="1"/>
  <c r="BA41" i="1"/>
  <c r="BB41" i="1"/>
  <c r="BC41" i="1"/>
  <c r="AU42" i="1"/>
  <c r="AV42" i="1"/>
  <c r="AW42" i="1"/>
  <c r="AX42" i="1"/>
  <c r="AY42" i="1"/>
  <c r="AZ42" i="1"/>
  <c r="BA42" i="1"/>
  <c r="BB42" i="1"/>
  <c r="BC42" i="1"/>
  <c r="AU43" i="1"/>
  <c r="AV43" i="1"/>
  <c r="AW43" i="1"/>
  <c r="AX43" i="1"/>
  <c r="AY43" i="1"/>
  <c r="AZ43" i="1"/>
  <c r="BA43" i="1"/>
  <c r="BB43" i="1"/>
  <c r="BC43" i="1"/>
  <c r="AU44" i="1"/>
  <c r="AV44" i="1"/>
  <c r="AW44" i="1"/>
  <c r="AX44" i="1"/>
  <c r="AY44" i="1"/>
  <c r="AZ44" i="1"/>
  <c r="BA44" i="1"/>
  <c r="BB44" i="1"/>
  <c r="BC44" i="1"/>
  <c r="AU45" i="1"/>
  <c r="AV45" i="1"/>
  <c r="AW45" i="1"/>
  <c r="AX45" i="1"/>
  <c r="AY45" i="1"/>
  <c r="AZ45" i="1"/>
  <c r="BA45" i="1"/>
  <c r="BB45" i="1"/>
  <c r="BC45" i="1"/>
  <c r="AU46" i="1"/>
  <c r="AV46" i="1"/>
  <c r="AW46" i="1"/>
  <c r="AX46" i="1"/>
  <c r="AY46" i="1"/>
  <c r="AZ46" i="1"/>
  <c r="BA46" i="1"/>
  <c r="BB46" i="1"/>
  <c r="BC46" i="1"/>
  <c r="AU47" i="1"/>
  <c r="AV47" i="1"/>
  <c r="AW47" i="1"/>
  <c r="AX47" i="1"/>
  <c r="AY47" i="1"/>
  <c r="AZ47" i="1"/>
  <c r="BA47" i="1"/>
  <c r="BB47" i="1"/>
  <c r="BC47" i="1"/>
  <c r="AU48" i="1"/>
  <c r="AV48" i="1"/>
  <c r="AW48" i="1"/>
  <c r="AX48" i="1"/>
  <c r="AY48" i="1"/>
  <c r="AZ48" i="1"/>
  <c r="BA48" i="1"/>
  <c r="BB48" i="1"/>
  <c r="BC48" i="1"/>
  <c r="AU49" i="1"/>
  <c r="AV49" i="1"/>
  <c r="AW49" i="1"/>
  <c r="AX49" i="1"/>
  <c r="AY49" i="1"/>
  <c r="AZ49" i="1"/>
  <c r="BA49" i="1"/>
  <c r="BB49" i="1"/>
  <c r="BC49" i="1"/>
  <c r="AU50" i="1"/>
  <c r="AV50" i="1"/>
  <c r="AW50" i="1"/>
  <c r="AX50" i="1"/>
  <c r="AY50" i="1"/>
  <c r="AZ50" i="1"/>
  <c r="BA50" i="1"/>
  <c r="BB50" i="1"/>
  <c r="BC50" i="1"/>
  <c r="AU51" i="1"/>
  <c r="AV51" i="1"/>
  <c r="AW51" i="1"/>
  <c r="AX51" i="1"/>
  <c r="AY51" i="1"/>
  <c r="AZ51" i="1"/>
  <c r="BA51" i="1"/>
  <c r="BB51" i="1"/>
  <c r="BC51" i="1"/>
  <c r="AU52" i="1"/>
  <c r="AV52" i="1"/>
  <c r="AW52" i="1"/>
  <c r="AX52" i="1"/>
  <c r="AY52" i="1"/>
  <c r="AZ52" i="1"/>
  <c r="BA52" i="1"/>
  <c r="BB52" i="1"/>
  <c r="BC52" i="1"/>
  <c r="AU53" i="1"/>
  <c r="AV53" i="1"/>
  <c r="AW53" i="1"/>
  <c r="AX53" i="1"/>
  <c r="AY53" i="1"/>
  <c r="AZ53" i="1"/>
  <c r="BA53" i="1"/>
  <c r="BB53" i="1"/>
  <c r="BC53" i="1"/>
  <c r="AU54" i="1"/>
  <c r="AV54" i="1"/>
  <c r="AW54" i="1"/>
  <c r="AX54" i="1"/>
  <c r="AY54" i="1"/>
  <c r="AZ54" i="1"/>
  <c r="BA54" i="1"/>
  <c r="BB54" i="1"/>
  <c r="BC54" i="1"/>
  <c r="AU55" i="1"/>
  <c r="AV55" i="1"/>
  <c r="AW55" i="1"/>
  <c r="AX55" i="1"/>
  <c r="AY55" i="1"/>
  <c r="AZ55" i="1"/>
  <c r="BA55" i="1"/>
  <c r="BB55" i="1"/>
  <c r="BC55" i="1"/>
  <c r="AU56" i="1"/>
  <c r="AV56" i="1"/>
  <c r="AW56" i="1"/>
  <c r="AX56" i="1"/>
  <c r="AY56" i="1"/>
  <c r="AZ56" i="1"/>
  <c r="BA56" i="1"/>
  <c r="BB56" i="1"/>
  <c r="BC56" i="1"/>
  <c r="AU57" i="1"/>
  <c r="AV57" i="1"/>
  <c r="AW57" i="1"/>
  <c r="AX57" i="1"/>
  <c r="AY57" i="1"/>
  <c r="AZ57" i="1"/>
  <c r="BA57" i="1"/>
  <c r="BB57" i="1"/>
  <c r="BC57" i="1"/>
  <c r="AU58" i="1"/>
  <c r="AV58" i="1"/>
  <c r="AW58" i="1"/>
  <c r="AX58" i="1"/>
  <c r="AY58" i="1"/>
  <c r="AZ58" i="1"/>
  <c r="BA58" i="1"/>
  <c r="BB58" i="1"/>
  <c r="BC58" i="1"/>
  <c r="AU59" i="1"/>
  <c r="AV59" i="1"/>
  <c r="AW59" i="1"/>
  <c r="AX59" i="1"/>
  <c r="AY59" i="1"/>
  <c r="AZ59" i="1"/>
  <c r="BA59" i="1"/>
  <c r="BB59" i="1"/>
  <c r="BC59" i="1"/>
  <c r="AU60" i="1"/>
  <c r="AV60" i="1"/>
  <c r="AW60" i="1"/>
  <c r="AX60" i="1"/>
  <c r="AY60" i="1"/>
  <c r="AZ60" i="1"/>
  <c r="BA60" i="1"/>
  <c r="BB60" i="1"/>
  <c r="BC60" i="1"/>
  <c r="AU61" i="1"/>
  <c r="AV61" i="1"/>
  <c r="AW61" i="1"/>
  <c r="AX61" i="1"/>
  <c r="AY61" i="1"/>
  <c r="AZ61" i="1"/>
  <c r="BA61" i="1"/>
  <c r="BB61" i="1"/>
  <c r="BC61" i="1"/>
  <c r="AU62" i="1"/>
  <c r="AV62" i="1"/>
  <c r="AW62" i="1"/>
  <c r="AX62" i="1"/>
  <c r="AY62" i="1"/>
  <c r="AZ62" i="1"/>
  <c r="BA62" i="1"/>
  <c r="BB62" i="1"/>
  <c r="BC62" i="1"/>
  <c r="AU63" i="1"/>
  <c r="AV63" i="1"/>
  <c r="AW63" i="1"/>
  <c r="AX63" i="1"/>
  <c r="AY63" i="1"/>
  <c r="AZ63" i="1"/>
  <c r="BA63" i="1"/>
  <c r="BB63" i="1"/>
  <c r="BC63" i="1"/>
  <c r="AU64" i="1"/>
  <c r="AV64" i="1"/>
  <c r="AW64" i="1"/>
  <c r="AX64" i="1"/>
  <c r="AY64" i="1"/>
  <c r="AZ64" i="1"/>
  <c r="BA64" i="1"/>
  <c r="BB64" i="1"/>
  <c r="BC64" i="1"/>
  <c r="AU65" i="1"/>
  <c r="AV65" i="1"/>
  <c r="AW65" i="1"/>
  <c r="AX65" i="1"/>
  <c r="AY65" i="1"/>
  <c r="AZ65" i="1"/>
  <c r="BA65" i="1"/>
  <c r="BB65" i="1"/>
  <c r="BC65" i="1"/>
  <c r="AU66" i="1"/>
  <c r="AV66" i="1"/>
  <c r="AW66" i="1"/>
  <c r="AX66" i="1"/>
  <c r="AY66" i="1"/>
  <c r="AZ66" i="1"/>
  <c r="BA66" i="1"/>
  <c r="BB66" i="1"/>
  <c r="BC66" i="1"/>
  <c r="AU67" i="1"/>
  <c r="AV67" i="1"/>
  <c r="AW67" i="1"/>
  <c r="AX67" i="1"/>
  <c r="AY67" i="1"/>
  <c r="AZ67" i="1"/>
  <c r="BA67" i="1"/>
  <c r="BB67" i="1"/>
  <c r="BC67" i="1"/>
  <c r="AU68" i="1"/>
  <c r="AV68" i="1"/>
  <c r="AW68" i="1"/>
  <c r="AX68" i="1"/>
  <c r="AY68" i="1"/>
  <c r="AZ68" i="1"/>
  <c r="BA68" i="1"/>
  <c r="BB68" i="1"/>
  <c r="BC68" i="1"/>
  <c r="AU69" i="1"/>
  <c r="AV69" i="1"/>
  <c r="AW69" i="1"/>
  <c r="AX69" i="1"/>
  <c r="AY69" i="1"/>
  <c r="AZ69" i="1"/>
  <c r="BA69" i="1"/>
  <c r="BB69" i="1"/>
  <c r="BC69" i="1"/>
  <c r="AU70" i="1"/>
  <c r="AV70" i="1"/>
  <c r="AW70" i="1"/>
  <c r="AX70" i="1"/>
  <c r="AY70" i="1"/>
  <c r="AZ70" i="1"/>
  <c r="BA70" i="1"/>
  <c r="BB70" i="1"/>
  <c r="BC70" i="1"/>
  <c r="AU71" i="1"/>
  <c r="AV71" i="1"/>
  <c r="AW71" i="1"/>
  <c r="AX71" i="1"/>
  <c r="AY71" i="1"/>
  <c r="AZ71" i="1"/>
  <c r="BA71" i="1"/>
  <c r="BB71" i="1"/>
  <c r="BC71" i="1"/>
  <c r="AU72" i="1"/>
  <c r="AV72" i="1"/>
  <c r="AW72" i="1"/>
  <c r="AX72" i="1"/>
  <c r="AY72" i="1"/>
  <c r="AZ72" i="1"/>
  <c r="BA72" i="1"/>
  <c r="BB72" i="1"/>
  <c r="BC72" i="1"/>
  <c r="AU73" i="1"/>
  <c r="AV73" i="1"/>
  <c r="AW73" i="1"/>
  <c r="AX73" i="1"/>
  <c r="AY73" i="1"/>
  <c r="AZ73" i="1"/>
  <c r="BA73" i="1"/>
  <c r="BB73" i="1"/>
  <c r="BC73" i="1"/>
  <c r="AU74" i="1"/>
  <c r="AV74" i="1"/>
  <c r="AW74" i="1"/>
  <c r="AX74" i="1"/>
  <c r="AY74" i="1"/>
  <c r="AZ74" i="1"/>
  <c r="BA74" i="1"/>
  <c r="BB74" i="1"/>
  <c r="BC74" i="1"/>
  <c r="AU75" i="1"/>
  <c r="AV75" i="1"/>
  <c r="AW75" i="1"/>
  <c r="AX75" i="1"/>
  <c r="AY75" i="1"/>
  <c r="AZ75" i="1"/>
  <c r="BA75" i="1"/>
  <c r="BB75" i="1"/>
  <c r="BC75" i="1"/>
  <c r="AU76" i="1"/>
  <c r="AV76" i="1"/>
  <c r="AW76" i="1"/>
  <c r="AX76" i="1"/>
  <c r="AY76" i="1"/>
  <c r="AZ76" i="1"/>
  <c r="BA76" i="1"/>
  <c r="BB76" i="1"/>
  <c r="BC76" i="1"/>
  <c r="AU77" i="1"/>
  <c r="AV77" i="1"/>
  <c r="AW77" i="1"/>
  <c r="AX77" i="1"/>
  <c r="AY77" i="1"/>
  <c r="AZ77" i="1"/>
  <c r="BA77" i="1"/>
  <c r="BB77" i="1"/>
  <c r="BC77" i="1"/>
  <c r="AU78" i="1"/>
  <c r="AV78" i="1"/>
  <c r="AW78" i="1"/>
  <c r="AX78" i="1"/>
  <c r="AY78" i="1"/>
  <c r="AZ78" i="1"/>
  <c r="BA78" i="1"/>
  <c r="BB78" i="1"/>
  <c r="BC78" i="1"/>
  <c r="AU79" i="1"/>
  <c r="AV79" i="1"/>
  <c r="AW79" i="1"/>
  <c r="AX79" i="1"/>
  <c r="AY79" i="1"/>
  <c r="AZ79" i="1"/>
  <c r="BA79" i="1"/>
  <c r="BB79" i="1"/>
  <c r="BC79" i="1"/>
  <c r="AU80" i="1"/>
  <c r="AV80" i="1"/>
  <c r="AW80" i="1"/>
  <c r="AX80" i="1"/>
  <c r="AY80" i="1"/>
  <c r="AZ80" i="1"/>
  <c r="BA80" i="1"/>
  <c r="BB80" i="1"/>
  <c r="BC80" i="1"/>
  <c r="AU81" i="1"/>
  <c r="AV81" i="1"/>
  <c r="AW81" i="1"/>
  <c r="AX81" i="1"/>
  <c r="AY81" i="1"/>
  <c r="AZ81" i="1"/>
  <c r="BA81" i="1"/>
  <c r="BB81" i="1"/>
  <c r="BC81" i="1"/>
  <c r="AU82" i="1"/>
  <c r="AV82" i="1"/>
  <c r="AW82" i="1"/>
  <c r="AX82" i="1"/>
  <c r="AY82" i="1"/>
  <c r="AZ82" i="1"/>
  <c r="BA82" i="1"/>
  <c r="BB82" i="1"/>
  <c r="BC82" i="1"/>
  <c r="AU83" i="1"/>
  <c r="AV83" i="1"/>
  <c r="AW83" i="1"/>
  <c r="AX83" i="1"/>
  <c r="AY83" i="1"/>
  <c r="AZ83" i="1"/>
  <c r="BA83" i="1"/>
  <c r="BB83" i="1"/>
  <c r="BC83" i="1"/>
  <c r="AU84" i="1"/>
  <c r="AV84" i="1"/>
  <c r="AW84" i="1"/>
  <c r="AX84" i="1"/>
  <c r="AY84" i="1"/>
  <c r="AZ84" i="1"/>
  <c r="BA84" i="1"/>
  <c r="BB84" i="1"/>
  <c r="BC84" i="1"/>
  <c r="AU85" i="1"/>
  <c r="AV85" i="1"/>
  <c r="AW85" i="1"/>
  <c r="AX85" i="1"/>
  <c r="AY85" i="1"/>
  <c r="AZ85" i="1"/>
  <c r="BA85" i="1"/>
  <c r="BB85" i="1"/>
  <c r="BC85" i="1"/>
  <c r="AU86" i="1"/>
  <c r="AV86" i="1"/>
  <c r="AW86" i="1"/>
  <c r="AX86" i="1"/>
  <c r="AY86" i="1"/>
  <c r="AZ86" i="1"/>
  <c r="BA86" i="1"/>
  <c r="BB86" i="1"/>
  <c r="BC86" i="1"/>
  <c r="AU87" i="1"/>
  <c r="AV87" i="1"/>
  <c r="AW87" i="1"/>
  <c r="AX87" i="1"/>
  <c r="AY87" i="1"/>
  <c r="AZ87" i="1"/>
  <c r="BA87" i="1"/>
  <c r="BB87" i="1"/>
  <c r="BC87" i="1"/>
  <c r="AU88" i="1"/>
  <c r="AV88" i="1"/>
  <c r="AW88" i="1"/>
  <c r="AX88" i="1"/>
  <c r="AY88" i="1"/>
  <c r="AZ88" i="1"/>
  <c r="BA88" i="1"/>
  <c r="BB88" i="1"/>
  <c r="BC88" i="1"/>
  <c r="AU89" i="1"/>
  <c r="AV89" i="1"/>
  <c r="AW89" i="1"/>
  <c r="AX89" i="1"/>
  <c r="AY89" i="1"/>
  <c r="AZ89" i="1"/>
  <c r="BA89" i="1"/>
  <c r="BB89" i="1"/>
  <c r="BC89" i="1"/>
  <c r="AU90" i="1"/>
  <c r="AV90" i="1"/>
  <c r="AW90" i="1"/>
  <c r="AX90" i="1"/>
  <c r="AY90" i="1"/>
  <c r="AZ90" i="1"/>
  <c r="BA90" i="1"/>
  <c r="BB90" i="1"/>
  <c r="BC90" i="1"/>
  <c r="AU91" i="1"/>
  <c r="AV91" i="1"/>
  <c r="AW91" i="1"/>
  <c r="AX91" i="1"/>
  <c r="AY91" i="1"/>
  <c r="AZ91" i="1"/>
  <c r="BA91" i="1"/>
  <c r="BB91" i="1"/>
  <c r="BC91" i="1"/>
  <c r="AU92" i="1"/>
  <c r="AV92" i="1"/>
  <c r="AW92" i="1"/>
  <c r="AX92" i="1"/>
  <c r="AY92" i="1"/>
  <c r="AZ92" i="1"/>
  <c r="BA92" i="1"/>
  <c r="BB92" i="1"/>
  <c r="BC92" i="1"/>
  <c r="AU93" i="1"/>
  <c r="AV93" i="1"/>
  <c r="AW93" i="1"/>
  <c r="AX93" i="1"/>
  <c r="AY93" i="1"/>
  <c r="AZ93" i="1"/>
  <c r="BA93" i="1"/>
  <c r="BB93" i="1"/>
  <c r="BC93" i="1"/>
  <c r="AU94" i="1"/>
  <c r="AV94" i="1"/>
  <c r="AW94" i="1"/>
  <c r="AX94" i="1"/>
  <c r="AY94" i="1"/>
  <c r="AZ94" i="1"/>
  <c r="BA94" i="1"/>
  <c r="BB94" i="1"/>
  <c r="BC94" i="1"/>
  <c r="AU95" i="1"/>
  <c r="AV95" i="1"/>
  <c r="AW95" i="1"/>
  <c r="AX95" i="1"/>
  <c r="AY95" i="1"/>
  <c r="AZ95" i="1"/>
  <c r="BA95" i="1"/>
  <c r="BB95" i="1"/>
  <c r="BC95" i="1"/>
  <c r="AU96" i="1"/>
  <c r="AV96" i="1"/>
  <c r="AW96" i="1"/>
  <c r="AX96" i="1"/>
  <c r="AY96" i="1"/>
  <c r="AZ96" i="1"/>
  <c r="BA96" i="1"/>
  <c r="BB96" i="1"/>
  <c r="BC96" i="1"/>
  <c r="AU97" i="1"/>
  <c r="AV97" i="1"/>
  <c r="AW97" i="1"/>
  <c r="AX97" i="1"/>
  <c r="AY97" i="1"/>
  <c r="AZ97" i="1"/>
  <c r="BA97" i="1"/>
  <c r="BB97" i="1"/>
  <c r="BC97" i="1"/>
  <c r="AU98" i="1"/>
  <c r="AV98" i="1"/>
  <c r="AW98" i="1"/>
  <c r="AX98" i="1"/>
  <c r="AY98" i="1"/>
  <c r="AZ98" i="1"/>
  <c r="BA98" i="1"/>
  <c r="BB98" i="1"/>
  <c r="BC98" i="1"/>
  <c r="AU99" i="1"/>
  <c r="AV99" i="1"/>
  <c r="AW99" i="1"/>
  <c r="AX99" i="1"/>
  <c r="AY99" i="1"/>
  <c r="AZ99" i="1"/>
  <c r="BA99" i="1"/>
  <c r="BB99" i="1"/>
  <c r="BC99" i="1"/>
  <c r="AU100" i="1"/>
  <c r="AV100" i="1"/>
  <c r="AW100" i="1"/>
  <c r="AX100" i="1"/>
  <c r="AY100" i="1"/>
  <c r="AZ100" i="1"/>
  <c r="BA100" i="1"/>
  <c r="BB100" i="1"/>
  <c r="BC100" i="1"/>
  <c r="AU101" i="1"/>
  <c r="AV101" i="1"/>
  <c r="AW101" i="1"/>
  <c r="AX101" i="1"/>
  <c r="AY101" i="1"/>
  <c r="AZ101" i="1"/>
  <c r="BA101" i="1"/>
  <c r="BB101" i="1"/>
  <c r="BC101" i="1"/>
  <c r="AU102" i="1"/>
  <c r="AV102" i="1"/>
  <c r="AW102" i="1"/>
  <c r="AX102" i="1"/>
  <c r="AY102" i="1"/>
  <c r="AZ102" i="1"/>
  <c r="BA102" i="1"/>
  <c r="BB102" i="1"/>
  <c r="BC102" i="1"/>
  <c r="AU103" i="1"/>
  <c r="AV103" i="1"/>
  <c r="AW103" i="1"/>
  <c r="AX103" i="1"/>
  <c r="AY103" i="1"/>
  <c r="AZ103" i="1"/>
  <c r="BA103" i="1"/>
  <c r="BB103" i="1"/>
  <c r="BC103" i="1"/>
  <c r="AU104" i="1"/>
  <c r="AV104" i="1"/>
  <c r="AW104" i="1"/>
  <c r="AX104" i="1"/>
  <c r="AY104" i="1"/>
  <c r="AZ104" i="1"/>
  <c r="BA104" i="1"/>
  <c r="BB104" i="1"/>
  <c r="BC104" i="1"/>
  <c r="AU105" i="1"/>
  <c r="AV105" i="1"/>
  <c r="AW105" i="1"/>
  <c r="AX105" i="1"/>
  <c r="AY105" i="1"/>
  <c r="AZ105" i="1"/>
  <c r="BA105" i="1"/>
  <c r="BB105" i="1"/>
  <c r="BC105" i="1"/>
  <c r="AU106" i="1"/>
  <c r="AV106" i="1"/>
  <c r="AW106" i="1"/>
  <c r="AX106" i="1"/>
  <c r="AY106" i="1"/>
  <c r="AZ106" i="1"/>
  <c r="BA106" i="1"/>
  <c r="BB106" i="1"/>
  <c r="BC106" i="1"/>
  <c r="AU107" i="1"/>
  <c r="AV107" i="1"/>
  <c r="AW107" i="1"/>
  <c r="AX107" i="1"/>
  <c r="AY107" i="1"/>
  <c r="AZ107" i="1"/>
  <c r="BA107" i="1"/>
  <c r="BB107" i="1"/>
  <c r="BC107" i="1"/>
  <c r="AU108" i="1"/>
  <c r="AV108" i="1"/>
  <c r="AW108" i="1"/>
  <c r="AX108" i="1"/>
  <c r="AY108" i="1"/>
  <c r="AZ108" i="1"/>
  <c r="BA108" i="1"/>
  <c r="BB108" i="1"/>
  <c r="BC108" i="1"/>
  <c r="AU109" i="1"/>
  <c r="AV109" i="1"/>
  <c r="AW109" i="1"/>
  <c r="AX109" i="1"/>
  <c r="AY109" i="1"/>
  <c r="AZ109" i="1"/>
  <c r="BA109" i="1"/>
  <c r="BB109" i="1"/>
  <c r="BC109" i="1"/>
  <c r="AU110" i="1"/>
  <c r="AV110" i="1"/>
  <c r="AW110" i="1"/>
  <c r="AX110" i="1"/>
  <c r="AY110" i="1"/>
  <c r="AZ110" i="1"/>
  <c r="BA110" i="1"/>
  <c r="BB110" i="1"/>
  <c r="BC110" i="1"/>
  <c r="AU111" i="1"/>
  <c r="AV111" i="1"/>
  <c r="AW111" i="1"/>
  <c r="AX111" i="1"/>
  <c r="AY111" i="1"/>
  <c r="AZ111" i="1"/>
  <c r="BA111" i="1"/>
  <c r="BB111" i="1"/>
  <c r="BC111" i="1"/>
  <c r="AU112" i="1"/>
  <c r="AV112" i="1"/>
  <c r="AW112" i="1"/>
  <c r="AX112" i="1"/>
  <c r="AY112" i="1"/>
  <c r="AZ112" i="1"/>
  <c r="BA112" i="1"/>
  <c r="BB112" i="1"/>
  <c r="BC112" i="1"/>
  <c r="AU113" i="1"/>
  <c r="AV113" i="1"/>
  <c r="AW113" i="1"/>
  <c r="AX113" i="1"/>
  <c r="AY113" i="1"/>
  <c r="AZ113" i="1"/>
  <c r="BA113" i="1"/>
  <c r="BB113" i="1"/>
  <c r="BC113" i="1"/>
  <c r="AU114" i="1"/>
  <c r="AV114" i="1"/>
  <c r="AW114" i="1"/>
  <c r="AX114" i="1"/>
  <c r="AY114" i="1"/>
  <c r="AZ114" i="1"/>
  <c r="BA114" i="1"/>
  <c r="BB114" i="1"/>
  <c r="BC114" i="1"/>
  <c r="AU115" i="1"/>
  <c r="AV115" i="1"/>
  <c r="AW115" i="1"/>
  <c r="AX115" i="1"/>
  <c r="AY115" i="1"/>
  <c r="AZ115" i="1"/>
  <c r="BA115" i="1"/>
  <c r="BB115" i="1"/>
  <c r="BC115" i="1"/>
  <c r="AU116" i="1"/>
  <c r="AV116" i="1"/>
  <c r="AW116" i="1"/>
  <c r="AX116" i="1"/>
  <c r="AY116" i="1"/>
  <c r="AZ116" i="1"/>
  <c r="BA116" i="1"/>
  <c r="BB116" i="1"/>
  <c r="BC116" i="1"/>
  <c r="AU117" i="1"/>
  <c r="AV117" i="1"/>
  <c r="AW117" i="1"/>
  <c r="AX117" i="1"/>
  <c r="AY117" i="1"/>
  <c r="AZ117" i="1"/>
  <c r="BA117" i="1"/>
  <c r="BB117" i="1"/>
  <c r="BC117" i="1"/>
  <c r="AU118" i="1"/>
  <c r="AV118" i="1"/>
  <c r="AW118" i="1"/>
  <c r="AX118" i="1"/>
  <c r="AY118" i="1"/>
  <c r="AZ118" i="1"/>
  <c r="BA118" i="1"/>
  <c r="BB118" i="1"/>
  <c r="BC118" i="1"/>
  <c r="AU119" i="1"/>
  <c r="AV119" i="1"/>
  <c r="AW119" i="1"/>
  <c r="AX119" i="1"/>
  <c r="AY119" i="1"/>
  <c r="AZ119" i="1"/>
  <c r="BA119" i="1"/>
  <c r="BB119" i="1"/>
  <c r="BC119" i="1"/>
  <c r="AU120" i="1"/>
  <c r="AV120" i="1"/>
  <c r="AW120" i="1"/>
  <c r="AX120" i="1"/>
  <c r="AY120" i="1"/>
  <c r="AZ120" i="1"/>
  <c r="BA120" i="1"/>
  <c r="BB120" i="1"/>
  <c r="BC120" i="1"/>
  <c r="AU121" i="1"/>
  <c r="AV121" i="1"/>
  <c r="AW121" i="1"/>
  <c r="AX121" i="1"/>
  <c r="AY121" i="1"/>
  <c r="AZ121" i="1"/>
  <c r="BA121" i="1"/>
  <c r="BB121" i="1"/>
  <c r="BC121" i="1"/>
  <c r="AU122" i="1"/>
  <c r="AV122" i="1"/>
  <c r="AW122" i="1"/>
  <c r="AX122" i="1"/>
  <c r="AY122" i="1"/>
  <c r="AZ122" i="1"/>
  <c r="BA122" i="1"/>
  <c r="BB122" i="1"/>
  <c r="BC122" i="1"/>
  <c r="AU123" i="1"/>
  <c r="AV123" i="1"/>
  <c r="AW123" i="1"/>
  <c r="AX123" i="1"/>
  <c r="AY123" i="1"/>
  <c r="AZ123" i="1"/>
  <c r="BA123" i="1"/>
  <c r="BB123" i="1"/>
  <c r="BC123" i="1"/>
  <c r="AU124" i="1"/>
  <c r="AV124" i="1"/>
  <c r="AW124" i="1"/>
  <c r="AX124" i="1"/>
  <c r="AY124" i="1"/>
  <c r="AZ124" i="1"/>
  <c r="BA124" i="1"/>
  <c r="BB124" i="1"/>
  <c r="BC124" i="1"/>
  <c r="AU125" i="1"/>
  <c r="AV125" i="1"/>
  <c r="AW125" i="1"/>
  <c r="AX125" i="1"/>
  <c r="AY125" i="1"/>
  <c r="AZ125" i="1"/>
  <c r="BA125" i="1"/>
  <c r="BB125" i="1"/>
  <c r="BC125" i="1"/>
  <c r="AU126" i="1"/>
  <c r="AV126" i="1"/>
  <c r="AW126" i="1"/>
  <c r="AX126" i="1"/>
  <c r="AY126" i="1"/>
  <c r="AZ126" i="1"/>
  <c r="BA126" i="1"/>
  <c r="BB126" i="1"/>
  <c r="BC126" i="1"/>
  <c r="AU127" i="1"/>
  <c r="AV127" i="1"/>
  <c r="AW127" i="1"/>
  <c r="AX127" i="1"/>
  <c r="AY127" i="1"/>
  <c r="AZ127" i="1"/>
  <c r="BA127" i="1"/>
  <c r="BB127" i="1"/>
  <c r="BC127" i="1"/>
  <c r="AU128" i="1"/>
  <c r="AV128" i="1"/>
  <c r="AW128" i="1"/>
  <c r="AX128" i="1"/>
  <c r="AY128" i="1"/>
  <c r="AZ128" i="1"/>
  <c r="BA128" i="1"/>
  <c r="BB128" i="1"/>
  <c r="BC128" i="1"/>
  <c r="AU129" i="1"/>
  <c r="AV129" i="1"/>
  <c r="AW129" i="1"/>
  <c r="AX129" i="1"/>
  <c r="AY129" i="1"/>
  <c r="AZ129" i="1"/>
  <c r="BA129" i="1"/>
  <c r="BB129" i="1"/>
  <c r="BC129" i="1"/>
  <c r="AU130" i="1"/>
  <c r="AV130" i="1"/>
  <c r="AW130" i="1"/>
  <c r="AX130" i="1"/>
  <c r="AY130" i="1"/>
  <c r="AZ130" i="1"/>
  <c r="BA130" i="1"/>
  <c r="BB130" i="1"/>
  <c r="BC130" i="1"/>
  <c r="AU131" i="1"/>
  <c r="AV131" i="1"/>
  <c r="AW131" i="1"/>
  <c r="AX131" i="1"/>
  <c r="AY131" i="1"/>
  <c r="AZ131" i="1"/>
  <c r="BA131" i="1"/>
  <c r="BB131" i="1"/>
  <c r="BC131" i="1"/>
  <c r="AU132" i="1"/>
  <c r="AV132" i="1"/>
  <c r="AW132" i="1"/>
  <c r="AX132" i="1"/>
  <c r="AY132" i="1"/>
  <c r="AZ132" i="1"/>
  <c r="BA132" i="1"/>
  <c r="BB132" i="1"/>
  <c r="BC132" i="1"/>
  <c r="AU133" i="1"/>
  <c r="AV133" i="1"/>
  <c r="AW133" i="1"/>
  <c r="AX133" i="1"/>
  <c r="AY133" i="1"/>
  <c r="AZ133" i="1"/>
  <c r="BA133" i="1"/>
  <c r="BB133" i="1"/>
  <c r="BC133" i="1"/>
  <c r="AU134" i="1"/>
  <c r="AV134" i="1"/>
  <c r="AW134" i="1"/>
  <c r="AX134" i="1"/>
  <c r="AY134" i="1"/>
  <c r="AZ134" i="1"/>
  <c r="BA134" i="1"/>
  <c r="BB134" i="1"/>
  <c r="BC134" i="1"/>
  <c r="AU135" i="1"/>
  <c r="AV135" i="1"/>
  <c r="AW135" i="1"/>
  <c r="AX135" i="1"/>
  <c r="AY135" i="1"/>
  <c r="AZ135" i="1"/>
  <c r="BA135" i="1"/>
  <c r="BB135" i="1"/>
  <c r="BC135" i="1"/>
  <c r="AU136" i="1"/>
  <c r="AV136" i="1"/>
  <c r="AW136" i="1"/>
  <c r="AX136" i="1"/>
  <c r="AY136" i="1"/>
  <c r="AZ136" i="1"/>
  <c r="BA136" i="1"/>
  <c r="BB136" i="1"/>
  <c r="BC136" i="1"/>
  <c r="AU137" i="1"/>
  <c r="AV137" i="1"/>
  <c r="AW137" i="1"/>
  <c r="AX137" i="1"/>
  <c r="AY137" i="1"/>
  <c r="AZ137" i="1"/>
  <c r="BA137" i="1"/>
  <c r="BB137" i="1"/>
  <c r="BC137" i="1"/>
  <c r="AU138" i="1"/>
  <c r="AV138" i="1"/>
  <c r="AW138" i="1"/>
  <c r="AX138" i="1"/>
  <c r="AY138" i="1"/>
  <c r="AZ138" i="1"/>
  <c r="BA138" i="1"/>
  <c r="BB138" i="1"/>
  <c r="BC138" i="1"/>
  <c r="AU139" i="1"/>
  <c r="AV139" i="1"/>
  <c r="AW139" i="1"/>
  <c r="AX139" i="1"/>
  <c r="AY139" i="1"/>
  <c r="AZ139" i="1"/>
  <c r="BA139" i="1"/>
  <c r="BB139" i="1"/>
  <c r="BC139" i="1"/>
  <c r="AU140" i="1"/>
  <c r="AV140" i="1"/>
  <c r="AW140" i="1"/>
  <c r="AX140" i="1"/>
  <c r="AY140" i="1"/>
  <c r="AZ140" i="1"/>
  <c r="BA140" i="1"/>
  <c r="BB140" i="1"/>
  <c r="BC140" i="1"/>
  <c r="AU141" i="1"/>
  <c r="AV141" i="1"/>
  <c r="AW141" i="1"/>
  <c r="AX141" i="1"/>
  <c r="AY141" i="1"/>
  <c r="AZ141" i="1"/>
  <c r="BA141" i="1"/>
  <c r="BB141" i="1"/>
  <c r="BC141" i="1"/>
  <c r="AU142" i="1"/>
  <c r="AV142" i="1"/>
  <c r="AW142" i="1"/>
  <c r="AX142" i="1"/>
  <c r="AY142" i="1"/>
  <c r="AZ142" i="1"/>
  <c r="BA142" i="1"/>
  <c r="BB142" i="1"/>
  <c r="BC142" i="1"/>
  <c r="AU143" i="1"/>
  <c r="AV143" i="1"/>
  <c r="AW143" i="1"/>
  <c r="AX143" i="1"/>
  <c r="AY143" i="1"/>
  <c r="AZ143" i="1"/>
  <c r="BA143" i="1"/>
  <c r="BB143" i="1"/>
  <c r="BC143" i="1"/>
  <c r="AU144" i="1"/>
  <c r="AV144" i="1"/>
  <c r="AW144" i="1"/>
  <c r="AX144" i="1"/>
  <c r="AY144" i="1"/>
  <c r="AZ144" i="1"/>
  <c r="BA144" i="1"/>
  <c r="BB144" i="1"/>
  <c r="BC144" i="1"/>
  <c r="AU145" i="1"/>
  <c r="AV145" i="1"/>
  <c r="AW145" i="1"/>
  <c r="AX145" i="1"/>
  <c r="AY145" i="1"/>
  <c r="AZ145" i="1"/>
  <c r="BA145" i="1"/>
  <c r="BB145" i="1"/>
  <c r="BC145" i="1"/>
  <c r="AU146" i="1"/>
  <c r="AV146" i="1"/>
  <c r="AW146" i="1"/>
  <c r="AX146" i="1"/>
  <c r="AY146" i="1"/>
  <c r="AZ146" i="1"/>
  <c r="BA146" i="1"/>
  <c r="BB146" i="1"/>
  <c r="BC146" i="1"/>
  <c r="AU147" i="1"/>
  <c r="AV147" i="1"/>
  <c r="AW147" i="1"/>
  <c r="AX147" i="1"/>
  <c r="AY147" i="1"/>
  <c r="AZ147" i="1"/>
  <c r="BA147" i="1"/>
  <c r="BB147" i="1"/>
  <c r="BC147" i="1"/>
  <c r="AU148" i="1"/>
  <c r="AV148" i="1"/>
  <c r="AW148" i="1"/>
  <c r="AX148" i="1"/>
  <c r="AY148" i="1"/>
  <c r="AZ148" i="1"/>
  <c r="BA148" i="1"/>
  <c r="BB148" i="1"/>
  <c r="BC148" i="1"/>
  <c r="AU149" i="1"/>
  <c r="AV149" i="1"/>
  <c r="AW149" i="1"/>
  <c r="AX149" i="1"/>
  <c r="AY149" i="1"/>
  <c r="AZ149" i="1"/>
  <c r="BA149" i="1"/>
  <c r="BB149" i="1"/>
  <c r="BC149" i="1"/>
  <c r="AU150" i="1"/>
  <c r="AV150" i="1"/>
  <c r="AW150" i="1"/>
  <c r="AX150" i="1"/>
  <c r="AY150" i="1"/>
  <c r="AZ150" i="1"/>
  <c r="BA150" i="1"/>
  <c r="BB150" i="1"/>
  <c r="BC150" i="1"/>
  <c r="AU151" i="1"/>
  <c r="AV151" i="1"/>
  <c r="AW151" i="1"/>
  <c r="AX151" i="1"/>
  <c r="AY151" i="1"/>
  <c r="AZ151" i="1"/>
  <c r="BA151" i="1"/>
  <c r="BB151" i="1"/>
  <c r="BC151" i="1"/>
  <c r="AU152" i="1"/>
  <c r="AV152" i="1"/>
  <c r="AW152" i="1"/>
  <c r="AX152" i="1"/>
  <c r="AY152" i="1"/>
  <c r="AZ152" i="1"/>
  <c r="BA152" i="1"/>
  <c r="BB152" i="1"/>
  <c r="BC152" i="1"/>
  <c r="AU153" i="1"/>
  <c r="AV153" i="1"/>
  <c r="AW153" i="1"/>
  <c r="AX153" i="1"/>
  <c r="AY153" i="1"/>
  <c r="AZ153" i="1"/>
  <c r="BA153" i="1"/>
  <c r="BB153" i="1"/>
  <c r="BC153" i="1"/>
  <c r="AU154" i="1"/>
  <c r="AV154" i="1"/>
  <c r="AW154" i="1"/>
  <c r="AX154" i="1"/>
  <c r="AY154" i="1"/>
  <c r="AZ154" i="1"/>
  <c r="BA154" i="1"/>
  <c r="BB154" i="1"/>
  <c r="BC154" i="1"/>
  <c r="AU155" i="1"/>
  <c r="AV155" i="1"/>
  <c r="AW155" i="1"/>
  <c r="AX155" i="1"/>
  <c r="AY155" i="1"/>
  <c r="AZ155" i="1"/>
  <c r="BA155" i="1"/>
  <c r="BB155" i="1"/>
  <c r="BC155" i="1"/>
  <c r="AU156" i="1"/>
  <c r="AV156" i="1"/>
  <c r="AW156" i="1"/>
  <c r="AX156" i="1"/>
  <c r="AY156" i="1"/>
  <c r="AZ156" i="1"/>
  <c r="BA156" i="1"/>
  <c r="BB156" i="1"/>
  <c r="BC156" i="1"/>
  <c r="AU157" i="1"/>
  <c r="AV157" i="1"/>
  <c r="AW157" i="1"/>
  <c r="AX157" i="1"/>
  <c r="AY157" i="1"/>
  <c r="AZ157" i="1"/>
  <c r="BA157" i="1"/>
  <c r="BB157" i="1"/>
  <c r="BC157" i="1"/>
  <c r="AU158" i="1"/>
  <c r="AV158" i="1"/>
  <c r="AW158" i="1"/>
  <c r="AX158" i="1"/>
  <c r="AY158" i="1"/>
  <c r="AZ158" i="1"/>
  <c r="BA158" i="1"/>
  <c r="BB158" i="1"/>
  <c r="BC158" i="1"/>
  <c r="AU159" i="1"/>
  <c r="AV159" i="1"/>
  <c r="AW159" i="1"/>
  <c r="AX159" i="1"/>
  <c r="AY159" i="1"/>
  <c r="AZ159" i="1"/>
  <c r="BA159" i="1"/>
  <c r="BB159" i="1"/>
  <c r="BC159" i="1"/>
  <c r="AU160" i="1"/>
  <c r="AV160" i="1"/>
  <c r="AW160" i="1"/>
  <c r="AX160" i="1"/>
  <c r="AY160" i="1"/>
  <c r="AZ160" i="1"/>
  <c r="BA160" i="1"/>
  <c r="BB160" i="1"/>
  <c r="BC160" i="1"/>
  <c r="AU161" i="1"/>
  <c r="AV161" i="1"/>
  <c r="AW161" i="1"/>
  <c r="AX161" i="1"/>
  <c r="AY161" i="1"/>
  <c r="AZ161" i="1"/>
  <c r="BA161" i="1"/>
  <c r="BB161" i="1"/>
  <c r="BC161" i="1"/>
  <c r="AU162" i="1"/>
  <c r="AV162" i="1"/>
  <c r="AW162" i="1"/>
  <c r="AX162" i="1"/>
  <c r="AY162" i="1"/>
  <c r="AZ162" i="1"/>
  <c r="BA162" i="1"/>
  <c r="BB162" i="1"/>
  <c r="BC162" i="1"/>
  <c r="AU163" i="1"/>
  <c r="BD163" i="1" s="1"/>
  <c r="AV163" i="1"/>
  <c r="AW163" i="1"/>
  <c r="AX163" i="1"/>
  <c r="AY163" i="1"/>
  <c r="AZ163" i="1"/>
  <c r="BA163" i="1"/>
  <c r="BB163" i="1"/>
  <c r="BC163" i="1"/>
  <c r="AU164" i="1"/>
  <c r="AV164" i="1"/>
  <c r="AW164" i="1"/>
  <c r="AX164" i="1"/>
  <c r="AY164" i="1"/>
  <c r="AZ164" i="1"/>
  <c r="BA164" i="1"/>
  <c r="BB164" i="1"/>
  <c r="BC164" i="1"/>
  <c r="AU165" i="1"/>
  <c r="AV165" i="1"/>
  <c r="AW165" i="1"/>
  <c r="AX165" i="1"/>
  <c r="AY165" i="1"/>
  <c r="AZ165" i="1"/>
  <c r="BA165" i="1"/>
  <c r="BB165" i="1"/>
  <c r="BC165" i="1"/>
  <c r="AU166" i="1"/>
  <c r="AV166" i="1"/>
  <c r="AW166" i="1"/>
  <c r="AX166" i="1"/>
  <c r="AY166" i="1"/>
  <c r="AZ166" i="1"/>
  <c r="BA166" i="1"/>
  <c r="BB166" i="1"/>
  <c r="BC166" i="1"/>
  <c r="AU167" i="1"/>
  <c r="BD167" i="1" s="1"/>
  <c r="AV167" i="1"/>
  <c r="AW167" i="1"/>
  <c r="AX167" i="1"/>
  <c r="AY167" i="1"/>
  <c r="AZ167" i="1"/>
  <c r="BA167" i="1"/>
  <c r="BB167" i="1"/>
  <c r="BC167" i="1"/>
  <c r="AU168" i="1"/>
  <c r="AV168" i="1"/>
  <c r="AW168" i="1"/>
  <c r="AX168" i="1"/>
  <c r="AY168" i="1"/>
  <c r="AZ168" i="1"/>
  <c r="BA168" i="1"/>
  <c r="BB168" i="1"/>
  <c r="BC168" i="1"/>
  <c r="AU169" i="1"/>
  <c r="AV169" i="1"/>
  <c r="AW169" i="1"/>
  <c r="AX169" i="1"/>
  <c r="AY169" i="1"/>
  <c r="AZ169" i="1"/>
  <c r="BA169" i="1"/>
  <c r="BB169" i="1"/>
  <c r="BC169" i="1"/>
  <c r="AU170" i="1"/>
  <c r="AV170" i="1"/>
  <c r="AW170" i="1"/>
  <c r="AX170" i="1"/>
  <c r="AY170" i="1"/>
  <c r="AZ170" i="1"/>
  <c r="BA170" i="1"/>
  <c r="BB170" i="1"/>
  <c r="BC170" i="1"/>
  <c r="AU171" i="1"/>
  <c r="AV171" i="1"/>
  <c r="AW171" i="1"/>
  <c r="AX171" i="1"/>
  <c r="AY171" i="1"/>
  <c r="AZ171" i="1"/>
  <c r="BA171" i="1"/>
  <c r="BB171" i="1"/>
  <c r="BC171" i="1"/>
  <c r="AU172" i="1"/>
  <c r="AV172" i="1"/>
  <c r="AW172" i="1"/>
  <c r="AX172" i="1"/>
  <c r="AY172" i="1"/>
  <c r="AZ172" i="1"/>
  <c r="BA172" i="1"/>
  <c r="BB172" i="1"/>
  <c r="BC172" i="1"/>
  <c r="AU173" i="1"/>
  <c r="AV173" i="1"/>
  <c r="AW173" i="1"/>
  <c r="AX173" i="1"/>
  <c r="AY173" i="1"/>
  <c r="AZ173" i="1"/>
  <c r="BA173" i="1"/>
  <c r="BB173" i="1"/>
  <c r="BC173" i="1"/>
  <c r="AU174" i="1"/>
  <c r="AV174" i="1"/>
  <c r="AW174" i="1"/>
  <c r="AX174" i="1"/>
  <c r="AY174" i="1"/>
  <c r="AZ174" i="1"/>
  <c r="BA174" i="1"/>
  <c r="BB174" i="1"/>
  <c r="BC174" i="1"/>
  <c r="AU175" i="1"/>
  <c r="AV175" i="1"/>
  <c r="AW175" i="1"/>
  <c r="AX175" i="1"/>
  <c r="AY175" i="1"/>
  <c r="AZ175" i="1"/>
  <c r="BA175" i="1"/>
  <c r="BB175" i="1"/>
  <c r="BC175" i="1"/>
  <c r="AU176" i="1"/>
  <c r="AV176" i="1"/>
  <c r="AW176" i="1"/>
  <c r="AX176" i="1"/>
  <c r="AY176" i="1"/>
  <c r="AZ176" i="1"/>
  <c r="BA176" i="1"/>
  <c r="BB176" i="1"/>
  <c r="BC176" i="1"/>
  <c r="AU177" i="1"/>
  <c r="AV177" i="1"/>
  <c r="AW177" i="1"/>
  <c r="AX177" i="1"/>
  <c r="AY177" i="1"/>
  <c r="AZ177" i="1"/>
  <c r="BA177" i="1"/>
  <c r="BB177" i="1"/>
  <c r="BC177" i="1"/>
  <c r="AU178" i="1"/>
  <c r="AV178" i="1"/>
  <c r="AW178" i="1"/>
  <c r="AX178" i="1"/>
  <c r="AY178" i="1"/>
  <c r="AZ178" i="1"/>
  <c r="BA178" i="1"/>
  <c r="BB178" i="1"/>
  <c r="BC178" i="1"/>
  <c r="AU179" i="1"/>
  <c r="AV179" i="1"/>
  <c r="AW179" i="1"/>
  <c r="AX179" i="1"/>
  <c r="AY179" i="1"/>
  <c r="AZ179" i="1"/>
  <c r="BA179" i="1"/>
  <c r="BB179" i="1"/>
  <c r="BC179" i="1"/>
  <c r="AU180" i="1"/>
  <c r="AV180" i="1"/>
  <c r="AW180" i="1"/>
  <c r="AX180" i="1"/>
  <c r="AY180" i="1"/>
  <c r="AZ180" i="1"/>
  <c r="BA180" i="1"/>
  <c r="BB180" i="1"/>
  <c r="BC180" i="1"/>
  <c r="AU181" i="1"/>
  <c r="AV181" i="1"/>
  <c r="AW181" i="1"/>
  <c r="AX181" i="1"/>
  <c r="AY181" i="1"/>
  <c r="AZ181" i="1"/>
  <c r="BA181" i="1"/>
  <c r="BB181" i="1"/>
  <c r="BC181" i="1"/>
  <c r="AU182" i="1"/>
  <c r="AV182" i="1"/>
  <c r="AW182" i="1"/>
  <c r="AX182" i="1"/>
  <c r="AY182" i="1"/>
  <c r="AZ182" i="1"/>
  <c r="BA182" i="1"/>
  <c r="BB182" i="1"/>
  <c r="BC182" i="1"/>
  <c r="AU183" i="1"/>
  <c r="AV183" i="1"/>
  <c r="AW183" i="1"/>
  <c r="AX183" i="1"/>
  <c r="AY183" i="1"/>
  <c r="AZ183" i="1"/>
  <c r="BA183" i="1"/>
  <c r="BB183" i="1"/>
  <c r="BC183" i="1"/>
  <c r="AU184" i="1"/>
  <c r="AV184" i="1"/>
  <c r="AW184" i="1"/>
  <c r="AX184" i="1"/>
  <c r="AY184" i="1"/>
  <c r="AZ184" i="1"/>
  <c r="BA184" i="1"/>
  <c r="BB184" i="1"/>
  <c r="BC184" i="1"/>
  <c r="AU185" i="1"/>
  <c r="AV185" i="1"/>
  <c r="AW185" i="1"/>
  <c r="AX185" i="1"/>
  <c r="AY185" i="1"/>
  <c r="AZ185" i="1"/>
  <c r="BA185" i="1"/>
  <c r="BB185" i="1"/>
  <c r="BC185" i="1"/>
  <c r="AU186" i="1"/>
  <c r="AV186" i="1"/>
  <c r="AW186" i="1"/>
  <c r="AX186" i="1"/>
  <c r="AY186" i="1"/>
  <c r="AZ186" i="1"/>
  <c r="BA186" i="1"/>
  <c r="BB186" i="1"/>
  <c r="BC186" i="1"/>
  <c r="AU187" i="1"/>
  <c r="AV187" i="1"/>
  <c r="AW187" i="1"/>
  <c r="AX187" i="1"/>
  <c r="AY187" i="1"/>
  <c r="AZ187" i="1"/>
  <c r="BA187" i="1"/>
  <c r="BB187" i="1"/>
  <c r="BC187" i="1"/>
  <c r="AU188" i="1"/>
  <c r="AV188" i="1"/>
  <c r="AW188" i="1"/>
  <c r="AX188" i="1"/>
  <c r="AY188" i="1"/>
  <c r="AZ188" i="1"/>
  <c r="BA188" i="1"/>
  <c r="BB188" i="1"/>
  <c r="BC188" i="1"/>
  <c r="AU189" i="1"/>
  <c r="AV189" i="1"/>
  <c r="AW189" i="1"/>
  <c r="AX189" i="1"/>
  <c r="AY189" i="1"/>
  <c r="AZ189" i="1"/>
  <c r="BA189" i="1"/>
  <c r="BB189" i="1"/>
  <c r="BC189" i="1"/>
  <c r="AU190" i="1"/>
  <c r="AV190" i="1"/>
  <c r="AW190" i="1"/>
  <c r="AX190" i="1"/>
  <c r="AY190" i="1"/>
  <c r="AZ190" i="1"/>
  <c r="BA190" i="1"/>
  <c r="BB190" i="1"/>
  <c r="BC190" i="1"/>
  <c r="AU191" i="1"/>
  <c r="AV191" i="1"/>
  <c r="AW191" i="1"/>
  <c r="AX191" i="1"/>
  <c r="AY191" i="1"/>
  <c r="AZ191" i="1"/>
  <c r="BA191" i="1"/>
  <c r="BB191" i="1"/>
  <c r="BC191" i="1"/>
  <c r="AU192" i="1"/>
  <c r="AV192" i="1"/>
  <c r="AW192" i="1"/>
  <c r="AX192" i="1"/>
  <c r="AY192" i="1"/>
  <c r="AZ192" i="1"/>
  <c r="BA192" i="1"/>
  <c r="BB192" i="1"/>
  <c r="BC192" i="1"/>
  <c r="AU193" i="1"/>
  <c r="AV193" i="1"/>
  <c r="AW193" i="1"/>
  <c r="AX193" i="1"/>
  <c r="AY193" i="1"/>
  <c r="AZ193" i="1"/>
  <c r="BA193" i="1"/>
  <c r="BB193" i="1"/>
  <c r="BC193" i="1"/>
  <c r="AU194" i="1"/>
  <c r="AV194" i="1"/>
  <c r="AW194" i="1"/>
  <c r="AX194" i="1"/>
  <c r="AY194" i="1"/>
  <c r="AZ194" i="1"/>
  <c r="BA194" i="1"/>
  <c r="BB194" i="1"/>
  <c r="BC194" i="1"/>
  <c r="AU195" i="1"/>
  <c r="AV195" i="1"/>
  <c r="AW195" i="1"/>
  <c r="AX195" i="1"/>
  <c r="AY195" i="1"/>
  <c r="AZ195" i="1"/>
  <c r="BA195" i="1"/>
  <c r="BB195" i="1"/>
  <c r="BC195" i="1"/>
  <c r="AU196" i="1"/>
  <c r="AV196" i="1"/>
  <c r="AW196" i="1"/>
  <c r="AX196" i="1"/>
  <c r="AY196" i="1"/>
  <c r="AZ196" i="1"/>
  <c r="BA196" i="1"/>
  <c r="BB196" i="1"/>
  <c r="BC196" i="1"/>
  <c r="AU197" i="1"/>
  <c r="AV197" i="1"/>
  <c r="AW197" i="1"/>
  <c r="AX197" i="1"/>
  <c r="AY197" i="1"/>
  <c r="AZ197" i="1"/>
  <c r="BA197" i="1"/>
  <c r="BB197" i="1"/>
  <c r="BC197" i="1"/>
  <c r="AU198" i="1"/>
  <c r="AV198" i="1"/>
  <c r="AW198" i="1"/>
  <c r="AX198" i="1"/>
  <c r="AY198" i="1"/>
  <c r="AZ198" i="1"/>
  <c r="BA198" i="1"/>
  <c r="BB198" i="1"/>
  <c r="BC198" i="1"/>
  <c r="AU199" i="1"/>
  <c r="AV199" i="1"/>
  <c r="AW199" i="1"/>
  <c r="AX199" i="1"/>
  <c r="AY199" i="1"/>
  <c r="AZ199" i="1"/>
  <c r="BA199" i="1"/>
  <c r="BB199" i="1"/>
  <c r="BC199" i="1"/>
  <c r="AU200" i="1"/>
  <c r="AV200" i="1"/>
  <c r="AW200" i="1"/>
  <c r="AX200" i="1"/>
  <c r="AY200" i="1"/>
  <c r="AZ200" i="1"/>
  <c r="BA200" i="1"/>
  <c r="BB200" i="1"/>
  <c r="BC200" i="1"/>
  <c r="AU201" i="1"/>
  <c r="AV201" i="1"/>
  <c r="AW201" i="1"/>
  <c r="AX201" i="1"/>
  <c r="AY201" i="1"/>
  <c r="AZ201" i="1"/>
  <c r="BA201" i="1"/>
  <c r="BB201" i="1"/>
  <c r="BC201" i="1"/>
  <c r="AU202" i="1"/>
  <c r="AV202" i="1"/>
  <c r="AW202" i="1"/>
  <c r="AX202" i="1"/>
  <c r="AY202" i="1"/>
  <c r="AZ202" i="1"/>
  <c r="BA202" i="1"/>
  <c r="BB202" i="1"/>
  <c r="BC202" i="1"/>
  <c r="AU203" i="1"/>
  <c r="AV203" i="1"/>
  <c r="AW203" i="1"/>
  <c r="AX203" i="1"/>
  <c r="AY203" i="1"/>
  <c r="AZ203" i="1"/>
  <c r="BA203" i="1"/>
  <c r="BB203" i="1"/>
  <c r="BC203" i="1"/>
  <c r="AU204" i="1"/>
  <c r="AV204" i="1"/>
  <c r="AW204" i="1"/>
  <c r="AX204" i="1"/>
  <c r="AY204" i="1"/>
  <c r="AZ204" i="1"/>
  <c r="BA204" i="1"/>
  <c r="BB204" i="1"/>
  <c r="BC204" i="1"/>
  <c r="AU205" i="1"/>
  <c r="AV205" i="1"/>
  <c r="AW205" i="1"/>
  <c r="AX205" i="1"/>
  <c r="AY205" i="1"/>
  <c r="AZ205" i="1"/>
  <c r="BA205" i="1"/>
  <c r="BB205" i="1"/>
  <c r="BC205" i="1"/>
  <c r="AU206" i="1"/>
  <c r="AV206" i="1"/>
  <c r="AW206" i="1"/>
  <c r="AX206" i="1"/>
  <c r="AY206" i="1"/>
  <c r="AZ206" i="1"/>
  <c r="BA206" i="1"/>
  <c r="BB206" i="1"/>
  <c r="BC206" i="1"/>
  <c r="AU207" i="1"/>
  <c r="AV207" i="1"/>
  <c r="AW207" i="1"/>
  <c r="AX207" i="1"/>
  <c r="AY207" i="1"/>
  <c r="AZ207" i="1"/>
  <c r="BA207" i="1"/>
  <c r="BB207" i="1"/>
  <c r="BC207" i="1"/>
  <c r="AU208" i="1"/>
  <c r="AV208" i="1"/>
  <c r="AW208" i="1"/>
  <c r="AX208" i="1"/>
  <c r="AY208" i="1"/>
  <c r="AZ208" i="1"/>
  <c r="BA208" i="1"/>
  <c r="BB208" i="1"/>
  <c r="BC208" i="1"/>
  <c r="AU209" i="1"/>
  <c r="AV209" i="1"/>
  <c r="AW209" i="1"/>
  <c r="AX209" i="1"/>
  <c r="AY209" i="1"/>
  <c r="AZ209" i="1"/>
  <c r="BA209" i="1"/>
  <c r="BB209" i="1"/>
  <c r="BC209" i="1"/>
  <c r="AU210" i="1"/>
  <c r="AV210" i="1"/>
  <c r="AW210" i="1"/>
  <c r="AX210" i="1"/>
  <c r="AY210" i="1"/>
  <c r="AZ210" i="1"/>
  <c r="BA210" i="1"/>
  <c r="BB210" i="1"/>
  <c r="BC210" i="1"/>
  <c r="AU211" i="1"/>
  <c r="AV211" i="1"/>
  <c r="AW211" i="1"/>
  <c r="AX211" i="1"/>
  <c r="AY211" i="1"/>
  <c r="AZ211" i="1"/>
  <c r="BA211" i="1"/>
  <c r="BB211" i="1"/>
  <c r="BC211" i="1"/>
  <c r="AU212" i="1"/>
  <c r="AV212" i="1"/>
  <c r="AW212" i="1"/>
  <c r="AX212" i="1"/>
  <c r="AY212" i="1"/>
  <c r="AZ212" i="1"/>
  <c r="BA212" i="1"/>
  <c r="BB212" i="1"/>
  <c r="BC212" i="1"/>
  <c r="AU213" i="1"/>
  <c r="AV213" i="1"/>
  <c r="AW213" i="1"/>
  <c r="AX213" i="1"/>
  <c r="AY213" i="1"/>
  <c r="AZ213" i="1"/>
  <c r="BA213" i="1"/>
  <c r="BB213" i="1"/>
  <c r="BC213" i="1"/>
  <c r="AU214" i="1"/>
  <c r="AV214" i="1"/>
  <c r="AW214" i="1"/>
  <c r="AX214" i="1"/>
  <c r="AY214" i="1"/>
  <c r="AZ214" i="1"/>
  <c r="BA214" i="1"/>
  <c r="BB214" i="1"/>
  <c r="BC214" i="1"/>
  <c r="AU215" i="1"/>
  <c r="AV215" i="1"/>
  <c r="AW215" i="1"/>
  <c r="AX215" i="1"/>
  <c r="AY215" i="1"/>
  <c r="AZ215" i="1"/>
  <c r="BA215" i="1"/>
  <c r="BB215" i="1"/>
  <c r="BC215" i="1"/>
  <c r="AU216" i="1"/>
  <c r="AV216" i="1"/>
  <c r="AW216" i="1"/>
  <c r="AX216" i="1"/>
  <c r="AY216" i="1"/>
  <c r="AZ216" i="1"/>
  <c r="BA216" i="1"/>
  <c r="BB216" i="1"/>
  <c r="BC216" i="1"/>
  <c r="AU217" i="1"/>
  <c r="AV217" i="1"/>
  <c r="AW217" i="1"/>
  <c r="AX217" i="1"/>
  <c r="AY217" i="1"/>
  <c r="AZ217" i="1"/>
  <c r="BA217" i="1"/>
  <c r="BB217" i="1"/>
  <c r="BC217" i="1"/>
  <c r="AU218" i="1"/>
  <c r="AV218" i="1"/>
  <c r="AW218" i="1"/>
  <c r="AX218" i="1"/>
  <c r="AY218" i="1"/>
  <c r="AZ218" i="1"/>
  <c r="BA218" i="1"/>
  <c r="BB218" i="1"/>
  <c r="BC218" i="1"/>
  <c r="AU219" i="1"/>
  <c r="AV219" i="1"/>
  <c r="AW219" i="1"/>
  <c r="AX219" i="1"/>
  <c r="AY219" i="1"/>
  <c r="AZ219" i="1"/>
  <c r="BA219" i="1"/>
  <c r="BB219" i="1"/>
  <c r="BC219" i="1"/>
  <c r="AU220" i="1"/>
  <c r="AV220" i="1"/>
  <c r="AW220" i="1"/>
  <c r="AX220" i="1"/>
  <c r="AY220" i="1"/>
  <c r="AZ220" i="1"/>
  <c r="BA220" i="1"/>
  <c r="BB220" i="1"/>
  <c r="BC220" i="1"/>
  <c r="AU221" i="1"/>
  <c r="AV221" i="1"/>
  <c r="AW221" i="1"/>
  <c r="AX221" i="1"/>
  <c r="AY221" i="1"/>
  <c r="AZ221" i="1"/>
  <c r="BA221" i="1"/>
  <c r="BB221" i="1"/>
  <c r="BC221" i="1"/>
  <c r="AU222" i="1"/>
  <c r="AV222" i="1"/>
  <c r="AW222" i="1"/>
  <c r="AX222" i="1"/>
  <c r="AY222" i="1"/>
  <c r="AZ222" i="1"/>
  <c r="BA222" i="1"/>
  <c r="BB222" i="1"/>
  <c r="BC222" i="1"/>
  <c r="AU223" i="1"/>
  <c r="AV223" i="1"/>
  <c r="AW223" i="1"/>
  <c r="AX223" i="1"/>
  <c r="AY223" i="1"/>
  <c r="AZ223" i="1"/>
  <c r="BA223" i="1"/>
  <c r="BB223" i="1"/>
  <c r="BC223" i="1"/>
  <c r="AU224" i="1"/>
  <c r="AV224" i="1"/>
  <c r="AW224" i="1"/>
  <c r="AX224" i="1"/>
  <c r="AY224" i="1"/>
  <c r="AZ224" i="1"/>
  <c r="BA224" i="1"/>
  <c r="BB224" i="1"/>
  <c r="BC224" i="1"/>
  <c r="AU225" i="1"/>
  <c r="AV225" i="1"/>
  <c r="AW225" i="1"/>
  <c r="AX225" i="1"/>
  <c r="AY225" i="1"/>
  <c r="AZ225" i="1"/>
  <c r="BA225" i="1"/>
  <c r="BB225" i="1"/>
  <c r="BC225" i="1"/>
  <c r="AU226" i="1"/>
  <c r="AV226" i="1"/>
  <c r="AW226" i="1"/>
  <c r="AX226" i="1"/>
  <c r="AY226" i="1"/>
  <c r="AZ226" i="1"/>
  <c r="BA226" i="1"/>
  <c r="BB226" i="1"/>
  <c r="BC226" i="1"/>
  <c r="AU227" i="1"/>
  <c r="AV227" i="1"/>
  <c r="AW227" i="1"/>
  <c r="AX227" i="1"/>
  <c r="AY227" i="1"/>
  <c r="AZ227" i="1"/>
  <c r="BA227" i="1"/>
  <c r="BB227" i="1"/>
  <c r="BC227" i="1"/>
  <c r="AU228" i="1"/>
  <c r="AV228" i="1"/>
  <c r="AW228" i="1"/>
  <c r="AX228" i="1"/>
  <c r="AY228" i="1"/>
  <c r="AZ228" i="1"/>
  <c r="BA228" i="1"/>
  <c r="BB228" i="1"/>
  <c r="BC228" i="1"/>
  <c r="AU229" i="1"/>
  <c r="AV229" i="1"/>
  <c r="AW229" i="1"/>
  <c r="AX229" i="1"/>
  <c r="AY229" i="1"/>
  <c r="AZ229" i="1"/>
  <c r="BA229" i="1"/>
  <c r="BB229" i="1"/>
  <c r="BC229" i="1"/>
  <c r="AU230" i="1"/>
  <c r="AV230" i="1"/>
  <c r="AW230" i="1"/>
  <c r="AX230" i="1"/>
  <c r="AY230" i="1"/>
  <c r="AZ230" i="1"/>
  <c r="BA230" i="1"/>
  <c r="BB230" i="1"/>
  <c r="BC230" i="1"/>
  <c r="AU231" i="1"/>
  <c r="AV231" i="1"/>
  <c r="AW231" i="1"/>
  <c r="AX231" i="1"/>
  <c r="AY231" i="1"/>
  <c r="AZ231" i="1"/>
  <c r="BA231" i="1"/>
  <c r="BB231" i="1"/>
  <c r="BC231" i="1"/>
  <c r="AU232" i="1"/>
  <c r="AV232" i="1"/>
  <c r="AW232" i="1"/>
  <c r="AX232" i="1"/>
  <c r="AY232" i="1"/>
  <c r="AZ232" i="1"/>
  <c r="BA232" i="1"/>
  <c r="BB232" i="1"/>
  <c r="BC232" i="1"/>
  <c r="AU233" i="1"/>
  <c r="AV233" i="1"/>
  <c r="AW233" i="1"/>
  <c r="AX233" i="1"/>
  <c r="AY233" i="1"/>
  <c r="AZ233" i="1"/>
  <c r="BA233" i="1"/>
  <c r="BB233" i="1"/>
  <c r="BC233" i="1"/>
  <c r="AU234" i="1"/>
  <c r="AV234" i="1"/>
  <c r="AW234" i="1"/>
  <c r="AX234" i="1"/>
  <c r="AY234" i="1"/>
  <c r="AZ234" i="1"/>
  <c r="BA234" i="1"/>
  <c r="BB234" i="1"/>
  <c r="BC234" i="1"/>
  <c r="AU235" i="1"/>
  <c r="AV235" i="1"/>
  <c r="AW235" i="1"/>
  <c r="AX235" i="1"/>
  <c r="AY235" i="1"/>
  <c r="AZ235" i="1"/>
  <c r="BA235" i="1"/>
  <c r="BB235" i="1"/>
  <c r="BC235" i="1"/>
  <c r="AU236" i="1"/>
  <c r="AV236" i="1"/>
  <c r="AW236" i="1"/>
  <c r="AX236" i="1"/>
  <c r="AY236" i="1"/>
  <c r="AZ236" i="1"/>
  <c r="BA236" i="1"/>
  <c r="BB236" i="1"/>
  <c r="BC236" i="1"/>
  <c r="AU237" i="1"/>
  <c r="AV237" i="1"/>
  <c r="AW237" i="1"/>
  <c r="AX237" i="1"/>
  <c r="AY237" i="1"/>
  <c r="AZ237" i="1"/>
  <c r="BA237" i="1"/>
  <c r="BB237" i="1"/>
  <c r="BC237" i="1"/>
  <c r="AU238" i="1"/>
  <c r="AV238" i="1"/>
  <c r="AW238" i="1"/>
  <c r="AX238" i="1"/>
  <c r="AY238" i="1"/>
  <c r="AZ238" i="1"/>
  <c r="BA238" i="1"/>
  <c r="BB238" i="1"/>
  <c r="BC238" i="1"/>
  <c r="AU239" i="1"/>
  <c r="AV239" i="1"/>
  <c r="AW239" i="1"/>
  <c r="AX239" i="1"/>
  <c r="AY239" i="1"/>
  <c r="AZ239" i="1"/>
  <c r="BA239" i="1"/>
  <c r="BB239" i="1"/>
  <c r="BC239" i="1"/>
  <c r="AU240" i="1"/>
  <c r="AV240" i="1"/>
  <c r="AW240" i="1"/>
  <c r="AX240" i="1"/>
  <c r="AY240" i="1"/>
  <c r="AZ240" i="1"/>
  <c r="BA240" i="1"/>
  <c r="BB240" i="1"/>
  <c r="BC240" i="1"/>
  <c r="AU241" i="1"/>
  <c r="AV241" i="1"/>
  <c r="AW241" i="1"/>
  <c r="AX241" i="1"/>
  <c r="AY241" i="1"/>
  <c r="AZ241" i="1"/>
  <c r="BA241" i="1"/>
  <c r="BB241" i="1"/>
  <c r="BC241" i="1"/>
  <c r="AU242" i="1"/>
  <c r="AV242" i="1"/>
  <c r="AW242" i="1"/>
  <c r="AX242" i="1"/>
  <c r="AY242" i="1"/>
  <c r="AZ242" i="1"/>
  <c r="BA242" i="1"/>
  <c r="BB242" i="1"/>
  <c r="BC242" i="1"/>
  <c r="AU243" i="1"/>
  <c r="AV243" i="1"/>
  <c r="AW243" i="1"/>
  <c r="AX243" i="1"/>
  <c r="AY243" i="1"/>
  <c r="AZ243" i="1"/>
  <c r="BA243" i="1"/>
  <c r="BB243" i="1"/>
  <c r="BC243" i="1"/>
  <c r="AU244" i="1"/>
  <c r="AV244" i="1"/>
  <c r="AW244" i="1"/>
  <c r="AX244" i="1"/>
  <c r="AY244" i="1"/>
  <c r="AZ244" i="1"/>
  <c r="BA244" i="1"/>
  <c r="BB244" i="1"/>
  <c r="BC244" i="1"/>
  <c r="AU245" i="1"/>
  <c r="AV245" i="1"/>
  <c r="AW245" i="1"/>
  <c r="AX245" i="1"/>
  <c r="AY245" i="1"/>
  <c r="AZ245" i="1"/>
  <c r="BA245" i="1"/>
  <c r="BB245" i="1"/>
  <c r="BC245" i="1"/>
  <c r="AU246" i="1"/>
  <c r="AV246" i="1"/>
  <c r="AW246" i="1"/>
  <c r="AX246" i="1"/>
  <c r="AY246" i="1"/>
  <c r="AZ246" i="1"/>
  <c r="BA246" i="1"/>
  <c r="BB246" i="1"/>
  <c r="BC246" i="1"/>
  <c r="AU247" i="1"/>
  <c r="AV247" i="1"/>
  <c r="AW247" i="1"/>
  <c r="AX247" i="1"/>
  <c r="AY247" i="1"/>
  <c r="AZ247" i="1"/>
  <c r="BA247" i="1"/>
  <c r="BB247" i="1"/>
  <c r="BC247" i="1"/>
  <c r="AU248" i="1"/>
  <c r="AV248" i="1"/>
  <c r="AW248" i="1"/>
  <c r="AX248" i="1"/>
  <c r="AY248" i="1"/>
  <c r="AZ248" i="1"/>
  <c r="BA248" i="1"/>
  <c r="BB248" i="1"/>
  <c r="BC248" i="1"/>
  <c r="AU249" i="1"/>
  <c r="AV249" i="1"/>
  <c r="AW249" i="1"/>
  <c r="AX249" i="1"/>
  <c r="AY249" i="1"/>
  <c r="AZ249" i="1"/>
  <c r="BA249" i="1"/>
  <c r="BB249" i="1"/>
  <c r="BC249" i="1"/>
  <c r="AU250" i="1"/>
  <c r="AV250" i="1"/>
  <c r="AW250" i="1"/>
  <c r="AX250" i="1"/>
  <c r="AY250" i="1"/>
  <c r="AZ250" i="1"/>
  <c r="BA250" i="1"/>
  <c r="BB250" i="1"/>
  <c r="BC250" i="1"/>
  <c r="AU251" i="1"/>
  <c r="AV251" i="1"/>
  <c r="AW251" i="1"/>
  <c r="AX251" i="1"/>
  <c r="AY251" i="1"/>
  <c r="AZ251" i="1"/>
  <c r="BA251" i="1"/>
  <c r="BB251" i="1"/>
  <c r="BC251" i="1"/>
  <c r="AU252" i="1"/>
  <c r="AV252" i="1"/>
  <c r="AW252" i="1"/>
  <c r="AX252" i="1"/>
  <c r="AY252" i="1"/>
  <c r="AZ252" i="1"/>
  <c r="BA252" i="1"/>
  <c r="BB252" i="1"/>
  <c r="BC252" i="1"/>
  <c r="AU253" i="1"/>
  <c r="AV253" i="1"/>
  <c r="AW253" i="1"/>
  <c r="AX253" i="1"/>
  <c r="AY253" i="1"/>
  <c r="AZ253" i="1"/>
  <c r="BA253" i="1"/>
  <c r="BB253" i="1"/>
  <c r="BC253" i="1"/>
  <c r="AU254" i="1"/>
  <c r="AV254" i="1"/>
  <c r="AW254" i="1"/>
  <c r="AX254" i="1"/>
  <c r="AY254" i="1"/>
  <c r="AZ254" i="1"/>
  <c r="BA254" i="1"/>
  <c r="BB254" i="1"/>
  <c r="BC254" i="1"/>
  <c r="AU255" i="1"/>
  <c r="AV255" i="1"/>
  <c r="AW255" i="1"/>
  <c r="AX255" i="1"/>
  <c r="AY255" i="1"/>
  <c r="AZ255" i="1"/>
  <c r="BA255" i="1"/>
  <c r="BB255" i="1"/>
  <c r="BC255" i="1"/>
  <c r="AU256" i="1"/>
  <c r="AV256" i="1"/>
  <c r="AW256" i="1"/>
  <c r="AX256" i="1"/>
  <c r="AY256" i="1"/>
  <c r="AZ256" i="1"/>
  <c r="BA256" i="1"/>
  <c r="BB256" i="1"/>
  <c r="BC256" i="1"/>
  <c r="AU257" i="1"/>
  <c r="AV257" i="1"/>
  <c r="AW257" i="1"/>
  <c r="AX257" i="1"/>
  <c r="AY257" i="1"/>
  <c r="AZ257" i="1"/>
  <c r="BA257" i="1"/>
  <c r="BB257" i="1"/>
  <c r="BC257" i="1"/>
  <c r="AU258" i="1"/>
  <c r="AV258" i="1"/>
  <c r="AW258" i="1"/>
  <c r="AX258" i="1"/>
  <c r="AY258" i="1"/>
  <c r="AZ258" i="1"/>
  <c r="BA258" i="1"/>
  <c r="BB258" i="1"/>
  <c r="BC258" i="1"/>
  <c r="AU259" i="1"/>
  <c r="AV259" i="1"/>
  <c r="AW259" i="1"/>
  <c r="AX259" i="1"/>
  <c r="AY259" i="1"/>
  <c r="AZ259" i="1"/>
  <c r="BA259" i="1"/>
  <c r="BB259" i="1"/>
  <c r="BC259" i="1"/>
  <c r="AU260" i="1"/>
  <c r="AV260" i="1"/>
  <c r="AW260" i="1"/>
  <c r="AX260" i="1"/>
  <c r="AY260" i="1"/>
  <c r="AZ260" i="1"/>
  <c r="BA260" i="1"/>
  <c r="BB260" i="1"/>
  <c r="BC260" i="1"/>
  <c r="AU261" i="1"/>
  <c r="AV261" i="1"/>
  <c r="AW261" i="1"/>
  <c r="AX261" i="1"/>
  <c r="AY261" i="1"/>
  <c r="AZ261" i="1"/>
  <c r="BA261" i="1"/>
  <c r="BB261" i="1"/>
  <c r="BC261" i="1"/>
  <c r="AU262" i="1"/>
  <c r="AV262" i="1"/>
  <c r="AW262" i="1"/>
  <c r="AX262" i="1"/>
  <c r="AY262" i="1"/>
  <c r="AZ262" i="1"/>
  <c r="BA262" i="1"/>
  <c r="BB262" i="1"/>
  <c r="BC262" i="1"/>
  <c r="AU263" i="1"/>
  <c r="BD263" i="1" s="1"/>
  <c r="AV263" i="1"/>
  <c r="AW263" i="1"/>
  <c r="AX263" i="1"/>
  <c r="AY263" i="1"/>
  <c r="AZ263" i="1"/>
  <c r="BA263" i="1"/>
  <c r="BB263" i="1"/>
  <c r="BC263" i="1"/>
  <c r="AU264" i="1"/>
  <c r="AV264" i="1"/>
  <c r="AW264" i="1"/>
  <c r="AX264" i="1"/>
  <c r="AY264" i="1"/>
  <c r="AZ264" i="1"/>
  <c r="BA264" i="1"/>
  <c r="BB264" i="1"/>
  <c r="BC264" i="1"/>
  <c r="AU265" i="1"/>
  <c r="AV265" i="1"/>
  <c r="AW265" i="1"/>
  <c r="AX265" i="1"/>
  <c r="AY265" i="1"/>
  <c r="AZ265" i="1"/>
  <c r="BA265" i="1"/>
  <c r="BB265" i="1"/>
  <c r="BC265" i="1"/>
  <c r="AU266" i="1"/>
  <c r="AV266" i="1"/>
  <c r="AW266" i="1"/>
  <c r="AX266" i="1"/>
  <c r="AY266" i="1"/>
  <c r="AZ266" i="1"/>
  <c r="BA266" i="1"/>
  <c r="BB266" i="1"/>
  <c r="BC266" i="1"/>
  <c r="AU267" i="1"/>
  <c r="AV267" i="1"/>
  <c r="AW267" i="1"/>
  <c r="AX267" i="1"/>
  <c r="AY267" i="1"/>
  <c r="AZ267" i="1"/>
  <c r="BA267" i="1"/>
  <c r="BB267" i="1"/>
  <c r="BC267" i="1"/>
  <c r="AU268" i="1"/>
  <c r="AV268" i="1"/>
  <c r="AW268" i="1"/>
  <c r="AX268" i="1"/>
  <c r="AY268" i="1"/>
  <c r="AZ268" i="1"/>
  <c r="BA268" i="1"/>
  <c r="BB268" i="1"/>
  <c r="BC268" i="1"/>
  <c r="AU269" i="1"/>
  <c r="AV269" i="1"/>
  <c r="AW269" i="1"/>
  <c r="AX269" i="1"/>
  <c r="AY269" i="1"/>
  <c r="AZ269" i="1"/>
  <c r="BA269" i="1"/>
  <c r="BB269" i="1"/>
  <c r="BC269" i="1"/>
  <c r="AU270" i="1"/>
  <c r="AV270" i="1"/>
  <c r="AW270" i="1"/>
  <c r="AX270" i="1"/>
  <c r="AY270" i="1"/>
  <c r="AZ270" i="1"/>
  <c r="BA270" i="1"/>
  <c r="BB270" i="1"/>
  <c r="BC270" i="1"/>
  <c r="AU271" i="1"/>
  <c r="AV271" i="1"/>
  <c r="AW271" i="1"/>
  <c r="AX271" i="1"/>
  <c r="AY271" i="1"/>
  <c r="AZ271" i="1"/>
  <c r="BA271" i="1"/>
  <c r="BB271" i="1"/>
  <c r="BC271" i="1"/>
  <c r="AU272" i="1"/>
  <c r="AV272" i="1"/>
  <c r="AW272" i="1"/>
  <c r="AX272" i="1"/>
  <c r="AY272" i="1"/>
  <c r="AZ272" i="1"/>
  <c r="BA272" i="1"/>
  <c r="BB272" i="1"/>
  <c r="BC272" i="1"/>
  <c r="AU273" i="1"/>
  <c r="AV273" i="1"/>
  <c r="AW273" i="1"/>
  <c r="AX273" i="1"/>
  <c r="AY273" i="1"/>
  <c r="AZ273" i="1"/>
  <c r="BA273" i="1"/>
  <c r="BB273" i="1"/>
  <c r="BC273" i="1"/>
  <c r="AU274" i="1"/>
  <c r="AV274" i="1"/>
  <c r="AW274" i="1"/>
  <c r="AX274" i="1"/>
  <c r="AY274" i="1"/>
  <c r="AZ274" i="1"/>
  <c r="BA274" i="1"/>
  <c r="BB274" i="1"/>
  <c r="BC274" i="1"/>
  <c r="AU275" i="1"/>
  <c r="AV275" i="1"/>
  <c r="AW275" i="1"/>
  <c r="AX275" i="1"/>
  <c r="AY275" i="1"/>
  <c r="AZ275" i="1"/>
  <c r="BA275" i="1"/>
  <c r="BB275" i="1"/>
  <c r="BC275" i="1"/>
  <c r="AU276" i="1"/>
  <c r="AV276" i="1"/>
  <c r="AW276" i="1"/>
  <c r="AX276" i="1"/>
  <c r="AY276" i="1"/>
  <c r="AZ276" i="1"/>
  <c r="BA276" i="1"/>
  <c r="BB276" i="1"/>
  <c r="BC276" i="1"/>
  <c r="AU277" i="1"/>
  <c r="AV277" i="1"/>
  <c r="AW277" i="1"/>
  <c r="AX277" i="1"/>
  <c r="AY277" i="1"/>
  <c r="AZ277" i="1"/>
  <c r="BA277" i="1"/>
  <c r="BB277" i="1"/>
  <c r="BC277" i="1"/>
  <c r="AU278" i="1"/>
  <c r="AV278" i="1"/>
  <c r="AW278" i="1"/>
  <c r="AX278" i="1"/>
  <c r="AY278" i="1"/>
  <c r="AZ278" i="1"/>
  <c r="BA278" i="1"/>
  <c r="BB278" i="1"/>
  <c r="BC278" i="1"/>
  <c r="AU279" i="1"/>
  <c r="AV279" i="1"/>
  <c r="AW279" i="1"/>
  <c r="AX279" i="1"/>
  <c r="AY279" i="1"/>
  <c r="AZ279" i="1"/>
  <c r="BA279" i="1"/>
  <c r="BB279" i="1"/>
  <c r="BC279" i="1"/>
  <c r="AU280" i="1"/>
  <c r="AV280" i="1"/>
  <c r="AW280" i="1"/>
  <c r="AX280" i="1"/>
  <c r="AY280" i="1"/>
  <c r="AZ280" i="1"/>
  <c r="BA280" i="1"/>
  <c r="BB280" i="1"/>
  <c r="BC280" i="1"/>
  <c r="AU281" i="1"/>
  <c r="AV281" i="1"/>
  <c r="AW281" i="1"/>
  <c r="AX281" i="1"/>
  <c r="AY281" i="1"/>
  <c r="AZ281" i="1"/>
  <c r="BA281" i="1"/>
  <c r="BB281" i="1"/>
  <c r="BC281" i="1"/>
  <c r="AU282" i="1"/>
  <c r="AV282" i="1"/>
  <c r="AW282" i="1"/>
  <c r="AX282" i="1"/>
  <c r="AY282" i="1"/>
  <c r="AZ282" i="1"/>
  <c r="BA282" i="1"/>
  <c r="BB282" i="1"/>
  <c r="BC282" i="1"/>
  <c r="AU283" i="1"/>
  <c r="AV283" i="1"/>
  <c r="AW283" i="1"/>
  <c r="AX283" i="1"/>
  <c r="AY283" i="1"/>
  <c r="AZ283" i="1"/>
  <c r="BA283" i="1"/>
  <c r="BB283" i="1"/>
  <c r="BC283" i="1"/>
  <c r="AU284" i="1"/>
  <c r="AV284" i="1"/>
  <c r="AW284" i="1"/>
  <c r="AX284" i="1"/>
  <c r="AY284" i="1"/>
  <c r="AZ284" i="1"/>
  <c r="BA284" i="1"/>
  <c r="BB284" i="1"/>
  <c r="BC284" i="1"/>
  <c r="AU285" i="1"/>
  <c r="AV285" i="1"/>
  <c r="AW285" i="1"/>
  <c r="AX285" i="1"/>
  <c r="AY285" i="1"/>
  <c r="AZ285" i="1"/>
  <c r="BA285" i="1"/>
  <c r="BB285" i="1"/>
  <c r="BC285" i="1"/>
  <c r="AU286" i="1"/>
  <c r="AV286" i="1"/>
  <c r="AW286" i="1"/>
  <c r="AX286" i="1"/>
  <c r="AY286" i="1"/>
  <c r="AZ286" i="1"/>
  <c r="BA286" i="1"/>
  <c r="BB286" i="1"/>
  <c r="BC286" i="1"/>
  <c r="AU287" i="1"/>
  <c r="AV287" i="1"/>
  <c r="AW287" i="1"/>
  <c r="AX287" i="1"/>
  <c r="AY287" i="1"/>
  <c r="AZ287" i="1"/>
  <c r="BA287" i="1"/>
  <c r="BB287" i="1"/>
  <c r="BC287" i="1"/>
  <c r="AU288" i="1"/>
  <c r="AV288" i="1"/>
  <c r="AW288" i="1"/>
  <c r="AX288" i="1"/>
  <c r="AY288" i="1"/>
  <c r="AZ288" i="1"/>
  <c r="BA288" i="1"/>
  <c r="BB288" i="1"/>
  <c r="BC288" i="1"/>
  <c r="AU289" i="1"/>
  <c r="AV289" i="1"/>
  <c r="AW289" i="1"/>
  <c r="AX289" i="1"/>
  <c r="AY289" i="1"/>
  <c r="AZ289" i="1"/>
  <c r="BA289" i="1"/>
  <c r="BB289" i="1"/>
  <c r="BC289" i="1"/>
  <c r="AU290" i="1"/>
  <c r="AV290" i="1"/>
  <c r="AW290" i="1"/>
  <c r="AX290" i="1"/>
  <c r="AY290" i="1"/>
  <c r="AZ290" i="1"/>
  <c r="BA290" i="1"/>
  <c r="BB290" i="1"/>
  <c r="BC290" i="1"/>
  <c r="AU291" i="1"/>
  <c r="AV291" i="1"/>
  <c r="AW291" i="1"/>
  <c r="AX291" i="1"/>
  <c r="AY291" i="1"/>
  <c r="AZ291" i="1"/>
  <c r="BA291" i="1"/>
  <c r="BB291" i="1"/>
  <c r="BC291" i="1"/>
  <c r="AU292" i="1"/>
  <c r="AV292" i="1"/>
  <c r="AW292" i="1"/>
  <c r="AX292" i="1"/>
  <c r="AY292" i="1"/>
  <c r="AZ292" i="1"/>
  <c r="BA292" i="1"/>
  <c r="BB292" i="1"/>
  <c r="BC292" i="1"/>
  <c r="AU293" i="1"/>
  <c r="AV293" i="1"/>
  <c r="AW293" i="1"/>
  <c r="AX293" i="1"/>
  <c r="AY293" i="1"/>
  <c r="AZ293" i="1"/>
  <c r="BA293" i="1"/>
  <c r="BB293" i="1"/>
  <c r="BC293" i="1"/>
  <c r="AU294" i="1"/>
  <c r="AV294" i="1"/>
  <c r="AW294" i="1"/>
  <c r="AX294" i="1"/>
  <c r="AY294" i="1"/>
  <c r="AZ294" i="1"/>
  <c r="BA294" i="1"/>
  <c r="BB294" i="1"/>
  <c r="BC294" i="1"/>
  <c r="AU295" i="1"/>
  <c r="AV295" i="1"/>
  <c r="AW295" i="1"/>
  <c r="AX295" i="1"/>
  <c r="AY295" i="1"/>
  <c r="AZ295" i="1"/>
  <c r="BA295" i="1"/>
  <c r="BB295" i="1"/>
  <c r="BC295" i="1"/>
  <c r="AU296" i="1"/>
  <c r="AV296" i="1"/>
  <c r="AW296" i="1"/>
  <c r="AX296" i="1"/>
  <c r="AY296" i="1"/>
  <c r="AZ296" i="1"/>
  <c r="BA296" i="1"/>
  <c r="BB296" i="1"/>
  <c r="BC296" i="1"/>
  <c r="AU297" i="1"/>
  <c r="AV297" i="1"/>
  <c r="AW297" i="1"/>
  <c r="AX297" i="1"/>
  <c r="AY297" i="1"/>
  <c r="AZ297" i="1"/>
  <c r="BA297" i="1"/>
  <c r="BB297" i="1"/>
  <c r="BC297" i="1"/>
  <c r="AU298" i="1"/>
  <c r="AV298" i="1"/>
  <c r="AW298" i="1"/>
  <c r="AX298" i="1"/>
  <c r="AY298" i="1"/>
  <c r="AZ298" i="1"/>
  <c r="BA298" i="1"/>
  <c r="BB298" i="1"/>
  <c r="BC298" i="1"/>
  <c r="AU299" i="1"/>
  <c r="AV299" i="1"/>
  <c r="AW299" i="1"/>
  <c r="AX299" i="1"/>
  <c r="AY299" i="1"/>
  <c r="AZ299" i="1"/>
  <c r="BA299" i="1"/>
  <c r="BB299" i="1"/>
  <c r="BC299" i="1"/>
  <c r="AU300" i="1"/>
  <c r="AV300" i="1"/>
  <c r="AW300" i="1"/>
  <c r="AX300" i="1"/>
  <c r="AY300" i="1"/>
  <c r="AZ300" i="1"/>
  <c r="BA300" i="1"/>
  <c r="BB300" i="1"/>
  <c r="BC300" i="1"/>
  <c r="AU301" i="1"/>
  <c r="AV301" i="1"/>
  <c r="AW301" i="1"/>
  <c r="AX301" i="1"/>
  <c r="AY301" i="1"/>
  <c r="AZ301" i="1"/>
  <c r="BA301" i="1"/>
  <c r="BB301" i="1"/>
  <c r="BC301" i="1"/>
  <c r="AU302" i="1"/>
  <c r="AV302" i="1"/>
  <c r="AW302" i="1"/>
  <c r="AX302" i="1"/>
  <c r="AY302" i="1"/>
  <c r="AZ302" i="1"/>
  <c r="BA302" i="1"/>
  <c r="BB302" i="1"/>
  <c r="BC302" i="1"/>
  <c r="AU303" i="1"/>
  <c r="AV303" i="1"/>
  <c r="AW303" i="1"/>
  <c r="AX303" i="1"/>
  <c r="AY303" i="1"/>
  <c r="AZ303" i="1"/>
  <c r="BA303" i="1"/>
  <c r="BB303" i="1"/>
  <c r="BC303" i="1"/>
  <c r="AU304" i="1"/>
  <c r="AV304" i="1"/>
  <c r="AW304" i="1"/>
  <c r="AX304" i="1"/>
  <c r="AY304" i="1"/>
  <c r="AZ304" i="1"/>
  <c r="BA304" i="1"/>
  <c r="BB304" i="1"/>
  <c r="BC304" i="1"/>
  <c r="AU305" i="1"/>
  <c r="AV305" i="1"/>
  <c r="AW305" i="1"/>
  <c r="AX305" i="1"/>
  <c r="AY305" i="1"/>
  <c r="AZ305" i="1"/>
  <c r="BA305" i="1"/>
  <c r="BB305" i="1"/>
  <c r="BC305" i="1"/>
  <c r="AU306" i="1"/>
  <c r="AV306" i="1"/>
  <c r="AW306" i="1"/>
  <c r="AX306" i="1"/>
  <c r="AY306" i="1"/>
  <c r="AZ306" i="1"/>
  <c r="BA306" i="1"/>
  <c r="BB306" i="1"/>
  <c r="BC306" i="1"/>
  <c r="AU307" i="1"/>
  <c r="AV307" i="1"/>
  <c r="AW307" i="1"/>
  <c r="AX307" i="1"/>
  <c r="AY307" i="1"/>
  <c r="AZ307" i="1"/>
  <c r="BA307" i="1"/>
  <c r="BB307" i="1"/>
  <c r="BC307" i="1"/>
  <c r="AU308" i="1"/>
  <c r="AV308" i="1"/>
  <c r="AW308" i="1"/>
  <c r="AX308" i="1"/>
  <c r="AY308" i="1"/>
  <c r="AZ308" i="1"/>
  <c r="BA308" i="1"/>
  <c r="BB308" i="1"/>
  <c r="BC308" i="1"/>
  <c r="AU309" i="1"/>
  <c r="AV309" i="1"/>
  <c r="AW309" i="1"/>
  <c r="AX309" i="1"/>
  <c r="AY309" i="1"/>
  <c r="AZ309" i="1"/>
  <c r="BA309" i="1"/>
  <c r="BB309" i="1"/>
  <c r="BC309" i="1"/>
  <c r="AU310" i="1"/>
  <c r="AV310" i="1"/>
  <c r="AW310" i="1"/>
  <c r="AX310" i="1"/>
  <c r="AY310" i="1"/>
  <c r="AZ310" i="1"/>
  <c r="BA310" i="1"/>
  <c r="BB310" i="1"/>
  <c r="BC310" i="1"/>
  <c r="AU311" i="1"/>
  <c r="AV311" i="1"/>
  <c r="AW311" i="1"/>
  <c r="AX311" i="1"/>
  <c r="AY311" i="1"/>
  <c r="AZ311" i="1"/>
  <c r="BA311" i="1"/>
  <c r="BB311" i="1"/>
  <c r="BC311" i="1"/>
  <c r="AU312" i="1"/>
  <c r="AV312" i="1"/>
  <c r="AW312" i="1"/>
  <c r="AX312" i="1"/>
  <c r="AY312" i="1"/>
  <c r="AZ312" i="1"/>
  <c r="BA312" i="1"/>
  <c r="BB312" i="1"/>
  <c r="BC312" i="1"/>
  <c r="AU313" i="1"/>
  <c r="AV313" i="1"/>
  <c r="AW313" i="1"/>
  <c r="AX313" i="1"/>
  <c r="AY313" i="1"/>
  <c r="AZ313" i="1"/>
  <c r="BA313" i="1"/>
  <c r="BB313" i="1"/>
  <c r="BC313" i="1"/>
  <c r="AU314" i="1"/>
  <c r="AV314" i="1"/>
  <c r="AW314" i="1"/>
  <c r="AX314" i="1"/>
  <c r="AY314" i="1"/>
  <c r="AZ314" i="1"/>
  <c r="BA314" i="1"/>
  <c r="BB314" i="1"/>
  <c r="BC314" i="1"/>
  <c r="AU315" i="1"/>
  <c r="AV315" i="1"/>
  <c r="AW315" i="1"/>
  <c r="AX315" i="1"/>
  <c r="AY315" i="1"/>
  <c r="AZ315" i="1"/>
  <c r="BA315" i="1"/>
  <c r="BB315" i="1"/>
  <c r="BC315" i="1"/>
  <c r="AU316" i="1"/>
  <c r="AV316" i="1"/>
  <c r="AW316" i="1"/>
  <c r="AX316" i="1"/>
  <c r="AY316" i="1"/>
  <c r="AZ316" i="1"/>
  <c r="BA316" i="1"/>
  <c r="BB316" i="1"/>
  <c r="BC316" i="1"/>
  <c r="AU317" i="1"/>
  <c r="AV317" i="1"/>
  <c r="AW317" i="1"/>
  <c r="AX317" i="1"/>
  <c r="AY317" i="1"/>
  <c r="AZ317" i="1"/>
  <c r="BA317" i="1"/>
  <c r="BB317" i="1"/>
  <c r="BC317" i="1"/>
  <c r="AU318" i="1"/>
  <c r="AV318" i="1"/>
  <c r="AW318" i="1"/>
  <c r="AX318" i="1"/>
  <c r="AY318" i="1"/>
  <c r="AZ318" i="1"/>
  <c r="BA318" i="1"/>
  <c r="BB318" i="1"/>
  <c r="BC318" i="1"/>
  <c r="AU319" i="1"/>
  <c r="AV319" i="1"/>
  <c r="AW319" i="1"/>
  <c r="AX319" i="1"/>
  <c r="AY319" i="1"/>
  <c r="AZ319" i="1"/>
  <c r="BA319" i="1"/>
  <c r="BB319" i="1"/>
  <c r="BC319" i="1"/>
  <c r="AU320" i="1"/>
  <c r="AV320" i="1"/>
  <c r="AW320" i="1"/>
  <c r="AX320" i="1"/>
  <c r="AY320" i="1"/>
  <c r="AZ320" i="1"/>
  <c r="BA320" i="1"/>
  <c r="BB320" i="1"/>
  <c r="BC320" i="1"/>
  <c r="AU321" i="1"/>
  <c r="AV321" i="1"/>
  <c r="AW321" i="1"/>
  <c r="AX321" i="1"/>
  <c r="AY321" i="1"/>
  <c r="AZ321" i="1"/>
  <c r="BA321" i="1"/>
  <c r="BB321" i="1"/>
  <c r="BC321" i="1"/>
  <c r="AU322" i="1"/>
  <c r="AV322" i="1"/>
  <c r="AW322" i="1"/>
  <c r="AX322" i="1"/>
  <c r="AY322" i="1"/>
  <c r="AZ322" i="1"/>
  <c r="BA322" i="1"/>
  <c r="BB322" i="1"/>
  <c r="BC322" i="1"/>
  <c r="AU323" i="1"/>
  <c r="AV323" i="1"/>
  <c r="AW323" i="1"/>
  <c r="AX323" i="1"/>
  <c r="AY323" i="1"/>
  <c r="AZ323" i="1"/>
  <c r="BA323" i="1"/>
  <c r="BB323" i="1"/>
  <c r="BC323" i="1"/>
  <c r="AU324" i="1"/>
  <c r="AV324" i="1"/>
  <c r="AW324" i="1"/>
  <c r="AX324" i="1"/>
  <c r="AY324" i="1"/>
  <c r="AZ324" i="1"/>
  <c r="BA324" i="1"/>
  <c r="BB324" i="1"/>
  <c r="BC324" i="1"/>
  <c r="AU325" i="1"/>
  <c r="AV325" i="1"/>
  <c r="AW325" i="1"/>
  <c r="AX325" i="1"/>
  <c r="AY325" i="1"/>
  <c r="AZ325" i="1"/>
  <c r="BA325" i="1"/>
  <c r="BB325" i="1"/>
  <c r="BC325" i="1"/>
  <c r="AU326" i="1"/>
  <c r="AV326" i="1"/>
  <c r="AW326" i="1"/>
  <c r="AX326" i="1"/>
  <c r="AY326" i="1"/>
  <c r="AZ326" i="1"/>
  <c r="BA326" i="1"/>
  <c r="BB326" i="1"/>
  <c r="BC326" i="1"/>
  <c r="AU327" i="1"/>
  <c r="AV327" i="1"/>
  <c r="AW327" i="1"/>
  <c r="AX327" i="1"/>
  <c r="AY327" i="1"/>
  <c r="AZ327" i="1"/>
  <c r="BA327" i="1"/>
  <c r="BB327" i="1"/>
  <c r="BC327" i="1"/>
  <c r="AU328" i="1"/>
  <c r="AV328" i="1"/>
  <c r="AW328" i="1"/>
  <c r="AX328" i="1"/>
  <c r="AY328" i="1"/>
  <c r="AZ328" i="1"/>
  <c r="BA328" i="1"/>
  <c r="BB328" i="1"/>
  <c r="BC328" i="1"/>
  <c r="AU329" i="1"/>
  <c r="AV329" i="1"/>
  <c r="AW329" i="1"/>
  <c r="AX329" i="1"/>
  <c r="AY329" i="1"/>
  <c r="AZ329" i="1"/>
  <c r="BA329" i="1"/>
  <c r="BB329" i="1"/>
  <c r="BC329" i="1"/>
  <c r="AU330" i="1"/>
  <c r="AV330" i="1"/>
  <c r="AW330" i="1"/>
  <c r="AX330" i="1"/>
  <c r="AY330" i="1"/>
  <c r="AZ330" i="1"/>
  <c r="BA330" i="1"/>
  <c r="BB330" i="1"/>
  <c r="BC330" i="1"/>
  <c r="AU331" i="1"/>
  <c r="AV331" i="1"/>
  <c r="AW331" i="1"/>
  <c r="AX331" i="1"/>
  <c r="AY331" i="1"/>
  <c r="AZ331" i="1"/>
  <c r="BA331" i="1"/>
  <c r="BB331" i="1"/>
  <c r="BC331" i="1"/>
  <c r="AU332" i="1"/>
  <c r="AV332" i="1"/>
  <c r="AW332" i="1"/>
  <c r="AX332" i="1"/>
  <c r="AY332" i="1"/>
  <c r="AZ332" i="1"/>
  <c r="BA332" i="1"/>
  <c r="BB332" i="1"/>
  <c r="BC332" i="1"/>
  <c r="AU333" i="1"/>
  <c r="AV333" i="1"/>
  <c r="AW333" i="1"/>
  <c r="AX333" i="1"/>
  <c r="AY333" i="1"/>
  <c r="AZ333" i="1"/>
  <c r="BA333" i="1"/>
  <c r="BB333" i="1"/>
  <c r="BC333" i="1"/>
  <c r="AU334" i="1"/>
  <c r="AV334" i="1"/>
  <c r="AW334" i="1"/>
  <c r="AX334" i="1"/>
  <c r="AY334" i="1"/>
  <c r="AZ334" i="1"/>
  <c r="BA334" i="1"/>
  <c r="BB334" i="1"/>
  <c r="BC334" i="1"/>
  <c r="AU335" i="1"/>
  <c r="AV335" i="1"/>
  <c r="AW335" i="1"/>
  <c r="AX335" i="1"/>
  <c r="AY335" i="1"/>
  <c r="AZ335" i="1"/>
  <c r="BA335" i="1"/>
  <c r="BB335" i="1"/>
  <c r="BC335" i="1"/>
  <c r="AU336" i="1"/>
  <c r="AV336" i="1"/>
  <c r="AW336" i="1"/>
  <c r="AX336" i="1"/>
  <c r="AY336" i="1"/>
  <c r="AZ336" i="1"/>
  <c r="BA336" i="1"/>
  <c r="BB336" i="1"/>
  <c r="BC336" i="1"/>
  <c r="AU337" i="1"/>
  <c r="AV337" i="1"/>
  <c r="AW337" i="1"/>
  <c r="AX337" i="1"/>
  <c r="AY337" i="1"/>
  <c r="AZ337" i="1"/>
  <c r="BA337" i="1"/>
  <c r="BB337" i="1"/>
  <c r="BC337" i="1"/>
  <c r="AU338" i="1"/>
  <c r="AV338" i="1"/>
  <c r="AW338" i="1"/>
  <c r="AX338" i="1"/>
  <c r="AY338" i="1"/>
  <c r="AZ338" i="1"/>
  <c r="BA338" i="1"/>
  <c r="BB338" i="1"/>
  <c r="BC338" i="1"/>
  <c r="AU339" i="1"/>
  <c r="AV339" i="1"/>
  <c r="AW339" i="1"/>
  <c r="AX339" i="1"/>
  <c r="AY339" i="1"/>
  <c r="AZ339" i="1"/>
  <c r="BA339" i="1"/>
  <c r="BB339" i="1"/>
  <c r="BC339" i="1"/>
  <c r="AU340" i="1"/>
  <c r="AV340" i="1"/>
  <c r="AW340" i="1"/>
  <c r="AX340" i="1"/>
  <c r="AY340" i="1"/>
  <c r="AZ340" i="1"/>
  <c r="BA340" i="1"/>
  <c r="BB340" i="1"/>
  <c r="BC340" i="1"/>
  <c r="AU341" i="1"/>
  <c r="AV341" i="1"/>
  <c r="AW341" i="1"/>
  <c r="AX341" i="1"/>
  <c r="AY341" i="1"/>
  <c r="AZ341" i="1"/>
  <c r="BA341" i="1"/>
  <c r="BB341" i="1"/>
  <c r="BC341" i="1"/>
  <c r="AU342" i="1"/>
  <c r="AV342" i="1"/>
  <c r="AW342" i="1"/>
  <c r="AX342" i="1"/>
  <c r="AY342" i="1"/>
  <c r="AZ342" i="1"/>
  <c r="BA342" i="1"/>
  <c r="BB342" i="1"/>
  <c r="BC342" i="1"/>
  <c r="AU343" i="1"/>
  <c r="AV343" i="1"/>
  <c r="AW343" i="1"/>
  <c r="AX343" i="1"/>
  <c r="AY343" i="1"/>
  <c r="AZ343" i="1"/>
  <c r="BA343" i="1"/>
  <c r="BB343" i="1"/>
  <c r="BC343" i="1"/>
  <c r="AU344" i="1"/>
  <c r="AV344" i="1"/>
  <c r="AW344" i="1"/>
  <c r="AX344" i="1"/>
  <c r="AY344" i="1"/>
  <c r="AZ344" i="1"/>
  <c r="BA344" i="1"/>
  <c r="BB344" i="1"/>
  <c r="BC344" i="1"/>
  <c r="AU345" i="1"/>
  <c r="AV345" i="1"/>
  <c r="AW345" i="1"/>
  <c r="AX345" i="1"/>
  <c r="AY345" i="1"/>
  <c r="AZ345" i="1"/>
  <c r="BA345" i="1"/>
  <c r="BB345" i="1"/>
  <c r="BC345" i="1"/>
  <c r="AU346" i="1"/>
  <c r="AV346" i="1"/>
  <c r="AW346" i="1"/>
  <c r="AX346" i="1"/>
  <c r="AY346" i="1"/>
  <c r="AZ346" i="1"/>
  <c r="BA346" i="1"/>
  <c r="BB346" i="1"/>
  <c r="BC346" i="1"/>
  <c r="AU347" i="1"/>
  <c r="AV347" i="1"/>
  <c r="AW347" i="1"/>
  <c r="AX347" i="1"/>
  <c r="AY347" i="1"/>
  <c r="AZ347" i="1"/>
  <c r="BA347" i="1"/>
  <c r="BB347" i="1"/>
  <c r="BC347" i="1"/>
  <c r="AU348" i="1"/>
  <c r="AV348" i="1"/>
  <c r="AW348" i="1"/>
  <c r="AX348" i="1"/>
  <c r="AY348" i="1"/>
  <c r="AZ348" i="1"/>
  <c r="BA348" i="1"/>
  <c r="BB348" i="1"/>
  <c r="BC348" i="1"/>
  <c r="AU349" i="1"/>
  <c r="AV349" i="1"/>
  <c r="AW349" i="1"/>
  <c r="AX349" i="1"/>
  <c r="AY349" i="1"/>
  <c r="AZ349" i="1"/>
  <c r="BA349" i="1"/>
  <c r="BB349" i="1"/>
  <c r="BC349" i="1"/>
  <c r="AU350" i="1"/>
  <c r="AV350" i="1"/>
  <c r="AW350" i="1"/>
  <c r="AX350" i="1"/>
  <c r="AY350" i="1"/>
  <c r="AZ350" i="1"/>
  <c r="BA350" i="1"/>
  <c r="BB350" i="1"/>
  <c r="BC350" i="1"/>
  <c r="AU351" i="1"/>
  <c r="AV351" i="1"/>
  <c r="AW351" i="1"/>
  <c r="AX351" i="1"/>
  <c r="AY351" i="1"/>
  <c r="AZ351" i="1"/>
  <c r="BA351" i="1"/>
  <c r="BB351" i="1"/>
  <c r="BC351" i="1"/>
  <c r="AU352" i="1"/>
  <c r="AV352" i="1"/>
  <c r="AW352" i="1"/>
  <c r="AX352" i="1"/>
  <c r="AY352" i="1"/>
  <c r="AZ352" i="1"/>
  <c r="BA352" i="1"/>
  <c r="BB352" i="1"/>
  <c r="BC352" i="1"/>
  <c r="AU353" i="1"/>
  <c r="AV353" i="1"/>
  <c r="AW353" i="1"/>
  <c r="AX353" i="1"/>
  <c r="AY353" i="1"/>
  <c r="AZ353" i="1"/>
  <c r="BA353" i="1"/>
  <c r="BB353" i="1"/>
  <c r="BC353" i="1"/>
  <c r="AU354" i="1"/>
  <c r="AV354" i="1"/>
  <c r="AW354" i="1"/>
  <c r="AX354" i="1"/>
  <c r="AY354" i="1"/>
  <c r="AZ354" i="1"/>
  <c r="BA354" i="1"/>
  <c r="BB354" i="1"/>
  <c r="BC354" i="1"/>
  <c r="AU355" i="1"/>
  <c r="AV355" i="1"/>
  <c r="AW355" i="1"/>
  <c r="AX355" i="1"/>
  <c r="AY355" i="1"/>
  <c r="AZ355" i="1"/>
  <c r="BA355" i="1"/>
  <c r="BB355" i="1"/>
  <c r="BC355" i="1"/>
  <c r="AU356" i="1"/>
  <c r="AV356" i="1"/>
  <c r="AW356" i="1"/>
  <c r="AX356" i="1"/>
  <c r="AY356" i="1"/>
  <c r="AZ356" i="1"/>
  <c r="BA356" i="1"/>
  <c r="BB356" i="1"/>
  <c r="BC356" i="1"/>
  <c r="AU357" i="1"/>
  <c r="AV357" i="1"/>
  <c r="AW357" i="1"/>
  <c r="AX357" i="1"/>
  <c r="AY357" i="1"/>
  <c r="AZ357" i="1"/>
  <c r="BA357" i="1"/>
  <c r="BB357" i="1"/>
  <c r="BC357" i="1"/>
  <c r="AU358" i="1"/>
  <c r="AV358" i="1"/>
  <c r="AW358" i="1"/>
  <c r="AX358" i="1"/>
  <c r="AY358" i="1"/>
  <c r="AZ358" i="1"/>
  <c r="BA358" i="1"/>
  <c r="BB358" i="1"/>
  <c r="BC358" i="1"/>
  <c r="AU359" i="1"/>
  <c r="AV359" i="1"/>
  <c r="AW359" i="1"/>
  <c r="AX359" i="1"/>
  <c r="AY359" i="1"/>
  <c r="AZ359" i="1"/>
  <c r="BA359" i="1"/>
  <c r="BB359" i="1"/>
  <c r="BC359" i="1"/>
  <c r="AU360" i="1"/>
  <c r="AV360" i="1"/>
  <c r="AW360" i="1"/>
  <c r="AX360" i="1"/>
  <c r="AY360" i="1"/>
  <c r="AZ360" i="1"/>
  <c r="BA360" i="1"/>
  <c r="BB360" i="1"/>
  <c r="BC360" i="1"/>
  <c r="AU361" i="1"/>
  <c r="AV361" i="1"/>
  <c r="AW361" i="1"/>
  <c r="AX361" i="1"/>
  <c r="AY361" i="1"/>
  <c r="AZ361" i="1"/>
  <c r="BA361" i="1"/>
  <c r="BB361" i="1"/>
  <c r="BC361" i="1"/>
  <c r="AU362" i="1"/>
  <c r="AV362" i="1"/>
  <c r="AW362" i="1"/>
  <c r="AX362" i="1"/>
  <c r="AY362" i="1"/>
  <c r="AZ362" i="1"/>
  <c r="BA362" i="1"/>
  <c r="BB362" i="1"/>
  <c r="BC362" i="1"/>
  <c r="AU363" i="1"/>
  <c r="AV363" i="1"/>
  <c r="AW363" i="1"/>
  <c r="AX363" i="1"/>
  <c r="AY363" i="1"/>
  <c r="AZ363" i="1"/>
  <c r="BA363" i="1"/>
  <c r="BB363" i="1"/>
  <c r="BC363" i="1"/>
  <c r="AU364" i="1"/>
  <c r="AV364" i="1"/>
  <c r="AW364" i="1"/>
  <c r="AX364" i="1"/>
  <c r="AY364" i="1"/>
  <c r="AZ364" i="1"/>
  <c r="BA364" i="1"/>
  <c r="BB364" i="1"/>
  <c r="BC364" i="1"/>
  <c r="AU365" i="1"/>
  <c r="AV365" i="1"/>
  <c r="AW365" i="1"/>
  <c r="AX365" i="1"/>
  <c r="AY365" i="1"/>
  <c r="AZ365" i="1"/>
  <c r="BA365" i="1"/>
  <c r="BB365" i="1"/>
  <c r="BC365" i="1"/>
  <c r="AU366" i="1"/>
  <c r="AV366" i="1"/>
  <c r="AW366" i="1"/>
  <c r="AX366" i="1"/>
  <c r="AY366" i="1"/>
  <c r="AZ366" i="1"/>
  <c r="BA366" i="1"/>
  <c r="BB366" i="1"/>
  <c r="BC366" i="1"/>
  <c r="AU367" i="1"/>
  <c r="AV367" i="1"/>
  <c r="AW367" i="1"/>
  <c r="AX367" i="1"/>
  <c r="AY367" i="1"/>
  <c r="AZ367" i="1"/>
  <c r="BA367" i="1"/>
  <c r="BB367" i="1"/>
  <c r="BC367" i="1"/>
  <c r="AU368" i="1"/>
  <c r="AV368" i="1"/>
  <c r="AW368" i="1"/>
  <c r="AX368" i="1"/>
  <c r="AY368" i="1"/>
  <c r="AZ368" i="1"/>
  <c r="BA368" i="1"/>
  <c r="BB368" i="1"/>
  <c r="BC368" i="1"/>
  <c r="AU369" i="1"/>
  <c r="AV369" i="1"/>
  <c r="AW369" i="1"/>
  <c r="AX369" i="1"/>
  <c r="AY369" i="1"/>
  <c r="AZ369" i="1"/>
  <c r="BA369" i="1"/>
  <c r="BB369" i="1"/>
  <c r="BC369" i="1"/>
  <c r="AU370" i="1"/>
  <c r="AV370" i="1"/>
  <c r="AW370" i="1"/>
  <c r="AX370" i="1"/>
  <c r="AY370" i="1"/>
  <c r="AZ370" i="1"/>
  <c r="BA370" i="1"/>
  <c r="BB370" i="1"/>
  <c r="BC370" i="1"/>
  <c r="AU371" i="1"/>
  <c r="AV371" i="1"/>
  <c r="AW371" i="1"/>
  <c r="AX371" i="1"/>
  <c r="AY371" i="1"/>
  <c r="AZ371" i="1"/>
  <c r="BA371" i="1"/>
  <c r="BB371" i="1"/>
  <c r="BC371" i="1"/>
  <c r="AU372" i="1"/>
  <c r="AV372" i="1"/>
  <c r="AW372" i="1"/>
  <c r="AX372" i="1"/>
  <c r="AY372" i="1"/>
  <c r="AZ372" i="1"/>
  <c r="BA372" i="1"/>
  <c r="BB372" i="1"/>
  <c r="BC372" i="1"/>
  <c r="AU373" i="1"/>
  <c r="AV373" i="1"/>
  <c r="AW373" i="1"/>
  <c r="AX373" i="1"/>
  <c r="AY373" i="1"/>
  <c r="AZ373" i="1"/>
  <c r="BA373" i="1"/>
  <c r="BB373" i="1"/>
  <c r="BC373" i="1"/>
  <c r="AU374" i="1"/>
  <c r="AV374" i="1"/>
  <c r="AW374" i="1"/>
  <c r="AX374" i="1"/>
  <c r="AY374" i="1"/>
  <c r="AZ374" i="1"/>
  <c r="BA374" i="1"/>
  <c r="BB374" i="1"/>
  <c r="BC374" i="1"/>
  <c r="AU375" i="1"/>
  <c r="AV375" i="1"/>
  <c r="AW375" i="1"/>
  <c r="AX375" i="1"/>
  <c r="AY375" i="1"/>
  <c r="AZ375" i="1"/>
  <c r="BA375" i="1"/>
  <c r="BB375" i="1"/>
  <c r="BC375" i="1"/>
  <c r="AU376" i="1"/>
  <c r="AV376" i="1"/>
  <c r="AW376" i="1"/>
  <c r="AX376" i="1"/>
  <c r="AY376" i="1"/>
  <c r="AZ376" i="1"/>
  <c r="BA376" i="1"/>
  <c r="BB376" i="1"/>
  <c r="BC376" i="1"/>
  <c r="AU377" i="1"/>
  <c r="AV377" i="1"/>
  <c r="AW377" i="1"/>
  <c r="AX377" i="1"/>
  <c r="AY377" i="1"/>
  <c r="AZ377" i="1"/>
  <c r="BA377" i="1"/>
  <c r="BB377" i="1"/>
  <c r="BC377" i="1"/>
  <c r="AU378" i="1"/>
  <c r="AV378" i="1"/>
  <c r="AW378" i="1"/>
  <c r="AX378" i="1"/>
  <c r="AY378" i="1"/>
  <c r="AZ378" i="1"/>
  <c r="BA378" i="1"/>
  <c r="BB378" i="1"/>
  <c r="BC378" i="1"/>
  <c r="AU379" i="1"/>
  <c r="AV379" i="1"/>
  <c r="AW379" i="1"/>
  <c r="AX379" i="1"/>
  <c r="AY379" i="1"/>
  <c r="AZ379" i="1"/>
  <c r="BA379" i="1"/>
  <c r="BB379" i="1"/>
  <c r="BC379" i="1"/>
  <c r="AU380" i="1"/>
  <c r="AV380" i="1"/>
  <c r="AW380" i="1"/>
  <c r="AX380" i="1"/>
  <c r="AY380" i="1"/>
  <c r="AZ380" i="1"/>
  <c r="BA380" i="1"/>
  <c r="BB380" i="1"/>
  <c r="BC380" i="1"/>
  <c r="AU381" i="1"/>
  <c r="AV381" i="1"/>
  <c r="AW381" i="1"/>
  <c r="AX381" i="1"/>
  <c r="AY381" i="1"/>
  <c r="AZ381" i="1"/>
  <c r="BA381" i="1"/>
  <c r="BB381" i="1"/>
  <c r="BC381" i="1"/>
  <c r="AU382" i="1"/>
  <c r="AV382" i="1"/>
  <c r="AW382" i="1"/>
  <c r="AX382" i="1"/>
  <c r="AY382" i="1"/>
  <c r="AZ382" i="1"/>
  <c r="BA382" i="1"/>
  <c r="BB382" i="1"/>
  <c r="BC382" i="1"/>
  <c r="AU383" i="1"/>
  <c r="AV383" i="1"/>
  <c r="AW383" i="1"/>
  <c r="AX383" i="1"/>
  <c r="AY383" i="1"/>
  <c r="AZ383" i="1"/>
  <c r="BA383" i="1"/>
  <c r="BB383" i="1"/>
  <c r="BC383" i="1"/>
  <c r="AU384" i="1"/>
  <c r="AV384" i="1"/>
  <c r="AW384" i="1"/>
  <c r="AX384" i="1"/>
  <c r="AY384" i="1"/>
  <c r="AZ384" i="1"/>
  <c r="BA384" i="1"/>
  <c r="BB384" i="1"/>
  <c r="BC384" i="1"/>
  <c r="AU385" i="1"/>
  <c r="AV385" i="1"/>
  <c r="AW385" i="1"/>
  <c r="AX385" i="1"/>
  <c r="AY385" i="1"/>
  <c r="AZ385" i="1"/>
  <c r="BA385" i="1"/>
  <c r="BB385" i="1"/>
  <c r="BC385" i="1"/>
  <c r="AU386" i="1"/>
  <c r="AV386" i="1"/>
  <c r="AW386" i="1"/>
  <c r="AX386" i="1"/>
  <c r="AY386" i="1"/>
  <c r="AZ386" i="1"/>
  <c r="BA386" i="1"/>
  <c r="BB386" i="1"/>
  <c r="BC386" i="1"/>
  <c r="AU387" i="1"/>
  <c r="AV387" i="1"/>
  <c r="AW387" i="1"/>
  <c r="AX387" i="1"/>
  <c r="AY387" i="1"/>
  <c r="AZ387" i="1"/>
  <c r="BA387" i="1"/>
  <c r="BB387" i="1"/>
  <c r="BC387" i="1"/>
  <c r="AU388" i="1"/>
  <c r="AV388" i="1"/>
  <c r="AW388" i="1"/>
  <c r="AX388" i="1"/>
  <c r="AY388" i="1"/>
  <c r="AZ388" i="1"/>
  <c r="BA388" i="1"/>
  <c r="BB388" i="1"/>
  <c r="BC388" i="1"/>
  <c r="AU389" i="1"/>
  <c r="AV389" i="1"/>
  <c r="AW389" i="1"/>
  <c r="AX389" i="1"/>
  <c r="AY389" i="1"/>
  <c r="AZ389" i="1"/>
  <c r="BA389" i="1"/>
  <c r="BB389" i="1"/>
  <c r="BC389" i="1"/>
  <c r="AU390" i="1"/>
  <c r="AV390" i="1"/>
  <c r="AW390" i="1"/>
  <c r="AX390" i="1"/>
  <c r="AY390" i="1"/>
  <c r="AZ390" i="1"/>
  <c r="BA390" i="1"/>
  <c r="BB390" i="1"/>
  <c r="BC390" i="1"/>
  <c r="AU391" i="1"/>
  <c r="AV391" i="1"/>
  <c r="AW391" i="1"/>
  <c r="AX391" i="1"/>
  <c r="AY391" i="1"/>
  <c r="AZ391" i="1"/>
  <c r="BA391" i="1"/>
  <c r="BB391" i="1"/>
  <c r="BC391" i="1"/>
  <c r="AU392" i="1"/>
  <c r="AV392" i="1"/>
  <c r="AW392" i="1"/>
  <c r="AX392" i="1"/>
  <c r="AY392" i="1"/>
  <c r="AZ392" i="1"/>
  <c r="BA392" i="1"/>
  <c r="BB392" i="1"/>
  <c r="BC392" i="1"/>
  <c r="AU393" i="1"/>
  <c r="AV393" i="1"/>
  <c r="AW393" i="1"/>
  <c r="AX393" i="1"/>
  <c r="AY393" i="1"/>
  <c r="AZ393" i="1"/>
  <c r="BA393" i="1"/>
  <c r="BB393" i="1"/>
  <c r="BC393" i="1"/>
  <c r="AU394" i="1"/>
  <c r="AV394" i="1"/>
  <c r="AW394" i="1"/>
  <c r="AX394" i="1"/>
  <c r="AY394" i="1"/>
  <c r="AZ394" i="1"/>
  <c r="BA394" i="1"/>
  <c r="BB394" i="1"/>
  <c r="BC394" i="1"/>
  <c r="AU395" i="1"/>
  <c r="AV395" i="1"/>
  <c r="AW395" i="1"/>
  <c r="AX395" i="1"/>
  <c r="AY395" i="1"/>
  <c r="AZ395" i="1"/>
  <c r="BA395" i="1"/>
  <c r="BB395" i="1"/>
  <c r="BC395" i="1"/>
  <c r="AU396" i="1"/>
  <c r="AV396" i="1"/>
  <c r="AW396" i="1"/>
  <c r="AX396" i="1"/>
  <c r="AY396" i="1"/>
  <c r="AZ396" i="1"/>
  <c r="BA396" i="1"/>
  <c r="BB396" i="1"/>
  <c r="BC396" i="1"/>
  <c r="AU397" i="1"/>
  <c r="AV397" i="1"/>
  <c r="AW397" i="1"/>
  <c r="AX397" i="1"/>
  <c r="AY397" i="1"/>
  <c r="AZ397" i="1"/>
  <c r="BA397" i="1"/>
  <c r="BB397" i="1"/>
  <c r="BC397" i="1"/>
  <c r="AU398" i="1"/>
  <c r="AV398" i="1"/>
  <c r="AW398" i="1"/>
  <c r="AX398" i="1"/>
  <c r="AY398" i="1"/>
  <c r="AZ398" i="1"/>
  <c r="BA398" i="1"/>
  <c r="BB398" i="1"/>
  <c r="BC398" i="1"/>
  <c r="AU399" i="1"/>
  <c r="AV399" i="1"/>
  <c r="AW399" i="1"/>
  <c r="AX399" i="1"/>
  <c r="AY399" i="1"/>
  <c r="AZ399" i="1"/>
  <c r="BA399" i="1"/>
  <c r="BB399" i="1"/>
  <c r="BC399" i="1"/>
  <c r="AU400" i="1"/>
  <c r="AV400" i="1"/>
  <c r="AW400" i="1"/>
  <c r="AX400" i="1"/>
  <c r="AY400" i="1"/>
  <c r="AZ400" i="1"/>
  <c r="BA400" i="1"/>
  <c r="BB400" i="1"/>
  <c r="BC400" i="1"/>
  <c r="AU401" i="1"/>
  <c r="AV401" i="1"/>
  <c r="AW401" i="1"/>
  <c r="AX401" i="1"/>
  <c r="AY401" i="1"/>
  <c r="AZ401" i="1"/>
  <c r="BA401" i="1"/>
  <c r="BB401" i="1"/>
  <c r="BC401" i="1"/>
  <c r="AU402" i="1"/>
  <c r="AV402" i="1"/>
  <c r="AW402" i="1"/>
  <c r="AX402" i="1"/>
  <c r="AY402" i="1"/>
  <c r="AZ402" i="1"/>
  <c r="BA402" i="1"/>
  <c r="BB402" i="1"/>
  <c r="BC402" i="1"/>
  <c r="AU403" i="1"/>
  <c r="AV403" i="1"/>
  <c r="AW403" i="1"/>
  <c r="AX403" i="1"/>
  <c r="AY403" i="1"/>
  <c r="AZ403" i="1"/>
  <c r="BA403" i="1"/>
  <c r="BB403" i="1"/>
  <c r="BC403" i="1"/>
  <c r="AU404" i="1"/>
  <c r="AV404" i="1"/>
  <c r="AW404" i="1"/>
  <c r="AX404" i="1"/>
  <c r="AY404" i="1"/>
  <c r="AZ404" i="1"/>
  <c r="BA404" i="1"/>
  <c r="BB404" i="1"/>
  <c r="BC404" i="1"/>
  <c r="AU405" i="1"/>
  <c r="AV405" i="1"/>
  <c r="AW405" i="1"/>
  <c r="AX405" i="1"/>
  <c r="AY405" i="1"/>
  <c r="AZ405" i="1"/>
  <c r="BA405" i="1"/>
  <c r="BB405" i="1"/>
  <c r="BC405" i="1"/>
  <c r="AU406" i="1"/>
  <c r="AV406" i="1"/>
  <c r="AW406" i="1"/>
  <c r="AX406" i="1"/>
  <c r="AY406" i="1"/>
  <c r="AZ406" i="1"/>
  <c r="BA406" i="1"/>
  <c r="BB406" i="1"/>
  <c r="BC406" i="1"/>
  <c r="AU407" i="1"/>
  <c r="AV407" i="1"/>
  <c r="AW407" i="1"/>
  <c r="AX407" i="1"/>
  <c r="AY407" i="1"/>
  <c r="AZ407" i="1"/>
  <c r="BA407" i="1"/>
  <c r="BB407" i="1"/>
  <c r="BC407" i="1"/>
  <c r="AU408" i="1"/>
  <c r="AV408" i="1"/>
  <c r="AW408" i="1"/>
  <c r="AX408" i="1"/>
  <c r="AY408" i="1"/>
  <c r="AZ408" i="1"/>
  <c r="BA408" i="1"/>
  <c r="BB408" i="1"/>
  <c r="BC408" i="1"/>
  <c r="AU409" i="1"/>
  <c r="AV409" i="1"/>
  <c r="AW409" i="1"/>
  <c r="AX409" i="1"/>
  <c r="AY409" i="1"/>
  <c r="AZ409" i="1"/>
  <c r="BA409" i="1"/>
  <c r="BB409" i="1"/>
  <c r="BC409" i="1"/>
  <c r="AU410" i="1"/>
  <c r="AV410" i="1"/>
  <c r="AW410" i="1"/>
  <c r="AX410" i="1"/>
  <c r="AY410" i="1"/>
  <c r="AZ410" i="1"/>
  <c r="BA410" i="1"/>
  <c r="BB410" i="1"/>
  <c r="BC410" i="1"/>
  <c r="AU411" i="1"/>
  <c r="AV411" i="1"/>
  <c r="AW411" i="1"/>
  <c r="AX411" i="1"/>
  <c r="AY411" i="1"/>
  <c r="AZ411" i="1"/>
  <c r="BA411" i="1"/>
  <c r="BB411" i="1"/>
  <c r="BC411" i="1"/>
  <c r="AU412" i="1"/>
  <c r="AV412" i="1"/>
  <c r="AW412" i="1"/>
  <c r="AX412" i="1"/>
  <c r="AY412" i="1"/>
  <c r="AZ412" i="1"/>
  <c r="BA412" i="1"/>
  <c r="BB412" i="1"/>
  <c r="BC412" i="1"/>
  <c r="AU413" i="1"/>
  <c r="AV413" i="1"/>
  <c r="AW413" i="1"/>
  <c r="AX413" i="1"/>
  <c r="AY413" i="1"/>
  <c r="AZ413" i="1"/>
  <c r="BA413" i="1"/>
  <c r="BB413" i="1"/>
  <c r="BC413" i="1"/>
  <c r="AU414" i="1"/>
  <c r="AV414" i="1"/>
  <c r="AW414" i="1"/>
  <c r="AX414" i="1"/>
  <c r="AY414" i="1"/>
  <c r="AZ414" i="1"/>
  <c r="BA414" i="1"/>
  <c r="BB414" i="1"/>
  <c r="BC414" i="1"/>
  <c r="AU415" i="1"/>
  <c r="AV415" i="1"/>
  <c r="AW415" i="1"/>
  <c r="AX415" i="1"/>
  <c r="AY415" i="1"/>
  <c r="AZ415" i="1"/>
  <c r="BA415" i="1"/>
  <c r="BB415" i="1"/>
  <c r="BC415" i="1"/>
  <c r="AU416" i="1"/>
  <c r="AV416" i="1"/>
  <c r="AW416" i="1"/>
  <c r="AX416" i="1"/>
  <c r="AY416" i="1"/>
  <c r="AZ416" i="1"/>
  <c r="BA416" i="1"/>
  <c r="BB416" i="1"/>
  <c r="BC416" i="1"/>
  <c r="AU417" i="1"/>
  <c r="AV417" i="1"/>
  <c r="AW417" i="1"/>
  <c r="AX417" i="1"/>
  <c r="AY417" i="1"/>
  <c r="AZ417" i="1"/>
  <c r="BA417" i="1"/>
  <c r="BB417" i="1"/>
  <c r="BC417" i="1"/>
  <c r="AU418" i="1"/>
  <c r="AV418" i="1"/>
  <c r="AW418" i="1"/>
  <c r="AX418" i="1"/>
  <c r="AY418" i="1"/>
  <c r="AZ418" i="1"/>
  <c r="BA418" i="1"/>
  <c r="BB418" i="1"/>
  <c r="BC418" i="1"/>
  <c r="AU419" i="1"/>
  <c r="AV419" i="1"/>
  <c r="AW419" i="1"/>
  <c r="AX419" i="1"/>
  <c r="AY419" i="1"/>
  <c r="AZ419" i="1"/>
  <c r="BA419" i="1"/>
  <c r="BB419" i="1"/>
  <c r="BC419" i="1"/>
  <c r="AU420" i="1"/>
  <c r="AV420" i="1"/>
  <c r="AW420" i="1"/>
  <c r="AX420" i="1"/>
  <c r="AY420" i="1"/>
  <c r="AZ420" i="1"/>
  <c r="BA420" i="1"/>
  <c r="BB420" i="1"/>
  <c r="BC420" i="1"/>
  <c r="AU421" i="1"/>
  <c r="AV421" i="1"/>
  <c r="AW421" i="1"/>
  <c r="AX421" i="1"/>
  <c r="AY421" i="1"/>
  <c r="AZ421" i="1"/>
  <c r="BA421" i="1"/>
  <c r="BB421" i="1"/>
  <c r="BC421" i="1"/>
  <c r="AU422" i="1"/>
  <c r="AV422" i="1"/>
  <c r="AW422" i="1"/>
  <c r="AX422" i="1"/>
  <c r="AY422" i="1"/>
  <c r="AZ422" i="1"/>
  <c r="BA422" i="1"/>
  <c r="BB422" i="1"/>
  <c r="BC422" i="1"/>
  <c r="AU423" i="1"/>
  <c r="AV423" i="1"/>
  <c r="AW423" i="1"/>
  <c r="AX423" i="1"/>
  <c r="AY423" i="1"/>
  <c r="AZ423" i="1"/>
  <c r="BA423" i="1"/>
  <c r="BB423" i="1"/>
  <c r="BC423" i="1"/>
  <c r="AU424" i="1"/>
  <c r="AV424" i="1"/>
  <c r="AW424" i="1"/>
  <c r="AX424" i="1"/>
  <c r="AY424" i="1"/>
  <c r="AZ424" i="1"/>
  <c r="BA424" i="1"/>
  <c r="BB424" i="1"/>
  <c r="BC424" i="1"/>
  <c r="AU425" i="1"/>
  <c r="AV425" i="1"/>
  <c r="AW425" i="1"/>
  <c r="AX425" i="1"/>
  <c r="AY425" i="1"/>
  <c r="AZ425" i="1"/>
  <c r="BA425" i="1"/>
  <c r="BB425" i="1"/>
  <c r="BC425" i="1"/>
  <c r="AU426" i="1"/>
  <c r="AV426" i="1"/>
  <c r="AW426" i="1"/>
  <c r="AX426" i="1"/>
  <c r="AY426" i="1"/>
  <c r="AZ426" i="1"/>
  <c r="BA426" i="1"/>
  <c r="BB426" i="1"/>
  <c r="BC426" i="1"/>
  <c r="AU427" i="1"/>
  <c r="AV427" i="1"/>
  <c r="AW427" i="1"/>
  <c r="AX427" i="1"/>
  <c r="AY427" i="1"/>
  <c r="AZ427" i="1"/>
  <c r="BA427" i="1"/>
  <c r="BB427" i="1"/>
  <c r="BC427" i="1"/>
  <c r="AU428" i="1"/>
  <c r="AV428" i="1"/>
  <c r="AW428" i="1"/>
  <c r="AX428" i="1"/>
  <c r="AY428" i="1"/>
  <c r="AZ428" i="1"/>
  <c r="BA428" i="1"/>
  <c r="BB428" i="1"/>
  <c r="BC428" i="1"/>
  <c r="AU429" i="1"/>
  <c r="AV429" i="1"/>
  <c r="AW429" i="1"/>
  <c r="AX429" i="1"/>
  <c r="AY429" i="1"/>
  <c r="AZ429" i="1"/>
  <c r="BA429" i="1"/>
  <c r="BB429" i="1"/>
  <c r="BC429" i="1"/>
  <c r="AU430" i="1"/>
  <c r="AV430" i="1"/>
  <c r="AW430" i="1"/>
  <c r="AX430" i="1"/>
  <c r="AY430" i="1"/>
  <c r="AZ430" i="1"/>
  <c r="BA430" i="1"/>
  <c r="BB430" i="1"/>
  <c r="BC430" i="1"/>
  <c r="AU431" i="1"/>
  <c r="AV431" i="1"/>
  <c r="AW431" i="1"/>
  <c r="AX431" i="1"/>
  <c r="AY431" i="1"/>
  <c r="AZ431" i="1"/>
  <c r="BA431" i="1"/>
  <c r="BB431" i="1"/>
  <c r="BC431" i="1"/>
  <c r="AU432" i="1"/>
  <c r="AV432" i="1"/>
  <c r="AW432" i="1"/>
  <c r="AX432" i="1"/>
  <c r="AY432" i="1"/>
  <c r="AZ432" i="1"/>
  <c r="BA432" i="1"/>
  <c r="BB432" i="1"/>
  <c r="BC432" i="1"/>
  <c r="AU433" i="1"/>
  <c r="AV433" i="1"/>
  <c r="AW433" i="1"/>
  <c r="AX433" i="1"/>
  <c r="AY433" i="1"/>
  <c r="AZ433" i="1"/>
  <c r="BA433" i="1"/>
  <c r="BB433" i="1"/>
  <c r="BC433" i="1"/>
  <c r="AU434" i="1"/>
  <c r="AV434" i="1"/>
  <c r="AW434" i="1"/>
  <c r="AX434" i="1"/>
  <c r="AY434" i="1"/>
  <c r="AZ434" i="1"/>
  <c r="BA434" i="1"/>
  <c r="BB434" i="1"/>
  <c r="BC434" i="1"/>
  <c r="AU435" i="1"/>
  <c r="AV435" i="1"/>
  <c r="AW435" i="1"/>
  <c r="AX435" i="1"/>
  <c r="AY435" i="1"/>
  <c r="AZ435" i="1"/>
  <c r="BA435" i="1"/>
  <c r="BB435" i="1"/>
  <c r="BC435" i="1"/>
  <c r="AU436" i="1"/>
  <c r="AV436" i="1"/>
  <c r="AW436" i="1"/>
  <c r="AX436" i="1"/>
  <c r="AY436" i="1"/>
  <c r="AZ436" i="1"/>
  <c r="BA436" i="1"/>
  <c r="BB436" i="1"/>
  <c r="BC436" i="1"/>
  <c r="AU437" i="1"/>
  <c r="AV437" i="1"/>
  <c r="AW437" i="1"/>
  <c r="AX437" i="1"/>
  <c r="AY437" i="1"/>
  <c r="AZ437" i="1"/>
  <c r="BA437" i="1"/>
  <c r="BB437" i="1"/>
  <c r="BC437" i="1"/>
  <c r="AU438" i="1"/>
  <c r="AV438" i="1"/>
  <c r="AW438" i="1"/>
  <c r="AX438" i="1"/>
  <c r="AY438" i="1"/>
  <c r="AZ438" i="1"/>
  <c r="BA438" i="1"/>
  <c r="BB438" i="1"/>
  <c r="BC438" i="1"/>
  <c r="AU439" i="1"/>
  <c r="AV439" i="1"/>
  <c r="AW439" i="1"/>
  <c r="AX439" i="1"/>
  <c r="AY439" i="1"/>
  <c r="AZ439" i="1"/>
  <c r="BA439" i="1"/>
  <c r="BB439" i="1"/>
  <c r="BC439" i="1"/>
  <c r="AU440" i="1"/>
  <c r="AV440" i="1"/>
  <c r="AW440" i="1"/>
  <c r="AX440" i="1"/>
  <c r="AY440" i="1"/>
  <c r="AZ440" i="1"/>
  <c r="BA440" i="1"/>
  <c r="BB440" i="1"/>
  <c r="BC440" i="1"/>
  <c r="AU441" i="1"/>
  <c r="AV441" i="1"/>
  <c r="AW441" i="1"/>
  <c r="AX441" i="1"/>
  <c r="AY441" i="1"/>
  <c r="AZ441" i="1"/>
  <c r="BA441" i="1"/>
  <c r="BB441" i="1"/>
  <c r="BC441" i="1"/>
  <c r="AU442" i="1"/>
  <c r="AV442" i="1"/>
  <c r="AW442" i="1"/>
  <c r="AX442" i="1"/>
  <c r="AY442" i="1"/>
  <c r="AZ442" i="1"/>
  <c r="BA442" i="1"/>
  <c r="BB442" i="1"/>
  <c r="BC442" i="1"/>
  <c r="AU443" i="1"/>
  <c r="AV443" i="1"/>
  <c r="AW443" i="1"/>
  <c r="AX443" i="1"/>
  <c r="AY443" i="1"/>
  <c r="AZ443" i="1"/>
  <c r="BA443" i="1"/>
  <c r="BB443" i="1"/>
  <c r="BC443" i="1"/>
  <c r="AU444" i="1"/>
  <c r="AV444" i="1"/>
  <c r="AW444" i="1"/>
  <c r="AX444" i="1"/>
  <c r="AY444" i="1"/>
  <c r="AZ444" i="1"/>
  <c r="BA444" i="1"/>
  <c r="BB444" i="1"/>
  <c r="BC444" i="1"/>
  <c r="AU445" i="1"/>
  <c r="AV445" i="1"/>
  <c r="AW445" i="1"/>
  <c r="AX445" i="1"/>
  <c r="AY445" i="1"/>
  <c r="AZ445" i="1"/>
  <c r="BA445" i="1"/>
  <c r="BB445" i="1"/>
  <c r="BC445" i="1"/>
  <c r="AU446" i="1"/>
  <c r="AV446" i="1"/>
  <c r="AW446" i="1"/>
  <c r="AX446" i="1"/>
  <c r="AY446" i="1"/>
  <c r="AZ446" i="1"/>
  <c r="BA446" i="1"/>
  <c r="BB446" i="1"/>
  <c r="BC446" i="1"/>
  <c r="AU447" i="1"/>
  <c r="AV447" i="1"/>
  <c r="AW447" i="1"/>
  <c r="AX447" i="1"/>
  <c r="AY447" i="1"/>
  <c r="AZ447" i="1"/>
  <c r="BA447" i="1"/>
  <c r="BB447" i="1"/>
  <c r="BC447" i="1"/>
  <c r="AU448" i="1"/>
  <c r="AV448" i="1"/>
  <c r="AW448" i="1"/>
  <c r="AX448" i="1"/>
  <c r="AY448" i="1"/>
  <c r="AZ448" i="1"/>
  <c r="BA448" i="1"/>
  <c r="BB448" i="1"/>
  <c r="BC448" i="1"/>
  <c r="AU449" i="1"/>
  <c r="AV449" i="1"/>
  <c r="AW449" i="1"/>
  <c r="AX449" i="1"/>
  <c r="AY449" i="1"/>
  <c r="AZ449" i="1"/>
  <c r="BA449" i="1"/>
  <c r="BB449" i="1"/>
  <c r="BC449" i="1"/>
  <c r="AU450" i="1"/>
  <c r="AV450" i="1"/>
  <c r="AW450" i="1"/>
  <c r="AX450" i="1"/>
  <c r="AY450" i="1"/>
  <c r="AZ450" i="1"/>
  <c r="BA450" i="1"/>
  <c r="BB450" i="1"/>
  <c r="BC450" i="1"/>
  <c r="AU451" i="1"/>
  <c r="AV451" i="1"/>
  <c r="AW451" i="1"/>
  <c r="AX451" i="1"/>
  <c r="AY451" i="1"/>
  <c r="AZ451" i="1"/>
  <c r="BA451" i="1"/>
  <c r="BB451" i="1"/>
  <c r="BC451" i="1"/>
  <c r="AU452" i="1"/>
  <c r="AV452" i="1"/>
  <c r="AW452" i="1"/>
  <c r="AX452" i="1"/>
  <c r="AY452" i="1"/>
  <c r="AZ452" i="1"/>
  <c r="BA452" i="1"/>
  <c r="BB452" i="1"/>
  <c r="BC452" i="1"/>
  <c r="AU453" i="1"/>
  <c r="AV453" i="1"/>
  <c r="AW453" i="1"/>
  <c r="AX453" i="1"/>
  <c r="AY453" i="1"/>
  <c r="AZ453" i="1"/>
  <c r="BA453" i="1"/>
  <c r="BB453" i="1"/>
  <c r="BC453" i="1"/>
  <c r="AU454" i="1"/>
  <c r="AV454" i="1"/>
  <c r="AW454" i="1"/>
  <c r="AX454" i="1"/>
  <c r="AY454" i="1"/>
  <c r="AZ454" i="1"/>
  <c r="BA454" i="1"/>
  <c r="BB454" i="1"/>
  <c r="BC454" i="1"/>
  <c r="AU455" i="1"/>
  <c r="AV455" i="1"/>
  <c r="AW455" i="1"/>
  <c r="AX455" i="1"/>
  <c r="AY455" i="1"/>
  <c r="AZ455" i="1"/>
  <c r="BA455" i="1"/>
  <c r="BB455" i="1"/>
  <c r="BC455" i="1"/>
  <c r="AU456" i="1"/>
  <c r="AV456" i="1"/>
  <c r="AW456" i="1"/>
  <c r="AX456" i="1"/>
  <c r="AY456" i="1"/>
  <c r="AZ456" i="1"/>
  <c r="BA456" i="1"/>
  <c r="BB456" i="1"/>
  <c r="BC456" i="1"/>
  <c r="AU457" i="1"/>
  <c r="AV457" i="1"/>
  <c r="AW457" i="1"/>
  <c r="AX457" i="1"/>
  <c r="AY457" i="1"/>
  <c r="AZ457" i="1"/>
  <c r="BA457" i="1"/>
  <c r="BB457" i="1"/>
  <c r="BC457" i="1"/>
  <c r="AU458" i="1"/>
  <c r="AV458" i="1"/>
  <c r="AW458" i="1"/>
  <c r="AX458" i="1"/>
  <c r="AY458" i="1"/>
  <c r="AZ458" i="1"/>
  <c r="BA458" i="1"/>
  <c r="BB458" i="1"/>
  <c r="BC458" i="1"/>
  <c r="AU459" i="1"/>
  <c r="AV459" i="1"/>
  <c r="AW459" i="1"/>
  <c r="AX459" i="1"/>
  <c r="AY459" i="1"/>
  <c r="AZ459" i="1"/>
  <c r="BA459" i="1"/>
  <c r="BB459" i="1"/>
  <c r="BC459" i="1"/>
  <c r="AU460" i="1"/>
  <c r="AV460" i="1"/>
  <c r="AW460" i="1"/>
  <c r="AX460" i="1"/>
  <c r="AY460" i="1"/>
  <c r="AZ460" i="1"/>
  <c r="BA460" i="1"/>
  <c r="BB460" i="1"/>
  <c r="BC460" i="1"/>
  <c r="AU461" i="1"/>
  <c r="AV461" i="1"/>
  <c r="AW461" i="1"/>
  <c r="AX461" i="1"/>
  <c r="AY461" i="1"/>
  <c r="AZ461" i="1"/>
  <c r="BA461" i="1"/>
  <c r="BB461" i="1"/>
  <c r="BC461" i="1"/>
  <c r="AU462" i="1"/>
  <c r="AV462" i="1"/>
  <c r="AW462" i="1"/>
  <c r="AX462" i="1"/>
  <c r="AY462" i="1"/>
  <c r="AZ462" i="1"/>
  <c r="BA462" i="1"/>
  <c r="BB462" i="1"/>
  <c r="BC462" i="1"/>
  <c r="AU463" i="1"/>
  <c r="AV463" i="1"/>
  <c r="AW463" i="1"/>
  <c r="AX463" i="1"/>
  <c r="AY463" i="1"/>
  <c r="AZ463" i="1"/>
  <c r="BA463" i="1"/>
  <c r="BB463" i="1"/>
  <c r="BC463" i="1"/>
  <c r="AU464" i="1"/>
  <c r="AV464" i="1"/>
  <c r="AW464" i="1"/>
  <c r="AX464" i="1"/>
  <c r="AY464" i="1"/>
  <c r="AZ464" i="1"/>
  <c r="BA464" i="1"/>
  <c r="BB464" i="1"/>
  <c r="BC464" i="1"/>
  <c r="AU465" i="1"/>
  <c r="AV465" i="1"/>
  <c r="AW465" i="1"/>
  <c r="AX465" i="1"/>
  <c r="AY465" i="1"/>
  <c r="AZ465" i="1"/>
  <c r="BA465" i="1"/>
  <c r="BB465" i="1"/>
  <c r="BC465" i="1"/>
  <c r="AU466" i="1"/>
  <c r="AV466" i="1"/>
  <c r="AW466" i="1"/>
  <c r="AX466" i="1"/>
  <c r="AY466" i="1"/>
  <c r="AZ466" i="1"/>
  <c r="BA466" i="1"/>
  <c r="BB466" i="1"/>
  <c r="BC466" i="1"/>
  <c r="AU467" i="1"/>
  <c r="AV467" i="1"/>
  <c r="AW467" i="1"/>
  <c r="AX467" i="1"/>
  <c r="AY467" i="1"/>
  <c r="AZ467" i="1"/>
  <c r="BA467" i="1"/>
  <c r="BB467" i="1"/>
  <c r="BC467" i="1"/>
  <c r="AU468" i="1"/>
  <c r="AV468" i="1"/>
  <c r="AW468" i="1"/>
  <c r="AX468" i="1"/>
  <c r="AY468" i="1"/>
  <c r="AZ468" i="1"/>
  <c r="BA468" i="1"/>
  <c r="BB468" i="1"/>
  <c r="BC468" i="1"/>
  <c r="AU469" i="1"/>
  <c r="AV469" i="1"/>
  <c r="AW469" i="1"/>
  <c r="AX469" i="1"/>
  <c r="AY469" i="1"/>
  <c r="AZ469" i="1"/>
  <c r="BA469" i="1"/>
  <c r="BB469" i="1"/>
  <c r="BC469" i="1"/>
  <c r="AU470" i="1"/>
  <c r="AV470" i="1"/>
  <c r="AW470" i="1"/>
  <c r="AX470" i="1"/>
  <c r="AY470" i="1"/>
  <c r="AZ470" i="1"/>
  <c r="BA470" i="1"/>
  <c r="BB470" i="1"/>
  <c r="BC470" i="1"/>
  <c r="AU471" i="1"/>
  <c r="AV471" i="1"/>
  <c r="AW471" i="1"/>
  <c r="AX471" i="1"/>
  <c r="AY471" i="1"/>
  <c r="AZ471" i="1"/>
  <c r="BA471" i="1"/>
  <c r="BB471" i="1"/>
  <c r="BC471" i="1"/>
  <c r="AU472" i="1"/>
  <c r="AV472" i="1"/>
  <c r="AW472" i="1"/>
  <c r="AX472" i="1"/>
  <c r="AY472" i="1"/>
  <c r="AZ472" i="1"/>
  <c r="BA472" i="1"/>
  <c r="BB472" i="1"/>
  <c r="BC472" i="1"/>
  <c r="AU473" i="1"/>
  <c r="AV473" i="1"/>
  <c r="AW473" i="1"/>
  <c r="AX473" i="1"/>
  <c r="AY473" i="1"/>
  <c r="AZ473" i="1"/>
  <c r="BA473" i="1"/>
  <c r="BB473" i="1"/>
  <c r="BC473" i="1"/>
  <c r="AU474" i="1"/>
  <c r="AV474" i="1"/>
  <c r="AW474" i="1"/>
  <c r="AX474" i="1"/>
  <c r="AY474" i="1"/>
  <c r="AZ474" i="1"/>
  <c r="BA474" i="1"/>
  <c r="BB474" i="1"/>
  <c r="BC474" i="1"/>
  <c r="AU475" i="1"/>
  <c r="AV475" i="1"/>
  <c r="AW475" i="1"/>
  <c r="AX475" i="1"/>
  <c r="AY475" i="1"/>
  <c r="AZ475" i="1"/>
  <c r="BA475" i="1"/>
  <c r="BB475" i="1"/>
  <c r="BC475" i="1"/>
  <c r="AU476" i="1"/>
  <c r="AV476" i="1"/>
  <c r="AW476" i="1"/>
  <c r="AX476" i="1"/>
  <c r="AY476" i="1"/>
  <c r="AZ476" i="1"/>
  <c r="BA476" i="1"/>
  <c r="BB476" i="1"/>
  <c r="BC476" i="1"/>
  <c r="AU477" i="1"/>
  <c r="AV477" i="1"/>
  <c r="AW477" i="1"/>
  <c r="AX477" i="1"/>
  <c r="AY477" i="1"/>
  <c r="AZ477" i="1"/>
  <c r="BA477" i="1"/>
  <c r="BB477" i="1"/>
  <c r="BC477" i="1"/>
  <c r="AU478" i="1"/>
  <c r="AV478" i="1"/>
  <c r="AW478" i="1"/>
  <c r="AX478" i="1"/>
  <c r="AY478" i="1"/>
  <c r="AZ478" i="1"/>
  <c r="BA478" i="1"/>
  <c r="BB478" i="1"/>
  <c r="BC478" i="1"/>
  <c r="AU479" i="1"/>
  <c r="AV479" i="1"/>
  <c r="AW479" i="1"/>
  <c r="AX479" i="1"/>
  <c r="AY479" i="1"/>
  <c r="AZ479" i="1"/>
  <c r="BA479" i="1"/>
  <c r="BB479" i="1"/>
  <c r="BC479" i="1"/>
  <c r="AU480" i="1"/>
  <c r="AV480" i="1"/>
  <c r="AW480" i="1"/>
  <c r="AX480" i="1"/>
  <c r="AY480" i="1"/>
  <c r="AZ480" i="1"/>
  <c r="BA480" i="1"/>
  <c r="BB480" i="1"/>
  <c r="BC480" i="1"/>
  <c r="AU481" i="1"/>
  <c r="AV481" i="1"/>
  <c r="AW481" i="1"/>
  <c r="AX481" i="1"/>
  <c r="AY481" i="1"/>
  <c r="AZ481" i="1"/>
  <c r="BA481" i="1"/>
  <c r="BB481" i="1"/>
  <c r="BC481" i="1"/>
  <c r="AU482" i="1"/>
  <c r="AV482" i="1"/>
  <c r="AW482" i="1"/>
  <c r="AX482" i="1"/>
  <c r="AY482" i="1"/>
  <c r="AZ482" i="1"/>
  <c r="BA482" i="1"/>
  <c r="BB482" i="1"/>
  <c r="BC482" i="1"/>
  <c r="AU483" i="1"/>
  <c r="AV483" i="1"/>
  <c r="AW483" i="1"/>
  <c r="AX483" i="1"/>
  <c r="AY483" i="1"/>
  <c r="AZ483" i="1"/>
  <c r="BA483" i="1"/>
  <c r="BB483" i="1"/>
  <c r="BC483" i="1"/>
  <c r="AU484" i="1"/>
  <c r="AV484" i="1"/>
  <c r="AW484" i="1"/>
  <c r="AX484" i="1"/>
  <c r="AY484" i="1"/>
  <c r="AZ484" i="1"/>
  <c r="BA484" i="1"/>
  <c r="BB484" i="1"/>
  <c r="BC484" i="1"/>
  <c r="AU485" i="1"/>
  <c r="AV485" i="1"/>
  <c r="AW485" i="1"/>
  <c r="AX485" i="1"/>
  <c r="AY485" i="1"/>
  <c r="AZ485" i="1"/>
  <c r="BA485" i="1"/>
  <c r="BB485" i="1"/>
  <c r="BC485" i="1"/>
  <c r="AU486" i="1"/>
  <c r="AV486" i="1"/>
  <c r="AW486" i="1"/>
  <c r="AX486" i="1"/>
  <c r="AY486" i="1"/>
  <c r="AZ486" i="1"/>
  <c r="BA486" i="1"/>
  <c r="BB486" i="1"/>
  <c r="BC486" i="1"/>
  <c r="AU487" i="1"/>
  <c r="AV487" i="1"/>
  <c r="AW487" i="1"/>
  <c r="AX487" i="1"/>
  <c r="AY487" i="1"/>
  <c r="AZ487" i="1"/>
  <c r="BA487" i="1"/>
  <c r="BB487" i="1"/>
  <c r="BC487" i="1"/>
  <c r="AU488" i="1"/>
  <c r="AV488" i="1"/>
  <c r="AW488" i="1"/>
  <c r="AX488" i="1"/>
  <c r="AY488" i="1"/>
  <c r="AZ488" i="1"/>
  <c r="BA488" i="1"/>
  <c r="BB488" i="1"/>
  <c r="BC488" i="1"/>
  <c r="AU489" i="1"/>
  <c r="AV489" i="1"/>
  <c r="AW489" i="1"/>
  <c r="AX489" i="1"/>
  <c r="AY489" i="1"/>
  <c r="AZ489" i="1"/>
  <c r="BA489" i="1"/>
  <c r="BB489" i="1"/>
  <c r="BC489" i="1"/>
  <c r="AU490" i="1"/>
  <c r="AV490" i="1"/>
  <c r="AW490" i="1"/>
  <c r="AX490" i="1"/>
  <c r="AY490" i="1"/>
  <c r="AZ490" i="1"/>
  <c r="BA490" i="1"/>
  <c r="BB490" i="1"/>
  <c r="BC490" i="1"/>
  <c r="AU491" i="1"/>
  <c r="AV491" i="1"/>
  <c r="AW491" i="1"/>
  <c r="AX491" i="1"/>
  <c r="AY491" i="1"/>
  <c r="AZ491" i="1"/>
  <c r="BA491" i="1"/>
  <c r="BB491" i="1"/>
  <c r="BC491" i="1"/>
  <c r="AU492" i="1"/>
  <c r="AV492" i="1"/>
  <c r="AW492" i="1"/>
  <c r="AX492" i="1"/>
  <c r="AY492" i="1"/>
  <c r="AZ492" i="1"/>
  <c r="BA492" i="1"/>
  <c r="BB492" i="1"/>
  <c r="BC492" i="1"/>
  <c r="AU493" i="1"/>
  <c r="AV493" i="1"/>
  <c r="AW493" i="1"/>
  <c r="AX493" i="1"/>
  <c r="AY493" i="1"/>
  <c r="AZ493" i="1"/>
  <c r="BA493" i="1"/>
  <c r="BB493" i="1"/>
  <c r="BC493" i="1"/>
  <c r="AU494" i="1"/>
  <c r="AV494" i="1"/>
  <c r="AW494" i="1"/>
  <c r="AX494" i="1"/>
  <c r="AY494" i="1"/>
  <c r="AZ494" i="1"/>
  <c r="BA494" i="1"/>
  <c r="BB494" i="1"/>
  <c r="BC494" i="1"/>
  <c r="AU495" i="1"/>
  <c r="AV495" i="1"/>
  <c r="AW495" i="1"/>
  <c r="AX495" i="1"/>
  <c r="AY495" i="1"/>
  <c r="AZ495" i="1"/>
  <c r="BA495" i="1"/>
  <c r="BB495" i="1"/>
  <c r="BC495" i="1"/>
  <c r="AU496" i="1"/>
  <c r="AV496" i="1"/>
  <c r="AW496" i="1"/>
  <c r="AX496" i="1"/>
  <c r="AY496" i="1"/>
  <c r="AZ496" i="1"/>
  <c r="BA496" i="1"/>
  <c r="BB496" i="1"/>
  <c r="BC496" i="1"/>
  <c r="AU497" i="1"/>
  <c r="AV497" i="1"/>
  <c r="AW497" i="1"/>
  <c r="AX497" i="1"/>
  <c r="AY497" i="1"/>
  <c r="AZ497" i="1"/>
  <c r="BA497" i="1"/>
  <c r="BB497" i="1"/>
  <c r="BC497" i="1"/>
  <c r="AU498" i="1"/>
  <c r="AV498" i="1"/>
  <c r="AW498" i="1"/>
  <c r="AX498" i="1"/>
  <c r="AY498" i="1"/>
  <c r="AZ498" i="1"/>
  <c r="BA498" i="1"/>
  <c r="BB498" i="1"/>
  <c r="BC498" i="1"/>
  <c r="AU499" i="1"/>
  <c r="AV499" i="1"/>
  <c r="AW499" i="1"/>
  <c r="AX499" i="1"/>
  <c r="AY499" i="1"/>
  <c r="AZ499" i="1"/>
  <c r="BA499" i="1"/>
  <c r="BB499" i="1"/>
  <c r="BC499" i="1"/>
  <c r="AU500" i="1"/>
  <c r="AV500" i="1"/>
  <c r="AW500" i="1"/>
  <c r="AX500" i="1"/>
  <c r="AY500" i="1"/>
  <c r="AZ500" i="1"/>
  <c r="BA500" i="1"/>
  <c r="BB500" i="1"/>
  <c r="BC500" i="1"/>
  <c r="AU501" i="1"/>
  <c r="AV501" i="1"/>
  <c r="AW501" i="1"/>
  <c r="AX501" i="1"/>
  <c r="AY501" i="1"/>
  <c r="AZ501" i="1"/>
  <c r="BA501" i="1"/>
  <c r="BB501" i="1"/>
  <c r="BC501" i="1"/>
  <c r="AU502" i="1"/>
  <c r="AV502" i="1"/>
  <c r="AW502" i="1"/>
  <c r="AX502" i="1"/>
  <c r="AY502" i="1"/>
  <c r="AZ502" i="1"/>
  <c r="BA502" i="1"/>
  <c r="BB502" i="1"/>
  <c r="BC502" i="1"/>
  <c r="AU503" i="1"/>
  <c r="AV503" i="1"/>
  <c r="AW503" i="1"/>
  <c r="AX503" i="1"/>
  <c r="AY503" i="1"/>
  <c r="AZ503" i="1"/>
  <c r="BA503" i="1"/>
  <c r="BB503" i="1"/>
  <c r="BC503" i="1"/>
  <c r="AU504" i="1"/>
  <c r="AV504" i="1"/>
  <c r="AW504" i="1"/>
  <c r="AX504" i="1"/>
  <c r="AY504" i="1"/>
  <c r="AZ504" i="1"/>
  <c r="BA504" i="1"/>
  <c r="BB504" i="1"/>
  <c r="BC504" i="1"/>
  <c r="AU505" i="1"/>
  <c r="AV505" i="1"/>
  <c r="AW505" i="1"/>
  <c r="AX505" i="1"/>
  <c r="AY505" i="1"/>
  <c r="AZ505" i="1"/>
  <c r="BA505" i="1"/>
  <c r="BB505" i="1"/>
  <c r="BC505" i="1"/>
  <c r="AU506" i="1"/>
  <c r="AV506" i="1"/>
  <c r="AW506" i="1"/>
  <c r="AX506" i="1"/>
  <c r="AY506" i="1"/>
  <c r="AZ506" i="1"/>
  <c r="BA506" i="1"/>
  <c r="BB506" i="1"/>
  <c r="BC506" i="1"/>
  <c r="AU507" i="1"/>
  <c r="AV507" i="1"/>
  <c r="AW507" i="1"/>
  <c r="AX507" i="1"/>
  <c r="AY507" i="1"/>
  <c r="AZ507" i="1"/>
  <c r="BA507" i="1"/>
  <c r="BB507" i="1"/>
  <c r="BC507" i="1"/>
  <c r="AU508" i="1"/>
  <c r="AV508" i="1"/>
  <c r="AW508" i="1"/>
  <c r="AX508" i="1"/>
  <c r="AY508" i="1"/>
  <c r="AZ508" i="1"/>
  <c r="BA508" i="1"/>
  <c r="BB508" i="1"/>
  <c r="BC508" i="1"/>
  <c r="AU509" i="1"/>
  <c r="AV509" i="1"/>
  <c r="AW509" i="1"/>
  <c r="AX509" i="1"/>
  <c r="AY509" i="1"/>
  <c r="AZ509" i="1"/>
  <c r="BA509" i="1"/>
  <c r="BB509" i="1"/>
  <c r="BC509" i="1"/>
  <c r="AU510" i="1"/>
  <c r="AV510" i="1"/>
  <c r="AW510" i="1"/>
  <c r="AX510" i="1"/>
  <c r="AY510" i="1"/>
  <c r="AZ510" i="1"/>
  <c r="BA510" i="1"/>
  <c r="BB510" i="1"/>
  <c r="BC510" i="1"/>
  <c r="AU511" i="1"/>
  <c r="AV511" i="1"/>
  <c r="AW511" i="1"/>
  <c r="AX511" i="1"/>
  <c r="AY511" i="1"/>
  <c r="AZ511" i="1"/>
  <c r="BA511" i="1"/>
  <c r="BB511" i="1"/>
  <c r="BC511" i="1"/>
  <c r="AU512" i="1"/>
  <c r="AV512" i="1"/>
  <c r="AW512" i="1"/>
  <c r="AX512" i="1"/>
  <c r="AY512" i="1"/>
  <c r="AZ512" i="1"/>
  <c r="BA512" i="1"/>
  <c r="BB512" i="1"/>
  <c r="BC512" i="1"/>
  <c r="AU513" i="1"/>
  <c r="AV513" i="1"/>
  <c r="AW513" i="1"/>
  <c r="AX513" i="1"/>
  <c r="AY513" i="1"/>
  <c r="AZ513" i="1"/>
  <c r="BA513" i="1"/>
  <c r="BB513" i="1"/>
  <c r="BC513" i="1"/>
  <c r="AU514" i="1"/>
  <c r="AV514" i="1"/>
  <c r="AW514" i="1"/>
  <c r="AX514" i="1"/>
  <c r="AY514" i="1"/>
  <c r="AZ514" i="1"/>
  <c r="BA514" i="1"/>
  <c r="BB514" i="1"/>
  <c r="BC514" i="1"/>
  <c r="AU515" i="1"/>
  <c r="AV515" i="1"/>
  <c r="AW515" i="1"/>
  <c r="AX515" i="1"/>
  <c r="AY515" i="1"/>
  <c r="AZ515" i="1"/>
  <c r="BA515" i="1"/>
  <c r="BB515" i="1"/>
  <c r="BC515" i="1"/>
  <c r="AU516" i="1"/>
  <c r="AV516" i="1"/>
  <c r="AW516" i="1"/>
  <c r="AX516" i="1"/>
  <c r="AY516" i="1"/>
  <c r="AZ516" i="1"/>
  <c r="BA516" i="1"/>
  <c r="BB516" i="1"/>
  <c r="BC516" i="1"/>
  <c r="AU517" i="1"/>
  <c r="AV517" i="1"/>
  <c r="AW517" i="1"/>
  <c r="AX517" i="1"/>
  <c r="AY517" i="1"/>
  <c r="AZ517" i="1"/>
  <c r="BA517" i="1"/>
  <c r="BB517" i="1"/>
  <c r="BC517" i="1"/>
  <c r="AU518" i="1"/>
  <c r="AV518" i="1"/>
  <c r="AW518" i="1"/>
  <c r="AX518" i="1"/>
  <c r="AY518" i="1"/>
  <c r="AZ518" i="1"/>
  <c r="BA518" i="1"/>
  <c r="BB518" i="1"/>
  <c r="BC518" i="1"/>
  <c r="AU519" i="1"/>
  <c r="AV519" i="1"/>
  <c r="AW519" i="1"/>
  <c r="AX519" i="1"/>
  <c r="AY519" i="1"/>
  <c r="AZ519" i="1"/>
  <c r="BA519" i="1"/>
  <c r="BB519" i="1"/>
  <c r="BC519" i="1"/>
  <c r="AU520" i="1"/>
  <c r="AV520" i="1"/>
  <c r="AW520" i="1"/>
  <c r="AX520" i="1"/>
  <c r="AY520" i="1"/>
  <c r="AZ520" i="1"/>
  <c r="BA520" i="1"/>
  <c r="BB520" i="1"/>
  <c r="BC520" i="1"/>
  <c r="AU521" i="1"/>
  <c r="AV521" i="1"/>
  <c r="AW521" i="1"/>
  <c r="AX521" i="1"/>
  <c r="AY521" i="1"/>
  <c r="AZ521" i="1"/>
  <c r="BA521" i="1"/>
  <c r="BB521" i="1"/>
  <c r="BC521" i="1"/>
  <c r="AU522" i="1"/>
  <c r="AV522" i="1"/>
  <c r="AW522" i="1"/>
  <c r="AX522" i="1"/>
  <c r="AY522" i="1"/>
  <c r="AZ522" i="1"/>
  <c r="BA522" i="1"/>
  <c r="BB522" i="1"/>
  <c r="BC522" i="1"/>
  <c r="AU523" i="1"/>
  <c r="AV523" i="1"/>
  <c r="AW523" i="1"/>
  <c r="AX523" i="1"/>
  <c r="AY523" i="1"/>
  <c r="AZ523" i="1"/>
  <c r="BA523" i="1"/>
  <c r="BB523" i="1"/>
  <c r="BC523" i="1"/>
  <c r="AU524" i="1"/>
  <c r="AV524" i="1"/>
  <c r="AW524" i="1"/>
  <c r="AX524" i="1"/>
  <c r="AY524" i="1"/>
  <c r="AZ524" i="1"/>
  <c r="BA524" i="1"/>
  <c r="BB524" i="1"/>
  <c r="BC524" i="1"/>
  <c r="AU525" i="1"/>
  <c r="AV525" i="1"/>
  <c r="AW525" i="1"/>
  <c r="AX525" i="1"/>
  <c r="AY525" i="1"/>
  <c r="AZ525" i="1"/>
  <c r="BA525" i="1"/>
  <c r="BB525" i="1"/>
  <c r="BC525" i="1"/>
  <c r="AU526" i="1"/>
  <c r="AV526" i="1"/>
  <c r="AW526" i="1"/>
  <c r="AX526" i="1"/>
  <c r="AY526" i="1"/>
  <c r="AZ526" i="1"/>
  <c r="BA526" i="1"/>
  <c r="BB526" i="1"/>
  <c r="BC526" i="1"/>
  <c r="AU527" i="1"/>
  <c r="AV527" i="1"/>
  <c r="AW527" i="1"/>
  <c r="AX527" i="1"/>
  <c r="AY527" i="1"/>
  <c r="AZ527" i="1"/>
  <c r="BA527" i="1"/>
  <c r="BB527" i="1"/>
  <c r="BC527" i="1"/>
  <c r="AU528" i="1"/>
  <c r="AV528" i="1"/>
  <c r="AW528" i="1"/>
  <c r="AX528" i="1"/>
  <c r="AY528" i="1"/>
  <c r="AZ528" i="1"/>
  <c r="BA528" i="1"/>
  <c r="BB528" i="1"/>
  <c r="BC528" i="1"/>
  <c r="AU529" i="1"/>
  <c r="AV529" i="1"/>
  <c r="AW529" i="1"/>
  <c r="AX529" i="1"/>
  <c r="AY529" i="1"/>
  <c r="AZ529" i="1"/>
  <c r="BA529" i="1"/>
  <c r="BB529" i="1"/>
  <c r="BC529" i="1"/>
  <c r="AU530" i="1"/>
  <c r="AV530" i="1"/>
  <c r="AW530" i="1"/>
  <c r="AX530" i="1"/>
  <c r="AY530" i="1"/>
  <c r="AZ530" i="1"/>
  <c r="BA530" i="1"/>
  <c r="BB530" i="1"/>
  <c r="BC530" i="1"/>
  <c r="AU531" i="1"/>
  <c r="AV531" i="1"/>
  <c r="AW531" i="1"/>
  <c r="AX531" i="1"/>
  <c r="AY531" i="1"/>
  <c r="AZ531" i="1"/>
  <c r="BA531" i="1"/>
  <c r="BB531" i="1"/>
  <c r="BC531" i="1"/>
  <c r="AU532" i="1"/>
  <c r="AV532" i="1"/>
  <c r="AW532" i="1"/>
  <c r="AX532" i="1"/>
  <c r="AY532" i="1"/>
  <c r="AZ532" i="1"/>
  <c r="BA532" i="1"/>
  <c r="BB532" i="1"/>
  <c r="BC532" i="1"/>
  <c r="AU533" i="1"/>
  <c r="AV533" i="1"/>
  <c r="AW533" i="1"/>
  <c r="AX533" i="1"/>
  <c r="AY533" i="1"/>
  <c r="AZ533" i="1"/>
  <c r="BA533" i="1"/>
  <c r="BB533" i="1"/>
  <c r="BC533" i="1"/>
  <c r="AU534" i="1"/>
  <c r="AV534" i="1"/>
  <c r="AW534" i="1"/>
  <c r="AX534" i="1"/>
  <c r="AY534" i="1"/>
  <c r="AZ534" i="1"/>
  <c r="BA534" i="1"/>
  <c r="BB534" i="1"/>
  <c r="BC534" i="1"/>
  <c r="AU535" i="1"/>
  <c r="AV535" i="1"/>
  <c r="AW535" i="1"/>
  <c r="AX535" i="1"/>
  <c r="AY535" i="1"/>
  <c r="AZ535" i="1"/>
  <c r="BA535" i="1"/>
  <c r="BB535" i="1"/>
  <c r="BC535" i="1"/>
  <c r="AU536" i="1"/>
  <c r="AV536" i="1"/>
  <c r="AW536" i="1"/>
  <c r="AX536" i="1"/>
  <c r="AY536" i="1"/>
  <c r="AZ536" i="1"/>
  <c r="BA536" i="1"/>
  <c r="BB536" i="1"/>
  <c r="BC536" i="1"/>
  <c r="AU537" i="1"/>
  <c r="AV537" i="1"/>
  <c r="AW537" i="1"/>
  <c r="AX537" i="1"/>
  <c r="AY537" i="1"/>
  <c r="AZ537" i="1"/>
  <c r="BA537" i="1"/>
  <c r="BB537" i="1"/>
  <c r="BC537" i="1"/>
  <c r="AU538" i="1"/>
  <c r="AV538" i="1"/>
  <c r="AW538" i="1"/>
  <c r="AX538" i="1"/>
  <c r="AY538" i="1"/>
  <c r="AZ538" i="1"/>
  <c r="BA538" i="1"/>
  <c r="BB538" i="1"/>
  <c r="BC538" i="1"/>
  <c r="AU539" i="1"/>
  <c r="AV539" i="1"/>
  <c r="AW539" i="1"/>
  <c r="AX539" i="1"/>
  <c r="AY539" i="1"/>
  <c r="AZ539" i="1"/>
  <c r="BA539" i="1"/>
  <c r="BB539" i="1"/>
  <c r="BC539" i="1"/>
  <c r="AU540" i="1"/>
  <c r="AV540" i="1"/>
  <c r="AW540" i="1"/>
  <c r="AX540" i="1"/>
  <c r="AY540" i="1"/>
  <c r="AZ540" i="1"/>
  <c r="BA540" i="1"/>
  <c r="BB540" i="1"/>
  <c r="BC540" i="1"/>
  <c r="AU541" i="1"/>
  <c r="AV541" i="1"/>
  <c r="AW541" i="1"/>
  <c r="AX541" i="1"/>
  <c r="AY541" i="1"/>
  <c r="AZ541" i="1"/>
  <c r="BA541" i="1"/>
  <c r="BB541" i="1"/>
  <c r="BC541" i="1"/>
  <c r="AU542" i="1"/>
  <c r="AV542" i="1"/>
  <c r="AW542" i="1"/>
  <c r="AX542" i="1"/>
  <c r="AY542" i="1"/>
  <c r="AZ542" i="1"/>
  <c r="BA542" i="1"/>
  <c r="BB542" i="1"/>
  <c r="BC542" i="1"/>
  <c r="AU543" i="1"/>
  <c r="AV543" i="1"/>
  <c r="AW543" i="1"/>
  <c r="AX543" i="1"/>
  <c r="AY543" i="1"/>
  <c r="AZ543" i="1"/>
  <c r="BA543" i="1"/>
  <c r="BB543" i="1"/>
  <c r="BC543" i="1"/>
  <c r="AU544" i="1"/>
  <c r="AV544" i="1"/>
  <c r="AW544" i="1"/>
  <c r="AX544" i="1"/>
  <c r="AY544" i="1"/>
  <c r="AZ544" i="1"/>
  <c r="BA544" i="1"/>
  <c r="BB544" i="1"/>
  <c r="BC544" i="1"/>
  <c r="AU545" i="1"/>
  <c r="AV545" i="1"/>
  <c r="AW545" i="1"/>
  <c r="AX545" i="1"/>
  <c r="AY545" i="1"/>
  <c r="AZ545" i="1"/>
  <c r="BA545" i="1"/>
  <c r="BB545" i="1"/>
  <c r="BC545" i="1"/>
  <c r="AU546" i="1"/>
  <c r="AV546" i="1"/>
  <c r="AW546" i="1"/>
  <c r="AX546" i="1"/>
  <c r="AY546" i="1"/>
  <c r="AZ546" i="1"/>
  <c r="BA546" i="1"/>
  <c r="BB546" i="1"/>
  <c r="BC546" i="1"/>
  <c r="AU547" i="1"/>
  <c r="AV547" i="1"/>
  <c r="AW547" i="1"/>
  <c r="AX547" i="1"/>
  <c r="AY547" i="1"/>
  <c r="AZ547" i="1"/>
  <c r="BA547" i="1"/>
  <c r="BB547" i="1"/>
  <c r="BC547" i="1"/>
  <c r="AU548" i="1"/>
  <c r="AV548" i="1"/>
  <c r="AW548" i="1"/>
  <c r="AX548" i="1"/>
  <c r="AY548" i="1"/>
  <c r="AZ548" i="1"/>
  <c r="BA548" i="1"/>
  <c r="BB548" i="1"/>
  <c r="BC548" i="1"/>
  <c r="AU549" i="1"/>
  <c r="AV549" i="1"/>
  <c r="AW549" i="1"/>
  <c r="AX549" i="1"/>
  <c r="AY549" i="1"/>
  <c r="AZ549" i="1"/>
  <c r="BA549" i="1"/>
  <c r="BB549" i="1"/>
  <c r="BC549" i="1"/>
  <c r="AU550" i="1"/>
  <c r="AV550" i="1"/>
  <c r="AW550" i="1"/>
  <c r="AX550" i="1"/>
  <c r="AY550" i="1"/>
  <c r="AZ550" i="1"/>
  <c r="BA550" i="1"/>
  <c r="BB550" i="1"/>
  <c r="BC550" i="1"/>
  <c r="AU551" i="1"/>
  <c r="AV551" i="1"/>
  <c r="AW551" i="1"/>
  <c r="AX551" i="1"/>
  <c r="AY551" i="1"/>
  <c r="AZ551" i="1"/>
  <c r="BA551" i="1"/>
  <c r="BB551" i="1"/>
  <c r="BC551" i="1"/>
  <c r="AU552" i="1"/>
  <c r="AV552" i="1"/>
  <c r="AW552" i="1"/>
  <c r="AX552" i="1"/>
  <c r="AY552" i="1"/>
  <c r="AZ552" i="1"/>
  <c r="BA552" i="1"/>
  <c r="BB552" i="1"/>
  <c r="BC552" i="1"/>
  <c r="AU553" i="1"/>
  <c r="AV553" i="1"/>
  <c r="AW553" i="1"/>
  <c r="AX553" i="1"/>
  <c r="AY553" i="1"/>
  <c r="AZ553" i="1"/>
  <c r="BA553" i="1"/>
  <c r="BB553" i="1"/>
  <c r="BC553" i="1"/>
  <c r="AU554" i="1"/>
  <c r="AV554" i="1"/>
  <c r="AW554" i="1"/>
  <c r="AX554" i="1"/>
  <c r="AY554" i="1"/>
  <c r="AZ554" i="1"/>
  <c r="BA554" i="1"/>
  <c r="BB554" i="1"/>
  <c r="BC554" i="1"/>
  <c r="AU555" i="1"/>
  <c r="AV555" i="1"/>
  <c r="AW555" i="1"/>
  <c r="AX555" i="1"/>
  <c r="AY555" i="1"/>
  <c r="AZ555" i="1"/>
  <c r="BA555" i="1"/>
  <c r="BB555" i="1"/>
  <c r="BC555" i="1"/>
  <c r="AU556" i="1"/>
  <c r="AV556" i="1"/>
  <c r="AW556" i="1"/>
  <c r="AX556" i="1"/>
  <c r="AY556" i="1"/>
  <c r="AZ556" i="1"/>
  <c r="BA556" i="1"/>
  <c r="BB556" i="1"/>
  <c r="BC556" i="1"/>
  <c r="AU557" i="1"/>
  <c r="AV557" i="1"/>
  <c r="AW557" i="1"/>
  <c r="AX557" i="1"/>
  <c r="AY557" i="1"/>
  <c r="AZ557" i="1"/>
  <c r="BA557" i="1"/>
  <c r="BB557" i="1"/>
  <c r="BC557" i="1"/>
  <c r="AU558" i="1"/>
  <c r="AV558" i="1"/>
  <c r="AW558" i="1"/>
  <c r="AX558" i="1"/>
  <c r="AY558" i="1"/>
  <c r="AZ558" i="1"/>
  <c r="BA558" i="1"/>
  <c r="BB558" i="1"/>
  <c r="BC558" i="1"/>
  <c r="AU559" i="1"/>
  <c r="AV559" i="1"/>
  <c r="AW559" i="1"/>
  <c r="AX559" i="1"/>
  <c r="AY559" i="1"/>
  <c r="AZ559" i="1"/>
  <c r="BA559" i="1"/>
  <c r="BB559" i="1"/>
  <c r="BC559" i="1"/>
  <c r="AU560" i="1"/>
  <c r="AV560" i="1"/>
  <c r="AW560" i="1"/>
  <c r="AX560" i="1"/>
  <c r="AY560" i="1"/>
  <c r="AZ560" i="1"/>
  <c r="BA560" i="1"/>
  <c r="BB560" i="1"/>
  <c r="BC560" i="1"/>
  <c r="AU561" i="1"/>
  <c r="AV561" i="1"/>
  <c r="AW561" i="1"/>
  <c r="AX561" i="1"/>
  <c r="AY561" i="1"/>
  <c r="AZ561" i="1"/>
  <c r="BA561" i="1"/>
  <c r="BB561" i="1"/>
  <c r="BC561" i="1"/>
  <c r="AU562" i="1"/>
  <c r="AV562" i="1"/>
  <c r="AW562" i="1"/>
  <c r="AX562" i="1"/>
  <c r="AY562" i="1"/>
  <c r="AZ562" i="1"/>
  <c r="BA562" i="1"/>
  <c r="BB562" i="1"/>
  <c r="BC562" i="1"/>
  <c r="AU563" i="1"/>
  <c r="AV563" i="1"/>
  <c r="AW563" i="1"/>
  <c r="AX563" i="1"/>
  <c r="AY563" i="1"/>
  <c r="AZ563" i="1"/>
  <c r="BA563" i="1"/>
  <c r="BB563" i="1"/>
  <c r="BC563" i="1"/>
  <c r="AU564" i="1"/>
  <c r="AV564" i="1"/>
  <c r="AW564" i="1"/>
  <c r="AX564" i="1"/>
  <c r="AY564" i="1"/>
  <c r="AZ564" i="1"/>
  <c r="BA564" i="1"/>
  <c r="BB564" i="1"/>
  <c r="BC564" i="1"/>
  <c r="AU565" i="1"/>
  <c r="AV565" i="1"/>
  <c r="AW565" i="1"/>
  <c r="AX565" i="1"/>
  <c r="AY565" i="1"/>
  <c r="AZ565" i="1"/>
  <c r="BA565" i="1"/>
  <c r="BB565" i="1"/>
  <c r="BC565" i="1"/>
  <c r="AU566" i="1"/>
  <c r="AV566" i="1"/>
  <c r="AW566" i="1"/>
  <c r="AX566" i="1"/>
  <c r="AY566" i="1"/>
  <c r="AZ566" i="1"/>
  <c r="BA566" i="1"/>
  <c r="BB566" i="1"/>
  <c r="BC566" i="1"/>
  <c r="AU567" i="1"/>
  <c r="AV567" i="1"/>
  <c r="AW567" i="1"/>
  <c r="AX567" i="1"/>
  <c r="AY567" i="1"/>
  <c r="AZ567" i="1"/>
  <c r="BA567" i="1"/>
  <c r="BB567" i="1"/>
  <c r="BC567" i="1"/>
  <c r="AU568" i="1"/>
  <c r="AV568" i="1"/>
  <c r="AW568" i="1"/>
  <c r="AX568" i="1"/>
  <c r="AY568" i="1"/>
  <c r="AZ568" i="1"/>
  <c r="BA568" i="1"/>
  <c r="BB568" i="1"/>
  <c r="BC568" i="1"/>
  <c r="AU569" i="1"/>
  <c r="AV569" i="1"/>
  <c r="AW569" i="1"/>
  <c r="AX569" i="1"/>
  <c r="AY569" i="1"/>
  <c r="AZ569" i="1"/>
  <c r="BA569" i="1"/>
  <c r="BB569" i="1"/>
  <c r="BC569" i="1"/>
  <c r="AU570" i="1"/>
  <c r="AV570" i="1"/>
  <c r="AW570" i="1"/>
  <c r="AX570" i="1"/>
  <c r="AY570" i="1"/>
  <c r="AZ570" i="1"/>
  <c r="BA570" i="1"/>
  <c r="BB570" i="1"/>
  <c r="BC570" i="1"/>
  <c r="AU571" i="1"/>
  <c r="AV571" i="1"/>
  <c r="AW571" i="1"/>
  <c r="AX571" i="1"/>
  <c r="AY571" i="1"/>
  <c r="AZ571" i="1"/>
  <c r="BA571" i="1"/>
  <c r="BB571" i="1"/>
  <c r="BC571" i="1"/>
  <c r="AU572" i="1"/>
  <c r="AV572" i="1"/>
  <c r="AW572" i="1"/>
  <c r="AX572" i="1"/>
  <c r="AY572" i="1"/>
  <c r="AZ572" i="1"/>
  <c r="BA572" i="1"/>
  <c r="BB572" i="1"/>
  <c r="BC572" i="1"/>
  <c r="AU573" i="1"/>
  <c r="AV573" i="1"/>
  <c r="AW573" i="1"/>
  <c r="AX573" i="1"/>
  <c r="AY573" i="1"/>
  <c r="AZ573" i="1"/>
  <c r="BA573" i="1"/>
  <c r="BB573" i="1"/>
  <c r="BC573" i="1"/>
  <c r="AU574" i="1"/>
  <c r="AV574" i="1"/>
  <c r="AW574" i="1"/>
  <c r="AX574" i="1"/>
  <c r="AY574" i="1"/>
  <c r="AZ574" i="1"/>
  <c r="BA574" i="1"/>
  <c r="BB574" i="1"/>
  <c r="BC574" i="1"/>
  <c r="AU575" i="1"/>
  <c r="AV575" i="1"/>
  <c r="AW575" i="1"/>
  <c r="AX575" i="1"/>
  <c r="AY575" i="1"/>
  <c r="AZ575" i="1"/>
  <c r="BA575" i="1"/>
  <c r="BB575" i="1"/>
  <c r="BC575" i="1"/>
  <c r="AU576" i="1"/>
  <c r="AV576" i="1"/>
  <c r="AW576" i="1"/>
  <c r="AX576" i="1"/>
  <c r="AY576" i="1"/>
  <c r="AZ576" i="1"/>
  <c r="BA576" i="1"/>
  <c r="BB576" i="1"/>
  <c r="BC576" i="1"/>
  <c r="AU577" i="1"/>
  <c r="AV577" i="1"/>
  <c r="AW577" i="1"/>
  <c r="AX577" i="1"/>
  <c r="AY577" i="1"/>
  <c r="AZ577" i="1"/>
  <c r="BA577" i="1"/>
  <c r="BB577" i="1"/>
  <c r="BC577" i="1"/>
  <c r="AU578" i="1"/>
  <c r="AV578" i="1"/>
  <c r="AW578" i="1"/>
  <c r="AX578" i="1"/>
  <c r="AY578" i="1"/>
  <c r="AZ578" i="1"/>
  <c r="BA578" i="1"/>
  <c r="BB578" i="1"/>
  <c r="BC578" i="1"/>
  <c r="AU579" i="1"/>
  <c r="AV579" i="1"/>
  <c r="AW579" i="1"/>
  <c r="AX579" i="1"/>
  <c r="AY579" i="1"/>
  <c r="AZ579" i="1"/>
  <c r="BA579" i="1"/>
  <c r="BB579" i="1"/>
  <c r="BC579" i="1"/>
  <c r="AU580" i="1"/>
  <c r="AV580" i="1"/>
  <c r="AW580" i="1"/>
  <c r="AX580" i="1"/>
  <c r="AY580" i="1"/>
  <c r="AZ580" i="1"/>
  <c r="BA580" i="1"/>
  <c r="BB580" i="1"/>
  <c r="BC580" i="1"/>
  <c r="AU581" i="1"/>
  <c r="AV581" i="1"/>
  <c r="AW581" i="1"/>
  <c r="AX581" i="1"/>
  <c r="AY581" i="1"/>
  <c r="AZ581" i="1"/>
  <c r="BA581" i="1"/>
  <c r="BB581" i="1"/>
  <c r="BC581" i="1"/>
  <c r="AU582" i="1"/>
  <c r="AV582" i="1"/>
  <c r="AW582" i="1"/>
  <c r="AX582" i="1"/>
  <c r="AY582" i="1"/>
  <c r="AZ582" i="1"/>
  <c r="BA582" i="1"/>
  <c r="BB582" i="1"/>
  <c r="BC582" i="1"/>
  <c r="AU583" i="1"/>
  <c r="AV583" i="1"/>
  <c r="AW583" i="1"/>
  <c r="AX583" i="1"/>
  <c r="AY583" i="1"/>
  <c r="AZ583" i="1"/>
  <c r="BA583" i="1"/>
  <c r="BB583" i="1"/>
  <c r="BC583" i="1"/>
  <c r="AU584" i="1"/>
  <c r="AV584" i="1"/>
  <c r="AW584" i="1"/>
  <c r="AX584" i="1"/>
  <c r="AY584" i="1"/>
  <c r="AZ584" i="1"/>
  <c r="BA584" i="1"/>
  <c r="BB584" i="1"/>
  <c r="BC584" i="1"/>
  <c r="AU585" i="1"/>
  <c r="AV585" i="1"/>
  <c r="AW585" i="1"/>
  <c r="AX585" i="1"/>
  <c r="AY585" i="1"/>
  <c r="AZ585" i="1"/>
  <c r="BA585" i="1"/>
  <c r="BB585" i="1"/>
  <c r="BC585" i="1"/>
  <c r="AU586" i="1"/>
  <c r="AV586" i="1"/>
  <c r="AW586" i="1"/>
  <c r="AX586" i="1"/>
  <c r="AY586" i="1"/>
  <c r="AZ586" i="1"/>
  <c r="BA586" i="1"/>
  <c r="BB586" i="1"/>
  <c r="BC586" i="1"/>
  <c r="AU587" i="1"/>
  <c r="AV587" i="1"/>
  <c r="AW587" i="1"/>
  <c r="AX587" i="1"/>
  <c r="AY587" i="1"/>
  <c r="AZ587" i="1"/>
  <c r="BA587" i="1"/>
  <c r="BB587" i="1"/>
  <c r="BC587" i="1"/>
  <c r="AU588" i="1"/>
  <c r="AV588" i="1"/>
  <c r="AW588" i="1"/>
  <c r="AX588" i="1"/>
  <c r="AY588" i="1"/>
  <c r="AZ588" i="1"/>
  <c r="BA588" i="1"/>
  <c r="BB588" i="1"/>
  <c r="BC588" i="1"/>
  <c r="AU589" i="1"/>
  <c r="AV589" i="1"/>
  <c r="AW589" i="1"/>
  <c r="AX589" i="1"/>
  <c r="AY589" i="1"/>
  <c r="AZ589" i="1"/>
  <c r="BA589" i="1"/>
  <c r="BB589" i="1"/>
  <c r="BC589" i="1"/>
  <c r="AU590" i="1"/>
  <c r="AV590" i="1"/>
  <c r="AW590" i="1"/>
  <c r="AX590" i="1"/>
  <c r="AY590" i="1"/>
  <c r="AZ590" i="1"/>
  <c r="BA590" i="1"/>
  <c r="BB590" i="1"/>
  <c r="BC590" i="1"/>
  <c r="AU591" i="1"/>
  <c r="AV591" i="1"/>
  <c r="AW591" i="1"/>
  <c r="AX591" i="1"/>
  <c r="AY591" i="1"/>
  <c r="AZ591" i="1"/>
  <c r="BA591" i="1"/>
  <c r="BB591" i="1"/>
  <c r="BC591" i="1"/>
  <c r="AU592" i="1"/>
  <c r="AV592" i="1"/>
  <c r="AW592" i="1"/>
  <c r="AX592" i="1"/>
  <c r="AY592" i="1"/>
  <c r="AZ592" i="1"/>
  <c r="BA592" i="1"/>
  <c r="BB592" i="1"/>
  <c r="BC592" i="1"/>
  <c r="AU593" i="1"/>
  <c r="AV593" i="1"/>
  <c r="AW593" i="1"/>
  <c r="AX593" i="1"/>
  <c r="AY593" i="1"/>
  <c r="AZ593" i="1"/>
  <c r="BA593" i="1"/>
  <c r="BB593" i="1"/>
  <c r="BC593" i="1"/>
  <c r="AU594" i="1"/>
  <c r="AV594" i="1"/>
  <c r="AW594" i="1"/>
  <c r="AX594" i="1"/>
  <c r="AY594" i="1"/>
  <c r="AZ594" i="1"/>
  <c r="BA594" i="1"/>
  <c r="BB594" i="1"/>
  <c r="BC594" i="1"/>
  <c r="AU595" i="1"/>
  <c r="AV595" i="1"/>
  <c r="AW595" i="1"/>
  <c r="AX595" i="1"/>
  <c r="AY595" i="1"/>
  <c r="AZ595" i="1"/>
  <c r="BA595" i="1"/>
  <c r="BB595" i="1"/>
  <c r="BC595" i="1"/>
  <c r="AU596" i="1"/>
  <c r="AV596" i="1"/>
  <c r="AW596" i="1"/>
  <c r="AX596" i="1"/>
  <c r="AY596" i="1"/>
  <c r="AZ596" i="1"/>
  <c r="BA596" i="1"/>
  <c r="BB596" i="1"/>
  <c r="BC596" i="1"/>
  <c r="AU597" i="1"/>
  <c r="AV597" i="1"/>
  <c r="AW597" i="1"/>
  <c r="AX597" i="1"/>
  <c r="AY597" i="1"/>
  <c r="AZ597" i="1"/>
  <c r="BA597" i="1"/>
  <c r="BB597" i="1"/>
  <c r="BC597" i="1"/>
  <c r="AU598" i="1"/>
  <c r="AV598" i="1"/>
  <c r="AW598" i="1"/>
  <c r="AX598" i="1"/>
  <c r="AY598" i="1"/>
  <c r="AZ598" i="1"/>
  <c r="BA598" i="1"/>
  <c r="BB598" i="1"/>
  <c r="BC598" i="1"/>
  <c r="AU599" i="1"/>
  <c r="AV599" i="1"/>
  <c r="AW599" i="1"/>
  <c r="AX599" i="1"/>
  <c r="AY599" i="1"/>
  <c r="AZ599" i="1"/>
  <c r="BA599" i="1"/>
  <c r="BB599" i="1"/>
  <c r="BC599" i="1"/>
  <c r="AU600" i="1"/>
  <c r="AV600" i="1"/>
  <c r="AW600" i="1"/>
  <c r="AX600" i="1"/>
  <c r="AY600" i="1"/>
  <c r="AZ600" i="1"/>
  <c r="BA600" i="1"/>
  <c r="BB600" i="1"/>
  <c r="BC600" i="1"/>
  <c r="AU601" i="1"/>
  <c r="AV601" i="1"/>
  <c r="AW601" i="1"/>
  <c r="AX601" i="1"/>
  <c r="AY601" i="1"/>
  <c r="AZ601" i="1"/>
  <c r="BA601" i="1"/>
  <c r="BB601" i="1"/>
  <c r="BC601" i="1"/>
  <c r="AU602" i="1"/>
  <c r="AV602" i="1"/>
  <c r="AW602" i="1"/>
  <c r="AX602" i="1"/>
  <c r="AY602" i="1"/>
  <c r="AZ602" i="1"/>
  <c r="BA602" i="1"/>
  <c r="BB602" i="1"/>
  <c r="BC602" i="1"/>
  <c r="AU603" i="1"/>
  <c r="AV603" i="1"/>
  <c r="AW603" i="1"/>
  <c r="AX603" i="1"/>
  <c r="AY603" i="1"/>
  <c r="AZ603" i="1"/>
  <c r="BA603" i="1"/>
  <c r="BB603" i="1"/>
  <c r="BC603" i="1"/>
  <c r="AU604" i="1"/>
  <c r="AV604" i="1"/>
  <c r="AW604" i="1"/>
  <c r="AX604" i="1"/>
  <c r="AY604" i="1"/>
  <c r="AZ604" i="1"/>
  <c r="BA604" i="1"/>
  <c r="BB604" i="1"/>
  <c r="BC604" i="1"/>
  <c r="AU605" i="1"/>
  <c r="AV605" i="1"/>
  <c r="AW605" i="1"/>
  <c r="AX605" i="1"/>
  <c r="AY605" i="1"/>
  <c r="AZ605" i="1"/>
  <c r="BA605" i="1"/>
  <c r="BB605" i="1"/>
  <c r="BC605" i="1"/>
  <c r="AU606" i="1"/>
  <c r="AV606" i="1"/>
  <c r="AW606" i="1"/>
  <c r="AX606" i="1"/>
  <c r="AY606" i="1"/>
  <c r="AZ606" i="1"/>
  <c r="BA606" i="1"/>
  <c r="BB606" i="1"/>
  <c r="BC606" i="1"/>
  <c r="AU607" i="1"/>
  <c r="AV607" i="1"/>
  <c r="AW607" i="1"/>
  <c r="AX607" i="1"/>
  <c r="AY607" i="1"/>
  <c r="AZ607" i="1"/>
  <c r="BA607" i="1"/>
  <c r="BB607" i="1"/>
  <c r="BC607" i="1"/>
  <c r="AU608" i="1"/>
  <c r="AV608" i="1"/>
  <c r="AW608" i="1"/>
  <c r="AX608" i="1"/>
  <c r="AY608" i="1"/>
  <c r="AZ608" i="1"/>
  <c r="BA608" i="1"/>
  <c r="BB608" i="1"/>
  <c r="BC608" i="1"/>
  <c r="AU609" i="1"/>
  <c r="AV609" i="1"/>
  <c r="AW609" i="1"/>
  <c r="AX609" i="1"/>
  <c r="AY609" i="1"/>
  <c r="AZ609" i="1"/>
  <c r="BA609" i="1"/>
  <c r="BB609" i="1"/>
  <c r="BC609" i="1"/>
  <c r="AU610" i="1"/>
  <c r="AV610" i="1"/>
  <c r="AW610" i="1"/>
  <c r="AX610" i="1"/>
  <c r="AY610" i="1"/>
  <c r="AZ610" i="1"/>
  <c r="BA610" i="1"/>
  <c r="BB610" i="1"/>
  <c r="BC610" i="1"/>
  <c r="AU611" i="1"/>
  <c r="AV611" i="1"/>
  <c r="AW611" i="1"/>
  <c r="AX611" i="1"/>
  <c r="AY611" i="1"/>
  <c r="AZ611" i="1"/>
  <c r="BA611" i="1"/>
  <c r="BB611" i="1"/>
  <c r="BC611" i="1"/>
  <c r="AU612" i="1"/>
  <c r="AV612" i="1"/>
  <c r="AW612" i="1"/>
  <c r="AX612" i="1"/>
  <c r="AY612" i="1"/>
  <c r="AZ612" i="1"/>
  <c r="BA612" i="1"/>
  <c r="BB612" i="1"/>
  <c r="BC612" i="1"/>
  <c r="AU613" i="1"/>
  <c r="AV613" i="1"/>
  <c r="AW613" i="1"/>
  <c r="AX613" i="1"/>
  <c r="AY613" i="1"/>
  <c r="AZ613" i="1"/>
  <c r="BA613" i="1"/>
  <c r="BB613" i="1"/>
  <c r="BC613" i="1"/>
  <c r="AU614" i="1"/>
  <c r="AV614" i="1"/>
  <c r="AW614" i="1"/>
  <c r="AX614" i="1"/>
  <c r="AY614" i="1"/>
  <c r="AZ614" i="1"/>
  <c r="BA614" i="1"/>
  <c r="BB614" i="1"/>
  <c r="BC614" i="1"/>
  <c r="AU615" i="1"/>
  <c r="AV615" i="1"/>
  <c r="AW615" i="1"/>
  <c r="AX615" i="1"/>
  <c r="AY615" i="1"/>
  <c r="AZ615" i="1"/>
  <c r="BA615" i="1"/>
  <c r="BB615" i="1"/>
  <c r="BC615" i="1"/>
  <c r="AU616" i="1"/>
  <c r="AV616" i="1"/>
  <c r="AW616" i="1"/>
  <c r="AX616" i="1"/>
  <c r="AY616" i="1"/>
  <c r="AZ616" i="1"/>
  <c r="BA616" i="1"/>
  <c r="BB616" i="1"/>
  <c r="BC616" i="1"/>
  <c r="AU617" i="1"/>
  <c r="AV617" i="1"/>
  <c r="AW617" i="1"/>
  <c r="AX617" i="1"/>
  <c r="AY617" i="1"/>
  <c r="AZ617" i="1"/>
  <c r="BA617" i="1"/>
  <c r="BB617" i="1"/>
  <c r="BC617" i="1"/>
  <c r="AU618" i="1"/>
  <c r="AV618" i="1"/>
  <c r="AW618" i="1"/>
  <c r="AX618" i="1"/>
  <c r="AY618" i="1"/>
  <c r="AZ618" i="1"/>
  <c r="BA618" i="1"/>
  <c r="BB618" i="1"/>
  <c r="BC618" i="1"/>
  <c r="AU619" i="1"/>
  <c r="AV619" i="1"/>
  <c r="AW619" i="1"/>
  <c r="AX619" i="1"/>
  <c r="AY619" i="1"/>
  <c r="AZ619" i="1"/>
  <c r="BA619" i="1"/>
  <c r="BB619" i="1"/>
  <c r="BC619" i="1"/>
  <c r="AU620" i="1"/>
  <c r="AV620" i="1"/>
  <c r="AW620" i="1"/>
  <c r="AX620" i="1"/>
  <c r="AY620" i="1"/>
  <c r="AZ620" i="1"/>
  <c r="BA620" i="1"/>
  <c r="BB620" i="1"/>
  <c r="BC620" i="1"/>
  <c r="AU621" i="1"/>
  <c r="AV621" i="1"/>
  <c r="AW621" i="1"/>
  <c r="AX621" i="1"/>
  <c r="AY621" i="1"/>
  <c r="AZ621" i="1"/>
  <c r="BA621" i="1"/>
  <c r="BB621" i="1"/>
  <c r="BC621" i="1"/>
  <c r="AU622" i="1"/>
  <c r="AV622" i="1"/>
  <c r="AW622" i="1"/>
  <c r="AX622" i="1"/>
  <c r="AY622" i="1"/>
  <c r="AZ622" i="1"/>
  <c r="BA622" i="1"/>
  <c r="BB622" i="1"/>
  <c r="BC622" i="1"/>
  <c r="AU623" i="1"/>
  <c r="AV623" i="1"/>
  <c r="AW623" i="1"/>
  <c r="AX623" i="1"/>
  <c r="AY623" i="1"/>
  <c r="AZ623" i="1"/>
  <c r="BA623" i="1"/>
  <c r="BB623" i="1"/>
  <c r="BC623" i="1"/>
  <c r="AU624" i="1"/>
  <c r="AV624" i="1"/>
  <c r="AW624" i="1"/>
  <c r="AX624" i="1"/>
  <c r="AY624" i="1"/>
  <c r="AZ624" i="1"/>
  <c r="BA624" i="1"/>
  <c r="BB624" i="1"/>
  <c r="BC624" i="1"/>
  <c r="AU625" i="1"/>
  <c r="AV625" i="1"/>
  <c r="AW625" i="1"/>
  <c r="AX625" i="1"/>
  <c r="AY625" i="1"/>
  <c r="AZ625" i="1"/>
  <c r="BA625" i="1"/>
  <c r="BB625" i="1"/>
  <c r="BC625" i="1"/>
  <c r="AU626" i="1"/>
  <c r="AV626" i="1"/>
  <c r="AW626" i="1"/>
  <c r="AX626" i="1"/>
  <c r="AY626" i="1"/>
  <c r="AZ626" i="1"/>
  <c r="BA626" i="1"/>
  <c r="BB626" i="1"/>
  <c r="BC626" i="1"/>
  <c r="AU627" i="1"/>
  <c r="AV627" i="1"/>
  <c r="AW627" i="1"/>
  <c r="AX627" i="1"/>
  <c r="AY627" i="1"/>
  <c r="AZ627" i="1"/>
  <c r="BA627" i="1"/>
  <c r="BB627" i="1"/>
  <c r="BC627" i="1"/>
  <c r="AU628" i="1"/>
  <c r="AV628" i="1"/>
  <c r="AW628" i="1"/>
  <c r="AX628" i="1"/>
  <c r="AY628" i="1"/>
  <c r="AZ628" i="1"/>
  <c r="BA628" i="1"/>
  <c r="BB628" i="1"/>
  <c r="BC628" i="1"/>
  <c r="AU629" i="1"/>
  <c r="AV629" i="1"/>
  <c r="AW629" i="1"/>
  <c r="AX629" i="1"/>
  <c r="AY629" i="1"/>
  <c r="AZ629" i="1"/>
  <c r="BA629" i="1"/>
  <c r="BB629" i="1"/>
  <c r="BC629" i="1"/>
  <c r="AU630" i="1"/>
  <c r="AV630" i="1"/>
  <c r="AW630" i="1"/>
  <c r="AX630" i="1"/>
  <c r="AY630" i="1"/>
  <c r="AZ630" i="1"/>
  <c r="BA630" i="1"/>
  <c r="BB630" i="1"/>
  <c r="BC630" i="1"/>
  <c r="AU631" i="1"/>
  <c r="AV631" i="1"/>
  <c r="AW631" i="1"/>
  <c r="AX631" i="1"/>
  <c r="AY631" i="1"/>
  <c r="AZ631" i="1"/>
  <c r="BA631" i="1"/>
  <c r="BB631" i="1"/>
  <c r="BC631" i="1"/>
  <c r="AU632" i="1"/>
  <c r="AV632" i="1"/>
  <c r="AW632" i="1"/>
  <c r="AX632" i="1"/>
  <c r="AY632" i="1"/>
  <c r="AZ632" i="1"/>
  <c r="BA632" i="1"/>
  <c r="BB632" i="1"/>
  <c r="BC632" i="1"/>
  <c r="AU633" i="1"/>
  <c r="AV633" i="1"/>
  <c r="AW633" i="1"/>
  <c r="AX633" i="1"/>
  <c r="AY633" i="1"/>
  <c r="AZ633" i="1"/>
  <c r="BA633" i="1"/>
  <c r="BB633" i="1"/>
  <c r="BC633" i="1"/>
  <c r="AU634" i="1"/>
  <c r="AV634" i="1"/>
  <c r="AW634" i="1"/>
  <c r="AX634" i="1"/>
  <c r="AY634" i="1"/>
  <c r="AZ634" i="1"/>
  <c r="BA634" i="1"/>
  <c r="BB634" i="1"/>
  <c r="BC634" i="1"/>
  <c r="AU635" i="1"/>
  <c r="AV635" i="1"/>
  <c r="AW635" i="1"/>
  <c r="AX635" i="1"/>
  <c r="AY635" i="1"/>
  <c r="AZ635" i="1"/>
  <c r="BA635" i="1"/>
  <c r="BB635" i="1"/>
  <c r="BC635" i="1"/>
  <c r="AU636" i="1"/>
  <c r="AV636" i="1"/>
  <c r="AW636" i="1"/>
  <c r="AX636" i="1"/>
  <c r="AY636" i="1"/>
  <c r="AZ636" i="1"/>
  <c r="BA636" i="1"/>
  <c r="BB636" i="1"/>
  <c r="BC636" i="1"/>
  <c r="AU637" i="1"/>
  <c r="AV637" i="1"/>
  <c r="AW637" i="1"/>
  <c r="AX637" i="1"/>
  <c r="AY637" i="1"/>
  <c r="AZ637" i="1"/>
  <c r="BA637" i="1"/>
  <c r="BB637" i="1"/>
  <c r="BC637" i="1"/>
  <c r="AU638" i="1"/>
  <c r="AV638" i="1"/>
  <c r="AW638" i="1"/>
  <c r="AX638" i="1"/>
  <c r="AY638" i="1"/>
  <c r="AZ638" i="1"/>
  <c r="BA638" i="1"/>
  <c r="BB638" i="1"/>
  <c r="BC638" i="1"/>
  <c r="AU639" i="1"/>
  <c r="AV639" i="1"/>
  <c r="AW639" i="1"/>
  <c r="AX639" i="1"/>
  <c r="AY639" i="1"/>
  <c r="AZ639" i="1"/>
  <c r="BA639" i="1"/>
  <c r="BB639" i="1"/>
  <c r="BC639" i="1"/>
  <c r="AU640" i="1"/>
  <c r="AV640" i="1"/>
  <c r="AW640" i="1"/>
  <c r="AX640" i="1"/>
  <c r="AY640" i="1"/>
  <c r="AZ640" i="1"/>
  <c r="BA640" i="1"/>
  <c r="BB640" i="1"/>
  <c r="BC640" i="1"/>
  <c r="AU641" i="1"/>
  <c r="AV641" i="1"/>
  <c r="AW641" i="1"/>
  <c r="AX641" i="1"/>
  <c r="AY641" i="1"/>
  <c r="AZ641" i="1"/>
  <c r="BA641" i="1"/>
  <c r="BB641" i="1"/>
  <c r="BC641" i="1"/>
  <c r="AU642" i="1"/>
  <c r="AV642" i="1"/>
  <c r="AW642" i="1"/>
  <c r="AX642" i="1"/>
  <c r="AY642" i="1"/>
  <c r="AZ642" i="1"/>
  <c r="BA642" i="1"/>
  <c r="BB642" i="1"/>
  <c r="BC642" i="1"/>
  <c r="AU643" i="1"/>
  <c r="AV643" i="1"/>
  <c r="AW643" i="1"/>
  <c r="AX643" i="1"/>
  <c r="AY643" i="1"/>
  <c r="AZ643" i="1"/>
  <c r="BA643" i="1"/>
  <c r="BB643" i="1"/>
  <c r="BC643" i="1"/>
  <c r="AU644" i="1"/>
  <c r="AV644" i="1"/>
  <c r="AW644" i="1"/>
  <c r="AX644" i="1"/>
  <c r="AY644" i="1"/>
  <c r="AZ644" i="1"/>
  <c r="BA644" i="1"/>
  <c r="BB644" i="1"/>
  <c r="BC644" i="1"/>
  <c r="AU645" i="1"/>
  <c r="AV645" i="1"/>
  <c r="AW645" i="1"/>
  <c r="AX645" i="1"/>
  <c r="AY645" i="1"/>
  <c r="AZ645" i="1"/>
  <c r="BA645" i="1"/>
  <c r="BB645" i="1"/>
  <c r="BC645" i="1"/>
  <c r="AU646" i="1"/>
  <c r="AV646" i="1"/>
  <c r="AW646" i="1"/>
  <c r="AX646" i="1"/>
  <c r="AY646" i="1"/>
  <c r="AZ646" i="1"/>
  <c r="BA646" i="1"/>
  <c r="BB646" i="1"/>
  <c r="BC646" i="1"/>
  <c r="AU647" i="1"/>
  <c r="AV647" i="1"/>
  <c r="AW647" i="1"/>
  <c r="AX647" i="1"/>
  <c r="AY647" i="1"/>
  <c r="AZ647" i="1"/>
  <c r="BA647" i="1"/>
  <c r="BB647" i="1"/>
  <c r="BC647" i="1"/>
  <c r="AU648" i="1"/>
  <c r="AV648" i="1"/>
  <c r="AW648" i="1"/>
  <c r="AX648" i="1"/>
  <c r="AY648" i="1"/>
  <c r="AZ648" i="1"/>
  <c r="BA648" i="1"/>
  <c r="BB648" i="1"/>
  <c r="BC648" i="1"/>
  <c r="AU649" i="1"/>
  <c r="AV649" i="1"/>
  <c r="AW649" i="1"/>
  <c r="AX649" i="1"/>
  <c r="AY649" i="1"/>
  <c r="AZ649" i="1"/>
  <c r="BA649" i="1"/>
  <c r="BB649" i="1"/>
  <c r="BC649" i="1"/>
  <c r="AU650" i="1"/>
  <c r="AV650" i="1"/>
  <c r="AW650" i="1"/>
  <c r="AX650" i="1"/>
  <c r="AY650" i="1"/>
  <c r="AZ650" i="1"/>
  <c r="BA650" i="1"/>
  <c r="BB650" i="1"/>
  <c r="BC650" i="1"/>
  <c r="AU651" i="1"/>
  <c r="AV651" i="1"/>
  <c r="AW651" i="1"/>
  <c r="AX651" i="1"/>
  <c r="AY651" i="1"/>
  <c r="AZ651" i="1"/>
  <c r="BA651" i="1"/>
  <c r="BB651" i="1"/>
  <c r="BC651" i="1"/>
  <c r="AU652" i="1"/>
  <c r="AV652" i="1"/>
  <c r="AW652" i="1"/>
  <c r="AX652" i="1"/>
  <c r="AY652" i="1"/>
  <c r="AZ652" i="1"/>
  <c r="BA652" i="1"/>
  <c r="BB652" i="1"/>
  <c r="BC652" i="1"/>
  <c r="AU653" i="1"/>
  <c r="AV653" i="1"/>
  <c r="AW653" i="1"/>
  <c r="AX653" i="1"/>
  <c r="AY653" i="1"/>
  <c r="AZ653" i="1"/>
  <c r="BA653" i="1"/>
  <c r="BB653" i="1"/>
  <c r="BC653" i="1"/>
  <c r="AU654" i="1"/>
  <c r="AV654" i="1"/>
  <c r="AW654" i="1"/>
  <c r="AX654" i="1"/>
  <c r="AY654" i="1"/>
  <c r="AZ654" i="1"/>
  <c r="BA654" i="1"/>
  <c r="BB654" i="1"/>
  <c r="BC654" i="1"/>
  <c r="AU655" i="1"/>
  <c r="AV655" i="1"/>
  <c r="AW655" i="1"/>
  <c r="AX655" i="1"/>
  <c r="AY655" i="1"/>
  <c r="AZ655" i="1"/>
  <c r="BA655" i="1"/>
  <c r="BB655" i="1"/>
  <c r="BC655" i="1"/>
  <c r="AU656" i="1"/>
  <c r="AV656" i="1"/>
  <c r="AW656" i="1"/>
  <c r="AX656" i="1"/>
  <c r="AY656" i="1"/>
  <c r="AZ656" i="1"/>
  <c r="BA656" i="1"/>
  <c r="BB656" i="1"/>
  <c r="BC656" i="1"/>
  <c r="AU657" i="1"/>
  <c r="AV657" i="1"/>
  <c r="AW657" i="1"/>
  <c r="AX657" i="1"/>
  <c r="AY657" i="1"/>
  <c r="AZ657" i="1"/>
  <c r="BA657" i="1"/>
  <c r="BB657" i="1"/>
  <c r="BC657" i="1"/>
  <c r="AU658" i="1"/>
  <c r="AV658" i="1"/>
  <c r="AW658" i="1"/>
  <c r="AX658" i="1"/>
  <c r="AY658" i="1"/>
  <c r="AZ658" i="1"/>
  <c r="BA658" i="1"/>
  <c r="BB658" i="1"/>
  <c r="BC658" i="1"/>
  <c r="AU659" i="1"/>
  <c r="AV659" i="1"/>
  <c r="AW659" i="1"/>
  <c r="AX659" i="1"/>
  <c r="AY659" i="1"/>
  <c r="AZ659" i="1"/>
  <c r="BA659" i="1"/>
  <c r="BB659" i="1"/>
  <c r="BC659" i="1"/>
  <c r="AU660" i="1"/>
  <c r="AV660" i="1"/>
  <c r="AW660" i="1"/>
  <c r="AX660" i="1"/>
  <c r="AY660" i="1"/>
  <c r="AZ660" i="1"/>
  <c r="BA660" i="1"/>
  <c r="BB660" i="1"/>
  <c r="BC660" i="1"/>
  <c r="AU661" i="1"/>
  <c r="AV661" i="1"/>
  <c r="AW661" i="1"/>
  <c r="AX661" i="1"/>
  <c r="AY661" i="1"/>
  <c r="AZ661" i="1"/>
  <c r="BA661" i="1"/>
  <c r="BB661" i="1"/>
  <c r="BC661" i="1"/>
  <c r="AU662" i="1"/>
  <c r="AV662" i="1"/>
  <c r="AW662" i="1"/>
  <c r="AX662" i="1"/>
  <c r="AY662" i="1"/>
  <c r="AZ662" i="1"/>
  <c r="BA662" i="1"/>
  <c r="BB662" i="1"/>
  <c r="BC662" i="1"/>
  <c r="AU663" i="1"/>
  <c r="AV663" i="1"/>
  <c r="AW663" i="1"/>
  <c r="AX663" i="1"/>
  <c r="AY663" i="1"/>
  <c r="AZ663" i="1"/>
  <c r="BA663" i="1"/>
  <c r="BB663" i="1"/>
  <c r="BC663" i="1"/>
  <c r="AU664" i="1"/>
  <c r="AV664" i="1"/>
  <c r="AW664" i="1"/>
  <c r="AX664" i="1"/>
  <c r="AY664" i="1"/>
  <c r="AZ664" i="1"/>
  <c r="BA664" i="1"/>
  <c r="BB664" i="1"/>
  <c r="BC664" i="1"/>
  <c r="AU665" i="1"/>
  <c r="AV665" i="1"/>
  <c r="AW665" i="1"/>
  <c r="AX665" i="1"/>
  <c r="AY665" i="1"/>
  <c r="AZ665" i="1"/>
  <c r="BA665" i="1"/>
  <c r="BB665" i="1"/>
  <c r="BC665" i="1"/>
  <c r="AU666" i="1"/>
  <c r="AV666" i="1"/>
  <c r="AW666" i="1"/>
  <c r="AX666" i="1"/>
  <c r="AY666" i="1"/>
  <c r="AZ666" i="1"/>
  <c r="BA666" i="1"/>
  <c r="BB666" i="1"/>
  <c r="BC666" i="1"/>
  <c r="AU667" i="1"/>
  <c r="AV667" i="1"/>
  <c r="AW667" i="1"/>
  <c r="AX667" i="1"/>
  <c r="AY667" i="1"/>
  <c r="AZ667" i="1"/>
  <c r="BA667" i="1"/>
  <c r="BB667" i="1"/>
  <c r="BC667" i="1"/>
  <c r="AU668" i="1"/>
  <c r="AV668" i="1"/>
  <c r="AW668" i="1"/>
  <c r="AX668" i="1"/>
  <c r="AY668" i="1"/>
  <c r="AZ668" i="1"/>
  <c r="BA668" i="1"/>
  <c r="BB668" i="1"/>
  <c r="BC668" i="1"/>
  <c r="AU669" i="1"/>
  <c r="AV669" i="1"/>
  <c r="AW669" i="1"/>
  <c r="AX669" i="1"/>
  <c r="AY669" i="1"/>
  <c r="AZ669" i="1"/>
  <c r="BA669" i="1"/>
  <c r="BB669" i="1"/>
  <c r="BC669" i="1"/>
  <c r="AU670" i="1"/>
  <c r="AV670" i="1"/>
  <c r="AW670" i="1"/>
  <c r="AX670" i="1"/>
  <c r="AY670" i="1"/>
  <c r="AZ670" i="1"/>
  <c r="BA670" i="1"/>
  <c r="BB670" i="1"/>
  <c r="BC670" i="1"/>
  <c r="AU671" i="1"/>
  <c r="AV671" i="1"/>
  <c r="AW671" i="1"/>
  <c r="AX671" i="1"/>
  <c r="AY671" i="1"/>
  <c r="AZ671" i="1"/>
  <c r="BA671" i="1"/>
  <c r="BB671" i="1"/>
  <c r="BC671" i="1"/>
  <c r="AU672" i="1"/>
  <c r="AV672" i="1"/>
  <c r="AW672" i="1"/>
  <c r="AX672" i="1"/>
  <c r="AY672" i="1"/>
  <c r="AZ672" i="1"/>
  <c r="BA672" i="1"/>
  <c r="BB672" i="1"/>
  <c r="BC672" i="1"/>
  <c r="AU673" i="1"/>
  <c r="AV673" i="1"/>
  <c r="AW673" i="1"/>
  <c r="AX673" i="1"/>
  <c r="AY673" i="1"/>
  <c r="AZ673" i="1"/>
  <c r="BA673" i="1"/>
  <c r="BB673" i="1"/>
  <c r="BC673" i="1"/>
  <c r="AU674" i="1"/>
  <c r="AV674" i="1"/>
  <c r="AW674" i="1"/>
  <c r="AX674" i="1"/>
  <c r="AY674" i="1"/>
  <c r="AZ674" i="1"/>
  <c r="BA674" i="1"/>
  <c r="BB674" i="1"/>
  <c r="BC674" i="1"/>
  <c r="AU675" i="1"/>
  <c r="AV675" i="1"/>
  <c r="AW675" i="1"/>
  <c r="AX675" i="1"/>
  <c r="AY675" i="1"/>
  <c r="AZ675" i="1"/>
  <c r="BA675" i="1"/>
  <c r="BB675" i="1"/>
  <c r="BC675" i="1"/>
  <c r="AU676" i="1"/>
  <c r="AV676" i="1"/>
  <c r="AW676" i="1"/>
  <c r="AX676" i="1"/>
  <c r="AY676" i="1"/>
  <c r="AZ676" i="1"/>
  <c r="BA676" i="1"/>
  <c r="BB676" i="1"/>
  <c r="BC676" i="1"/>
  <c r="AU677" i="1"/>
  <c r="AV677" i="1"/>
  <c r="AW677" i="1"/>
  <c r="AX677" i="1"/>
  <c r="AY677" i="1"/>
  <c r="AZ677" i="1"/>
  <c r="BA677" i="1"/>
  <c r="BB677" i="1"/>
  <c r="BC677" i="1"/>
  <c r="AU678" i="1"/>
  <c r="AV678" i="1"/>
  <c r="AW678" i="1"/>
  <c r="AX678" i="1"/>
  <c r="AY678" i="1"/>
  <c r="AZ678" i="1"/>
  <c r="BA678" i="1"/>
  <c r="BB678" i="1"/>
  <c r="BC678" i="1"/>
  <c r="AU679" i="1"/>
  <c r="AV679" i="1"/>
  <c r="AW679" i="1"/>
  <c r="AX679" i="1"/>
  <c r="AY679" i="1"/>
  <c r="AZ679" i="1"/>
  <c r="BA679" i="1"/>
  <c r="BB679" i="1"/>
  <c r="BC679" i="1"/>
  <c r="AU680" i="1"/>
  <c r="AV680" i="1"/>
  <c r="AW680" i="1"/>
  <c r="AX680" i="1"/>
  <c r="AY680" i="1"/>
  <c r="AZ680" i="1"/>
  <c r="BA680" i="1"/>
  <c r="BB680" i="1"/>
  <c r="BC680" i="1"/>
  <c r="AU681" i="1"/>
  <c r="AV681" i="1"/>
  <c r="AW681" i="1"/>
  <c r="AX681" i="1"/>
  <c r="AY681" i="1"/>
  <c r="AZ681" i="1"/>
  <c r="BA681" i="1"/>
  <c r="BB681" i="1"/>
  <c r="BC681" i="1"/>
  <c r="AU682" i="1"/>
  <c r="AV682" i="1"/>
  <c r="AW682" i="1"/>
  <c r="AX682" i="1"/>
  <c r="AY682" i="1"/>
  <c r="AZ682" i="1"/>
  <c r="BA682" i="1"/>
  <c r="BB682" i="1"/>
  <c r="BC682" i="1"/>
  <c r="AU683" i="1"/>
  <c r="AV683" i="1"/>
  <c r="AW683" i="1"/>
  <c r="AX683" i="1"/>
  <c r="AY683" i="1"/>
  <c r="AZ683" i="1"/>
  <c r="BA683" i="1"/>
  <c r="BB683" i="1"/>
  <c r="BC683" i="1"/>
  <c r="AU684" i="1"/>
  <c r="AV684" i="1"/>
  <c r="AW684" i="1"/>
  <c r="AX684" i="1"/>
  <c r="AY684" i="1"/>
  <c r="AZ684" i="1"/>
  <c r="BA684" i="1"/>
  <c r="BB684" i="1"/>
  <c r="BC684" i="1"/>
  <c r="AU685" i="1"/>
  <c r="AV685" i="1"/>
  <c r="AW685" i="1"/>
  <c r="AX685" i="1"/>
  <c r="AY685" i="1"/>
  <c r="AZ685" i="1"/>
  <c r="BA685" i="1"/>
  <c r="BB685" i="1"/>
  <c r="BC685" i="1"/>
  <c r="AU686" i="1"/>
  <c r="AV686" i="1"/>
  <c r="AW686" i="1"/>
  <c r="AX686" i="1"/>
  <c r="AY686" i="1"/>
  <c r="AZ686" i="1"/>
  <c r="BA686" i="1"/>
  <c r="BB686" i="1"/>
  <c r="BC686" i="1"/>
  <c r="AU687" i="1"/>
  <c r="AV687" i="1"/>
  <c r="AW687" i="1"/>
  <c r="AX687" i="1"/>
  <c r="AY687" i="1"/>
  <c r="AZ687" i="1"/>
  <c r="BA687" i="1"/>
  <c r="BB687" i="1"/>
  <c r="BC687" i="1"/>
  <c r="AU688" i="1"/>
  <c r="AV688" i="1"/>
  <c r="AW688" i="1"/>
  <c r="AX688" i="1"/>
  <c r="AY688" i="1"/>
  <c r="AZ688" i="1"/>
  <c r="BA688" i="1"/>
  <c r="BB688" i="1"/>
  <c r="BC688" i="1"/>
  <c r="AU689" i="1"/>
  <c r="AV689" i="1"/>
  <c r="AW689" i="1"/>
  <c r="AX689" i="1"/>
  <c r="AY689" i="1"/>
  <c r="AZ689" i="1"/>
  <c r="BA689" i="1"/>
  <c r="BB689" i="1"/>
  <c r="BC689" i="1"/>
  <c r="AU690" i="1"/>
  <c r="AV690" i="1"/>
  <c r="AW690" i="1"/>
  <c r="AX690" i="1"/>
  <c r="AY690" i="1"/>
  <c r="AZ690" i="1"/>
  <c r="BA690" i="1"/>
  <c r="BB690" i="1"/>
  <c r="BC690" i="1"/>
  <c r="AU691" i="1"/>
  <c r="AV691" i="1"/>
  <c r="AW691" i="1"/>
  <c r="AX691" i="1"/>
  <c r="AY691" i="1"/>
  <c r="AZ691" i="1"/>
  <c r="BA691" i="1"/>
  <c r="BB691" i="1"/>
  <c r="BC691" i="1"/>
  <c r="AU692" i="1"/>
  <c r="AV692" i="1"/>
  <c r="AW692" i="1"/>
  <c r="AX692" i="1"/>
  <c r="AY692" i="1"/>
  <c r="AZ692" i="1"/>
  <c r="BA692" i="1"/>
  <c r="BB692" i="1"/>
  <c r="BC692" i="1"/>
  <c r="AU693" i="1"/>
  <c r="AV693" i="1"/>
  <c r="AW693" i="1"/>
  <c r="AX693" i="1"/>
  <c r="AY693" i="1"/>
  <c r="AZ693" i="1"/>
  <c r="BA693" i="1"/>
  <c r="BB693" i="1"/>
  <c r="BC693" i="1"/>
  <c r="AU694" i="1"/>
  <c r="AV694" i="1"/>
  <c r="AW694" i="1"/>
  <c r="AX694" i="1"/>
  <c r="AY694" i="1"/>
  <c r="AZ694" i="1"/>
  <c r="BA694" i="1"/>
  <c r="BB694" i="1"/>
  <c r="BC694" i="1"/>
  <c r="AU695" i="1"/>
  <c r="AV695" i="1"/>
  <c r="AW695" i="1"/>
  <c r="AX695" i="1"/>
  <c r="AY695" i="1"/>
  <c r="AZ695" i="1"/>
  <c r="BA695" i="1"/>
  <c r="BB695" i="1"/>
  <c r="BC695" i="1"/>
  <c r="AU696" i="1"/>
  <c r="AV696" i="1"/>
  <c r="AW696" i="1"/>
  <c r="AX696" i="1"/>
  <c r="AY696" i="1"/>
  <c r="AZ696" i="1"/>
  <c r="BA696" i="1"/>
  <c r="BB696" i="1"/>
  <c r="BC696" i="1"/>
  <c r="AU697" i="1"/>
  <c r="AV697" i="1"/>
  <c r="AW697" i="1"/>
  <c r="AX697" i="1"/>
  <c r="AY697" i="1"/>
  <c r="AZ697" i="1"/>
  <c r="BA697" i="1"/>
  <c r="BB697" i="1"/>
  <c r="BC697" i="1"/>
  <c r="AU698" i="1"/>
  <c r="AV698" i="1"/>
  <c r="AW698" i="1"/>
  <c r="AX698" i="1"/>
  <c r="AY698" i="1"/>
  <c r="AZ698" i="1"/>
  <c r="BA698" i="1"/>
  <c r="BB698" i="1"/>
  <c r="BC698" i="1"/>
  <c r="AU699" i="1"/>
  <c r="AV699" i="1"/>
  <c r="AW699" i="1"/>
  <c r="AX699" i="1"/>
  <c r="AY699" i="1"/>
  <c r="AZ699" i="1"/>
  <c r="BA699" i="1"/>
  <c r="BB699" i="1"/>
  <c r="BC699" i="1"/>
  <c r="AU700" i="1"/>
  <c r="AV700" i="1"/>
  <c r="AW700" i="1"/>
  <c r="AX700" i="1"/>
  <c r="AY700" i="1"/>
  <c r="AZ700" i="1"/>
  <c r="BA700" i="1"/>
  <c r="BB700" i="1"/>
  <c r="BC700" i="1"/>
  <c r="AU701" i="1"/>
  <c r="AV701" i="1"/>
  <c r="AW701" i="1"/>
  <c r="AX701" i="1"/>
  <c r="AY701" i="1"/>
  <c r="AZ701" i="1"/>
  <c r="BA701" i="1"/>
  <c r="BB701" i="1"/>
  <c r="BC701" i="1"/>
  <c r="AU702" i="1"/>
  <c r="AV702" i="1"/>
  <c r="AW702" i="1"/>
  <c r="AX702" i="1"/>
  <c r="AY702" i="1"/>
  <c r="AZ702" i="1"/>
  <c r="BA702" i="1"/>
  <c r="BB702" i="1"/>
  <c r="BC702" i="1"/>
  <c r="AU703" i="1"/>
  <c r="AV703" i="1"/>
  <c r="AW703" i="1"/>
  <c r="AX703" i="1"/>
  <c r="AY703" i="1"/>
  <c r="AZ703" i="1"/>
  <c r="BA703" i="1"/>
  <c r="BB703" i="1"/>
  <c r="BC703" i="1"/>
  <c r="AU704" i="1"/>
  <c r="AV704" i="1"/>
  <c r="AW704" i="1"/>
  <c r="AX704" i="1"/>
  <c r="AY704" i="1"/>
  <c r="AZ704" i="1"/>
  <c r="BA704" i="1"/>
  <c r="BB704" i="1"/>
  <c r="BC704" i="1"/>
  <c r="AU705" i="1"/>
  <c r="AV705" i="1"/>
  <c r="AW705" i="1"/>
  <c r="AX705" i="1"/>
  <c r="AY705" i="1"/>
  <c r="AZ705" i="1"/>
  <c r="BA705" i="1"/>
  <c r="BB705" i="1"/>
  <c r="BC705" i="1"/>
  <c r="AU706" i="1"/>
  <c r="AV706" i="1"/>
  <c r="AW706" i="1"/>
  <c r="AX706" i="1"/>
  <c r="AY706" i="1"/>
  <c r="AZ706" i="1"/>
  <c r="BA706" i="1"/>
  <c r="BB706" i="1"/>
  <c r="BC706" i="1"/>
  <c r="AU707" i="1"/>
  <c r="AV707" i="1"/>
  <c r="AW707" i="1"/>
  <c r="AX707" i="1"/>
  <c r="AY707" i="1"/>
  <c r="AZ707" i="1"/>
  <c r="BA707" i="1"/>
  <c r="BB707" i="1"/>
  <c r="BC707" i="1"/>
  <c r="AU708" i="1"/>
  <c r="AV708" i="1"/>
  <c r="AW708" i="1"/>
  <c r="AX708" i="1"/>
  <c r="AY708" i="1"/>
  <c r="AZ708" i="1"/>
  <c r="BA708" i="1"/>
  <c r="BB708" i="1"/>
  <c r="BC708" i="1"/>
  <c r="AU709" i="1"/>
  <c r="AV709" i="1"/>
  <c r="AW709" i="1"/>
  <c r="AX709" i="1"/>
  <c r="AY709" i="1"/>
  <c r="AZ709" i="1"/>
  <c r="BA709" i="1"/>
  <c r="BB709" i="1"/>
  <c r="BC709" i="1"/>
  <c r="AU710" i="1"/>
  <c r="AV710" i="1"/>
  <c r="AW710" i="1"/>
  <c r="AX710" i="1"/>
  <c r="AY710" i="1"/>
  <c r="AZ710" i="1"/>
  <c r="BA710" i="1"/>
  <c r="BB710" i="1"/>
  <c r="BC710" i="1"/>
  <c r="AU711" i="1"/>
  <c r="AV711" i="1"/>
  <c r="AW711" i="1"/>
  <c r="AX711" i="1"/>
  <c r="AY711" i="1"/>
  <c r="AZ711" i="1"/>
  <c r="BA711" i="1"/>
  <c r="BB711" i="1"/>
  <c r="BC711" i="1"/>
  <c r="AU712" i="1"/>
  <c r="AV712" i="1"/>
  <c r="AW712" i="1"/>
  <c r="AX712" i="1"/>
  <c r="AY712" i="1"/>
  <c r="AZ712" i="1"/>
  <c r="BA712" i="1"/>
  <c r="BB712" i="1"/>
  <c r="BC712" i="1"/>
  <c r="AU713" i="1"/>
  <c r="AV713" i="1"/>
  <c r="AW713" i="1"/>
  <c r="AX713" i="1"/>
  <c r="AY713" i="1"/>
  <c r="AZ713" i="1"/>
  <c r="BA713" i="1"/>
  <c r="BB713" i="1"/>
  <c r="BC713" i="1"/>
  <c r="AU714" i="1"/>
  <c r="AV714" i="1"/>
  <c r="AW714" i="1"/>
  <c r="AX714" i="1"/>
  <c r="AY714" i="1"/>
  <c r="AZ714" i="1"/>
  <c r="BA714" i="1"/>
  <c r="BB714" i="1"/>
  <c r="BC714" i="1"/>
  <c r="AU715" i="1"/>
  <c r="AV715" i="1"/>
  <c r="AW715" i="1"/>
  <c r="AX715" i="1"/>
  <c r="AY715" i="1"/>
  <c r="AZ715" i="1"/>
  <c r="BA715" i="1"/>
  <c r="BB715" i="1"/>
  <c r="BC715" i="1"/>
  <c r="AU716" i="1"/>
  <c r="AV716" i="1"/>
  <c r="AW716" i="1"/>
  <c r="AX716" i="1"/>
  <c r="AY716" i="1"/>
  <c r="AZ716" i="1"/>
  <c r="BA716" i="1"/>
  <c r="BB716" i="1"/>
  <c r="BC716" i="1"/>
  <c r="AU717" i="1"/>
  <c r="AV717" i="1"/>
  <c r="AW717" i="1"/>
  <c r="AX717" i="1"/>
  <c r="AY717" i="1"/>
  <c r="AZ717" i="1"/>
  <c r="BA717" i="1"/>
  <c r="BB717" i="1"/>
  <c r="BC717" i="1"/>
  <c r="AU718" i="1"/>
  <c r="AV718" i="1"/>
  <c r="AW718" i="1"/>
  <c r="AX718" i="1"/>
  <c r="AY718" i="1"/>
  <c r="AZ718" i="1"/>
  <c r="BA718" i="1"/>
  <c r="BB718" i="1"/>
  <c r="BC718" i="1"/>
  <c r="AU719" i="1"/>
  <c r="AV719" i="1"/>
  <c r="AW719" i="1"/>
  <c r="AX719" i="1"/>
  <c r="AY719" i="1"/>
  <c r="AZ719" i="1"/>
  <c r="BA719" i="1"/>
  <c r="BB719" i="1"/>
  <c r="BC719" i="1"/>
  <c r="AU720" i="1"/>
  <c r="AV720" i="1"/>
  <c r="AW720" i="1"/>
  <c r="AX720" i="1"/>
  <c r="AY720" i="1"/>
  <c r="AZ720" i="1"/>
  <c r="BA720" i="1"/>
  <c r="BB720" i="1"/>
  <c r="BC720" i="1"/>
  <c r="AU721" i="1"/>
  <c r="AV721" i="1"/>
  <c r="AW721" i="1"/>
  <c r="AX721" i="1"/>
  <c r="AY721" i="1"/>
  <c r="AZ721" i="1"/>
  <c r="BA721" i="1"/>
  <c r="BB721" i="1"/>
  <c r="BC721" i="1"/>
  <c r="AU722" i="1"/>
  <c r="AV722" i="1"/>
  <c r="AW722" i="1"/>
  <c r="AX722" i="1"/>
  <c r="AY722" i="1"/>
  <c r="AZ722" i="1"/>
  <c r="BA722" i="1"/>
  <c r="BB722" i="1"/>
  <c r="BC722" i="1"/>
  <c r="AU723" i="1"/>
  <c r="AV723" i="1"/>
  <c r="AW723" i="1"/>
  <c r="AX723" i="1"/>
  <c r="AY723" i="1"/>
  <c r="AZ723" i="1"/>
  <c r="BA723" i="1"/>
  <c r="BB723" i="1"/>
  <c r="BC723" i="1"/>
  <c r="AU724" i="1"/>
  <c r="AV724" i="1"/>
  <c r="AW724" i="1"/>
  <c r="AX724" i="1"/>
  <c r="AY724" i="1"/>
  <c r="AZ724" i="1"/>
  <c r="BA724" i="1"/>
  <c r="BB724" i="1"/>
  <c r="BC724" i="1"/>
  <c r="AU725" i="1"/>
  <c r="AV725" i="1"/>
  <c r="AW725" i="1"/>
  <c r="AX725" i="1"/>
  <c r="AY725" i="1"/>
  <c r="AZ725" i="1"/>
  <c r="BA725" i="1"/>
  <c r="BB725" i="1"/>
  <c r="BC725" i="1"/>
  <c r="AU726" i="1"/>
  <c r="AV726" i="1"/>
  <c r="AW726" i="1"/>
  <c r="AX726" i="1"/>
  <c r="AY726" i="1"/>
  <c r="AZ726" i="1"/>
  <c r="BA726" i="1"/>
  <c r="BB726" i="1"/>
  <c r="BC726" i="1"/>
  <c r="AU727" i="1"/>
  <c r="AV727" i="1"/>
  <c r="AW727" i="1"/>
  <c r="AX727" i="1"/>
  <c r="AY727" i="1"/>
  <c r="AZ727" i="1"/>
  <c r="BA727" i="1"/>
  <c r="BB727" i="1"/>
  <c r="BC727" i="1"/>
  <c r="AU728" i="1"/>
  <c r="AV728" i="1"/>
  <c r="AW728" i="1"/>
  <c r="AX728" i="1"/>
  <c r="AY728" i="1"/>
  <c r="AZ728" i="1"/>
  <c r="BA728" i="1"/>
  <c r="BB728" i="1"/>
  <c r="BC728" i="1"/>
  <c r="AU729" i="1"/>
  <c r="AV729" i="1"/>
  <c r="AW729" i="1"/>
  <c r="AX729" i="1"/>
  <c r="AY729" i="1"/>
  <c r="AZ729" i="1"/>
  <c r="BA729" i="1"/>
  <c r="BB729" i="1"/>
  <c r="BC729" i="1"/>
  <c r="AU730" i="1"/>
  <c r="AV730" i="1"/>
  <c r="AW730" i="1"/>
  <c r="AX730" i="1"/>
  <c r="AY730" i="1"/>
  <c r="AZ730" i="1"/>
  <c r="BA730" i="1"/>
  <c r="BB730" i="1"/>
  <c r="BC730" i="1"/>
  <c r="AU731" i="1"/>
  <c r="AV731" i="1"/>
  <c r="AW731" i="1"/>
  <c r="AX731" i="1"/>
  <c r="AY731" i="1"/>
  <c r="AZ731" i="1"/>
  <c r="BA731" i="1"/>
  <c r="BB731" i="1"/>
  <c r="BC731" i="1"/>
  <c r="AU732" i="1"/>
  <c r="AV732" i="1"/>
  <c r="AW732" i="1"/>
  <c r="AX732" i="1"/>
  <c r="AY732" i="1"/>
  <c r="AZ732" i="1"/>
  <c r="BA732" i="1"/>
  <c r="BB732" i="1"/>
  <c r="BC732" i="1"/>
  <c r="AU733" i="1"/>
  <c r="AV733" i="1"/>
  <c r="AW733" i="1"/>
  <c r="AX733" i="1"/>
  <c r="AY733" i="1"/>
  <c r="AZ733" i="1"/>
  <c r="BA733" i="1"/>
  <c r="BB733" i="1"/>
  <c r="BC733" i="1"/>
  <c r="AU734" i="1"/>
  <c r="AV734" i="1"/>
  <c r="AW734" i="1"/>
  <c r="AX734" i="1"/>
  <c r="AY734" i="1"/>
  <c r="AZ734" i="1"/>
  <c r="BA734" i="1"/>
  <c r="BB734" i="1"/>
  <c r="BC734" i="1"/>
  <c r="AU735" i="1"/>
  <c r="AV735" i="1"/>
  <c r="AW735" i="1"/>
  <c r="AX735" i="1"/>
  <c r="AY735" i="1"/>
  <c r="AZ735" i="1"/>
  <c r="BA735" i="1"/>
  <c r="BB735" i="1"/>
  <c r="BC735" i="1"/>
  <c r="AU736" i="1"/>
  <c r="AV736" i="1"/>
  <c r="AW736" i="1"/>
  <c r="AX736" i="1"/>
  <c r="AY736" i="1"/>
  <c r="AZ736" i="1"/>
  <c r="BA736" i="1"/>
  <c r="BB736" i="1"/>
  <c r="BC736" i="1"/>
  <c r="AU737" i="1"/>
  <c r="AV737" i="1"/>
  <c r="AW737" i="1"/>
  <c r="AX737" i="1"/>
  <c r="AY737" i="1"/>
  <c r="AZ737" i="1"/>
  <c r="BA737" i="1"/>
  <c r="BB737" i="1"/>
  <c r="BC737" i="1"/>
  <c r="AU738" i="1"/>
  <c r="AV738" i="1"/>
  <c r="AW738" i="1"/>
  <c r="AX738" i="1"/>
  <c r="AY738" i="1"/>
  <c r="AZ738" i="1"/>
  <c r="BA738" i="1"/>
  <c r="BB738" i="1"/>
  <c r="BC738" i="1"/>
  <c r="AU739" i="1"/>
  <c r="AV739" i="1"/>
  <c r="AW739" i="1"/>
  <c r="AX739" i="1"/>
  <c r="AY739" i="1"/>
  <c r="AZ739" i="1"/>
  <c r="BA739" i="1"/>
  <c r="BB739" i="1"/>
  <c r="BC739" i="1"/>
  <c r="AU740" i="1"/>
  <c r="AV740" i="1"/>
  <c r="AW740" i="1"/>
  <c r="AX740" i="1"/>
  <c r="AY740" i="1"/>
  <c r="AZ740" i="1"/>
  <c r="BA740" i="1"/>
  <c r="BB740" i="1"/>
  <c r="BC740" i="1"/>
  <c r="AU741" i="1"/>
  <c r="AV741" i="1"/>
  <c r="AW741" i="1"/>
  <c r="AX741" i="1"/>
  <c r="AY741" i="1"/>
  <c r="AZ741" i="1"/>
  <c r="BA741" i="1"/>
  <c r="BB741" i="1"/>
  <c r="BC741" i="1"/>
  <c r="AU742" i="1"/>
  <c r="AV742" i="1"/>
  <c r="AW742" i="1"/>
  <c r="AX742" i="1"/>
  <c r="AY742" i="1"/>
  <c r="AZ742" i="1"/>
  <c r="BA742" i="1"/>
  <c r="BB742" i="1"/>
  <c r="BC742" i="1"/>
  <c r="AU743" i="1"/>
  <c r="AV743" i="1"/>
  <c r="AW743" i="1"/>
  <c r="AX743" i="1"/>
  <c r="AY743" i="1"/>
  <c r="AZ743" i="1"/>
  <c r="BA743" i="1"/>
  <c r="BB743" i="1"/>
  <c r="BC743" i="1"/>
  <c r="AU744" i="1"/>
  <c r="AV744" i="1"/>
  <c r="AW744" i="1"/>
  <c r="AX744" i="1"/>
  <c r="AY744" i="1"/>
  <c r="AZ744" i="1"/>
  <c r="BA744" i="1"/>
  <c r="BB744" i="1"/>
  <c r="BC744" i="1"/>
  <c r="AU745" i="1"/>
  <c r="AV745" i="1"/>
  <c r="AW745" i="1"/>
  <c r="AX745" i="1"/>
  <c r="AY745" i="1"/>
  <c r="AZ745" i="1"/>
  <c r="BA745" i="1"/>
  <c r="BB745" i="1"/>
  <c r="BC745" i="1"/>
  <c r="AU746" i="1"/>
  <c r="AV746" i="1"/>
  <c r="AW746" i="1"/>
  <c r="AX746" i="1"/>
  <c r="AY746" i="1"/>
  <c r="AZ746" i="1"/>
  <c r="BA746" i="1"/>
  <c r="BB746" i="1"/>
  <c r="BC746" i="1"/>
  <c r="AU747" i="1"/>
  <c r="AV747" i="1"/>
  <c r="AW747" i="1"/>
  <c r="AX747" i="1"/>
  <c r="AY747" i="1"/>
  <c r="AZ747" i="1"/>
  <c r="BA747" i="1"/>
  <c r="BB747" i="1"/>
  <c r="BC747" i="1"/>
  <c r="AU748" i="1"/>
  <c r="AV748" i="1"/>
  <c r="AW748" i="1"/>
  <c r="AX748" i="1"/>
  <c r="AY748" i="1"/>
  <c r="AZ748" i="1"/>
  <c r="BA748" i="1"/>
  <c r="BB748" i="1"/>
  <c r="BC748" i="1"/>
  <c r="AU749" i="1"/>
  <c r="AV749" i="1"/>
  <c r="AW749" i="1"/>
  <c r="AX749" i="1"/>
  <c r="AY749" i="1"/>
  <c r="AZ749" i="1"/>
  <c r="BA749" i="1"/>
  <c r="BB749" i="1"/>
  <c r="BC749" i="1"/>
  <c r="AU750" i="1"/>
  <c r="AV750" i="1"/>
  <c r="AW750" i="1"/>
  <c r="AX750" i="1"/>
  <c r="AY750" i="1"/>
  <c r="AZ750" i="1"/>
  <c r="BA750" i="1"/>
  <c r="BB750" i="1"/>
  <c r="BC750" i="1"/>
  <c r="AU751" i="1"/>
  <c r="AV751" i="1"/>
  <c r="AW751" i="1"/>
  <c r="AX751" i="1"/>
  <c r="AY751" i="1"/>
  <c r="AZ751" i="1"/>
  <c r="BA751" i="1"/>
  <c r="BB751" i="1"/>
  <c r="BC751" i="1"/>
  <c r="AU752" i="1"/>
  <c r="AV752" i="1"/>
  <c r="AW752" i="1"/>
  <c r="AX752" i="1"/>
  <c r="AY752" i="1"/>
  <c r="AZ752" i="1"/>
  <c r="BA752" i="1"/>
  <c r="BB752" i="1"/>
  <c r="BC752" i="1"/>
  <c r="AU753" i="1"/>
  <c r="AV753" i="1"/>
  <c r="AW753" i="1"/>
  <c r="AX753" i="1"/>
  <c r="AY753" i="1"/>
  <c r="AZ753" i="1"/>
  <c r="BA753" i="1"/>
  <c r="BB753" i="1"/>
  <c r="BC753" i="1"/>
  <c r="AU754" i="1"/>
  <c r="AV754" i="1"/>
  <c r="AW754" i="1"/>
  <c r="AX754" i="1"/>
  <c r="AY754" i="1"/>
  <c r="AZ754" i="1"/>
  <c r="BA754" i="1"/>
  <c r="BB754" i="1"/>
  <c r="BC754" i="1"/>
  <c r="AU755" i="1"/>
  <c r="AV755" i="1"/>
  <c r="AW755" i="1"/>
  <c r="AX755" i="1"/>
  <c r="AY755" i="1"/>
  <c r="AZ755" i="1"/>
  <c r="BA755" i="1"/>
  <c r="BB755" i="1"/>
  <c r="BC755" i="1"/>
  <c r="AU756" i="1"/>
  <c r="AV756" i="1"/>
  <c r="AW756" i="1"/>
  <c r="AX756" i="1"/>
  <c r="AY756" i="1"/>
  <c r="AZ756" i="1"/>
  <c r="BA756" i="1"/>
  <c r="BB756" i="1"/>
  <c r="BC756" i="1"/>
  <c r="AU757" i="1"/>
  <c r="AV757" i="1"/>
  <c r="AW757" i="1"/>
  <c r="AX757" i="1"/>
  <c r="AY757" i="1"/>
  <c r="AZ757" i="1"/>
  <c r="BA757" i="1"/>
  <c r="BB757" i="1"/>
  <c r="BC757" i="1"/>
  <c r="AU758" i="1"/>
  <c r="AV758" i="1"/>
  <c r="AW758" i="1"/>
  <c r="AX758" i="1"/>
  <c r="AY758" i="1"/>
  <c r="AZ758" i="1"/>
  <c r="BA758" i="1"/>
  <c r="BB758" i="1"/>
  <c r="BC758" i="1"/>
  <c r="AU759" i="1"/>
  <c r="AV759" i="1"/>
  <c r="AW759" i="1"/>
  <c r="AX759" i="1"/>
  <c r="AY759" i="1"/>
  <c r="AZ759" i="1"/>
  <c r="BA759" i="1"/>
  <c r="BB759" i="1"/>
  <c r="BC759" i="1"/>
  <c r="AU760" i="1"/>
  <c r="AV760" i="1"/>
  <c r="AW760" i="1"/>
  <c r="AX760" i="1"/>
  <c r="AY760" i="1"/>
  <c r="AZ760" i="1"/>
  <c r="BA760" i="1"/>
  <c r="BB760" i="1"/>
  <c r="BC760" i="1"/>
  <c r="AU761" i="1"/>
  <c r="AV761" i="1"/>
  <c r="AW761" i="1"/>
  <c r="AX761" i="1"/>
  <c r="AY761" i="1"/>
  <c r="AZ761" i="1"/>
  <c r="BA761" i="1"/>
  <c r="BB761" i="1"/>
  <c r="BC761" i="1"/>
  <c r="AU762" i="1"/>
  <c r="AV762" i="1"/>
  <c r="AW762" i="1"/>
  <c r="AX762" i="1"/>
  <c r="AY762" i="1"/>
  <c r="AZ762" i="1"/>
  <c r="BA762" i="1"/>
  <c r="BB762" i="1"/>
  <c r="BC762" i="1"/>
  <c r="AU763" i="1"/>
  <c r="AV763" i="1"/>
  <c r="AW763" i="1"/>
  <c r="AX763" i="1"/>
  <c r="AY763" i="1"/>
  <c r="AZ763" i="1"/>
  <c r="BA763" i="1"/>
  <c r="BB763" i="1"/>
  <c r="BC763" i="1"/>
  <c r="AU764" i="1"/>
  <c r="AV764" i="1"/>
  <c r="AW764" i="1"/>
  <c r="AX764" i="1"/>
  <c r="AY764" i="1"/>
  <c r="AZ764" i="1"/>
  <c r="BA764" i="1"/>
  <c r="BB764" i="1"/>
  <c r="BC764" i="1"/>
  <c r="AU765" i="1"/>
  <c r="AV765" i="1"/>
  <c r="AW765" i="1"/>
  <c r="AX765" i="1"/>
  <c r="AY765" i="1"/>
  <c r="AZ765" i="1"/>
  <c r="BA765" i="1"/>
  <c r="BB765" i="1"/>
  <c r="BC765" i="1"/>
  <c r="AU766" i="1"/>
  <c r="AV766" i="1"/>
  <c r="AW766" i="1"/>
  <c r="AX766" i="1"/>
  <c r="AY766" i="1"/>
  <c r="AZ766" i="1"/>
  <c r="BA766" i="1"/>
  <c r="BB766" i="1"/>
  <c r="BC766" i="1"/>
  <c r="AU767" i="1"/>
  <c r="AV767" i="1"/>
  <c r="AW767" i="1"/>
  <c r="AX767" i="1"/>
  <c r="AY767" i="1"/>
  <c r="AZ767" i="1"/>
  <c r="BA767" i="1"/>
  <c r="BB767" i="1"/>
  <c r="BC767" i="1"/>
  <c r="AU768" i="1"/>
  <c r="AV768" i="1"/>
  <c r="AW768" i="1"/>
  <c r="AX768" i="1"/>
  <c r="AY768" i="1"/>
  <c r="AZ768" i="1"/>
  <c r="BA768" i="1"/>
  <c r="BB768" i="1"/>
  <c r="BC768" i="1"/>
  <c r="AU769" i="1"/>
  <c r="AV769" i="1"/>
  <c r="AW769" i="1"/>
  <c r="AX769" i="1"/>
  <c r="AY769" i="1"/>
  <c r="AZ769" i="1"/>
  <c r="BA769" i="1"/>
  <c r="BB769" i="1"/>
  <c r="BC769" i="1"/>
  <c r="AU770" i="1"/>
  <c r="AV770" i="1"/>
  <c r="AW770" i="1"/>
  <c r="AX770" i="1"/>
  <c r="AY770" i="1"/>
  <c r="AZ770" i="1"/>
  <c r="BA770" i="1"/>
  <c r="BB770" i="1"/>
  <c r="BC770" i="1"/>
  <c r="AU771" i="1"/>
  <c r="AV771" i="1"/>
  <c r="AW771" i="1"/>
  <c r="AX771" i="1"/>
  <c r="AY771" i="1"/>
  <c r="AZ771" i="1"/>
  <c r="BA771" i="1"/>
  <c r="BB771" i="1"/>
  <c r="BC771" i="1"/>
  <c r="AU772" i="1"/>
  <c r="AV772" i="1"/>
  <c r="AW772" i="1"/>
  <c r="AX772" i="1"/>
  <c r="AY772" i="1"/>
  <c r="AZ772" i="1"/>
  <c r="BA772" i="1"/>
  <c r="BB772" i="1"/>
  <c r="BC772" i="1"/>
  <c r="AU773" i="1"/>
  <c r="AV773" i="1"/>
  <c r="AW773" i="1"/>
  <c r="AX773" i="1"/>
  <c r="AY773" i="1"/>
  <c r="AZ773" i="1"/>
  <c r="BA773" i="1"/>
  <c r="BB773" i="1"/>
  <c r="BC773" i="1"/>
  <c r="AU774" i="1"/>
  <c r="AV774" i="1"/>
  <c r="AW774" i="1"/>
  <c r="AX774" i="1"/>
  <c r="AY774" i="1"/>
  <c r="AZ774" i="1"/>
  <c r="BA774" i="1"/>
  <c r="BB774" i="1"/>
  <c r="BC774" i="1"/>
  <c r="AU775" i="1"/>
  <c r="AV775" i="1"/>
  <c r="AW775" i="1"/>
  <c r="AX775" i="1"/>
  <c r="AY775" i="1"/>
  <c r="AZ775" i="1"/>
  <c r="BA775" i="1"/>
  <c r="BB775" i="1"/>
  <c r="BC775" i="1"/>
  <c r="AU776" i="1"/>
  <c r="AV776" i="1"/>
  <c r="AW776" i="1"/>
  <c r="AX776" i="1"/>
  <c r="AY776" i="1"/>
  <c r="AZ776" i="1"/>
  <c r="BA776" i="1"/>
  <c r="BB776" i="1"/>
  <c r="BC776" i="1"/>
  <c r="AU777" i="1"/>
  <c r="AV777" i="1"/>
  <c r="AW777" i="1"/>
  <c r="AX777" i="1"/>
  <c r="AY777" i="1"/>
  <c r="AZ777" i="1"/>
  <c r="BA777" i="1"/>
  <c r="BB777" i="1"/>
  <c r="BC777" i="1"/>
  <c r="AU778" i="1"/>
  <c r="AV778" i="1"/>
  <c r="AW778" i="1"/>
  <c r="AX778" i="1"/>
  <c r="AY778" i="1"/>
  <c r="AZ778" i="1"/>
  <c r="BA778" i="1"/>
  <c r="BB778" i="1"/>
  <c r="BC778" i="1"/>
  <c r="AU779" i="1"/>
  <c r="AV779" i="1"/>
  <c r="AW779" i="1"/>
  <c r="AX779" i="1"/>
  <c r="AY779" i="1"/>
  <c r="AZ779" i="1"/>
  <c r="BA779" i="1"/>
  <c r="BB779" i="1"/>
  <c r="BC779" i="1"/>
  <c r="AU780" i="1"/>
  <c r="AV780" i="1"/>
  <c r="AW780" i="1"/>
  <c r="AX780" i="1"/>
  <c r="AY780" i="1"/>
  <c r="AZ780" i="1"/>
  <c r="BA780" i="1"/>
  <c r="BB780" i="1"/>
  <c r="BC780" i="1"/>
  <c r="AU781" i="1"/>
  <c r="AV781" i="1"/>
  <c r="AW781" i="1"/>
  <c r="AX781" i="1"/>
  <c r="AY781" i="1"/>
  <c r="AZ781" i="1"/>
  <c r="BA781" i="1"/>
  <c r="BB781" i="1"/>
  <c r="BC781" i="1"/>
  <c r="AU782" i="1"/>
  <c r="AV782" i="1"/>
  <c r="AW782" i="1"/>
  <c r="AX782" i="1"/>
  <c r="AY782" i="1"/>
  <c r="AZ782" i="1"/>
  <c r="BA782" i="1"/>
  <c r="BB782" i="1"/>
  <c r="BC782" i="1"/>
  <c r="AU783" i="1"/>
  <c r="AV783" i="1"/>
  <c r="AW783" i="1"/>
  <c r="AX783" i="1"/>
  <c r="AY783" i="1"/>
  <c r="AZ783" i="1"/>
  <c r="BA783" i="1"/>
  <c r="BB783" i="1"/>
  <c r="BC783" i="1"/>
  <c r="AU784" i="1"/>
  <c r="AV784" i="1"/>
  <c r="AW784" i="1"/>
  <c r="AX784" i="1"/>
  <c r="AY784" i="1"/>
  <c r="AZ784" i="1"/>
  <c r="BA784" i="1"/>
  <c r="BB784" i="1"/>
  <c r="BC784" i="1"/>
  <c r="AU785" i="1"/>
  <c r="AV785" i="1"/>
  <c r="AW785" i="1"/>
  <c r="AX785" i="1"/>
  <c r="AY785" i="1"/>
  <c r="AZ785" i="1"/>
  <c r="BA785" i="1"/>
  <c r="BB785" i="1"/>
  <c r="BC785" i="1"/>
  <c r="AU786" i="1"/>
  <c r="AV786" i="1"/>
  <c r="AW786" i="1"/>
  <c r="AX786" i="1"/>
  <c r="AY786" i="1"/>
  <c r="AZ786" i="1"/>
  <c r="BA786" i="1"/>
  <c r="BB786" i="1"/>
  <c r="BC786" i="1"/>
  <c r="AU787" i="1"/>
  <c r="AV787" i="1"/>
  <c r="AW787" i="1"/>
  <c r="AX787" i="1"/>
  <c r="AY787" i="1"/>
  <c r="AZ787" i="1"/>
  <c r="BA787" i="1"/>
  <c r="BB787" i="1"/>
  <c r="BC787" i="1"/>
  <c r="AU788" i="1"/>
  <c r="AV788" i="1"/>
  <c r="AW788" i="1"/>
  <c r="AX788" i="1"/>
  <c r="AY788" i="1"/>
  <c r="AZ788" i="1"/>
  <c r="BA788" i="1"/>
  <c r="BB788" i="1"/>
  <c r="BC788" i="1"/>
  <c r="AU789" i="1"/>
  <c r="AV789" i="1"/>
  <c r="AW789" i="1"/>
  <c r="AX789" i="1"/>
  <c r="AY789" i="1"/>
  <c r="AZ789" i="1"/>
  <c r="BA789" i="1"/>
  <c r="BB789" i="1"/>
  <c r="BC789" i="1"/>
  <c r="AU790" i="1"/>
  <c r="AV790" i="1"/>
  <c r="AW790" i="1"/>
  <c r="AX790" i="1"/>
  <c r="AY790" i="1"/>
  <c r="AZ790" i="1"/>
  <c r="BA790" i="1"/>
  <c r="BB790" i="1"/>
  <c r="BC790" i="1"/>
  <c r="AU791" i="1"/>
  <c r="AV791" i="1"/>
  <c r="AW791" i="1"/>
  <c r="AX791" i="1"/>
  <c r="AY791" i="1"/>
  <c r="AZ791" i="1"/>
  <c r="BA791" i="1"/>
  <c r="BB791" i="1"/>
  <c r="BC791" i="1"/>
  <c r="AU792" i="1"/>
  <c r="AV792" i="1"/>
  <c r="AW792" i="1"/>
  <c r="AX792" i="1"/>
  <c r="AY792" i="1"/>
  <c r="AZ792" i="1"/>
  <c r="BA792" i="1"/>
  <c r="BB792" i="1"/>
  <c r="BC792" i="1"/>
  <c r="AU793" i="1"/>
  <c r="AV793" i="1"/>
  <c r="AW793" i="1"/>
  <c r="AX793" i="1"/>
  <c r="AY793" i="1"/>
  <c r="AZ793" i="1"/>
  <c r="BA793" i="1"/>
  <c r="BB793" i="1"/>
  <c r="BC793" i="1"/>
  <c r="AU794" i="1"/>
  <c r="AV794" i="1"/>
  <c r="AW794" i="1"/>
  <c r="AX794" i="1"/>
  <c r="AY794" i="1"/>
  <c r="AZ794" i="1"/>
  <c r="BA794" i="1"/>
  <c r="BB794" i="1"/>
  <c r="BC794" i="1"/>
  <c r="AU795" i="1"/>
  <c r="AV795" i="1"/>
  <c r="AW795" i="1"/>
  <c r="AX795" i="1"/>
  <c r="AY795" i="1"/>
  <c r="AZ795" i="1"/>
  <c r="BA795" i="1"/>
  <c r="BB795" i="1"/>
  <c r="BC795" i="1"/>
  <c r="AU796" i="1"/>
  <c r="AV796" i="1"/>
  <c r="AW796" i="1"/>
  <c r="AX796" i="1"/>
  <c r="AY796" i="1"/>
  <c r="AZ796" i="1"/>
  <c r="BA796" i="1"/>
  <c r="BB796" i="1"/>
  <c r="BC796" i="1"/>
  <c r="AU797" i="1"/>
  <c r="AV797" i="1"/>
  <c r="AW797" i="1"/>
  <c r="AX797" i="1"/>
  <c r="AY797" i="1"/>
  <c r="AZ797" i="1"/>
  <c r="BA797" i="1"/>
  <c r="BB797" i="1"/>
  <c r="BC797" i="1"/>
  <c r="AU798" i="1"/>
  <c r="AV798" i="1"/>
  <c r="AW798" i="1"/>
  <c r="AX798" i="1"/>
  <c r="AY798" i="1"/>
  <c r="AZ798" i="1"/>
  <c r="BA798" i="1"/>
  <c r="BB798" i="1"/>
  <c r="BC798" i="1"/>
  <c r="AU799" i="1"/>
  <c r="AV799" i="1"/>
  <c r="AW799" i="1"/>
  <c r="AX799" i="1"/>
  <c r="AY799" i="1"/>
  <c r="AZ799" i="1"/>
  <c r="BA799" i="1"/>
  <c r="BB799" i="1"/>
  <c r="BC799" i="1"/>
  <c r="AU800" i="1"/>
  <c r="AV800" i="1"/>
  <c r="AW800" i="1"/>
  <c r="AX800" i="1"/>
  <c r="AY800" i="1"/>
  <c r="AZ800" i="1"/>
  <c r="BA800" i="1"/>
  <c r="BB800" i="1"/>
  <c r="BC800" i="1"/>
  <c r="AU801" i="1"/>
  <c r="AV801" i="1"/>
  <c r="AW801" i="1"/>
  <c r="AX801" i="1"/>
  <c r="AY801" i="1"/>
  <c r="AZ801" i="1"/>
  <c r="BA801" i="1"/>
  <c r="BB801" i="1"/>
  <c r="BC801" i="1"/>
  <c r="AU802" i="1"/>
  <c r="AV802" i="1"/>
  <c r="AW802" i="1"/>
  <c r="AX802" i="1"/>
  <c r="AY802" i="1"/>
  <c r="AZ802" i="1"/>
  <c r="BA802" i="1"/>
  <c r="BB802" i="1"/>
  <c r="BC802" i="1"/>
  <c r="AU803" i="1"/>
  <c r="AV803" i="1"/>
  <c r="AW803" i="1"/>
  <c r="AX803" i="1"/>
  <c r="AY803" i="1"/>
  <c r="AZ803" i="1"/>
  <c r="BA803" i="1"/>
  <c r="BB803" i="1"/>
  <c r="BC803" i="1"/>
  <c r="AU804" i="1"/>
  <c r="AV804" i="1"/>
  <c r="AW804" i="1"/>
  <c r="AX804" i="1"/>
  <c r="AY804" i="1"/>
  <c r="AZ804" i="1"/>
  <c r="BA804" i="1"/>
  <c r="BB804" i="1"/>
  <c r="BC804" i="1"/>
  <c r="AU805" i="1"/>
  <c r="AV805" i="1"/>
  <c r="AW805" i="1"/>
  <c r="AX805" i="1"/>
  <c r="AY805" i="1"/>
  <c r="AZ805" i="1"/>
  <c r="BA805" i="1"/>
  <c r="BB805" i="1"/>
  <c r="BC805" i="1"/>
  <c r="AU806" i="1"/>
  <c r="AV806" i="1"/>
  <c r="AW806" i="1"/>
  <c r="AX806" i="1"/>
  <c r="AY806" i="1"/>
  <c r="AZ806" i="1"/>
  <c r="BA806" i="1"/>
  <c r="BB806" i="1"/>
  <c r="BC806" i="1"/>
  <c r="AU807" i="1"/>
  <c r="AV807" i="1"/>
  <c r="AW807" i="1"/>
  <c r="AX807" i="1"/>
  <c r="AY807" i="1"/>
  <c r="AZ807" i="1"/>
  <c r="BA807" i="1"/>
  <c r="BB807" i="1"/>
  <c r="BC807" i="1"/>
  <c r="AU808" i="1"/>
  <c r="AV808" i="1"/>
  <c r="AW808" i="1"/>
  <c r="AX808" i="1"/>
  <c r="AY808" i="1"/>
  <c r="AZ808" i="1"/>
  <c r="BA808" i="1"/>
  <c r="BB808" i="1"/>
  <c r="BC808" i="1"/>
  <c r="AU809" i="1"/>
  <c r="AV809" i="1"/>
  <c r="AW809" i="1"/>
  <c r="AX809" i="1"/>
  <c r="AY809" i="1"/>
  <c r="AZ809" i="1"/>
  <c r="BA809" i="1"/>
  <c r="BB809" i="1"/>
  <c r="BC809" i="1"/>
  <c r="AU810" i="1"/>
  <c r="AV810" i="1"/>
  <c r="AW810" i="1"/>
  <c r="AX810" i="1"/>
  <c r="AY810" i="1"/>
  <c r="AZ810" i="1"/>
  <c r="BA810" i="1"/>
  <c r="BB810" i="1"/>
  <c r="BC810" i="1"/>
  <c r="AU811" i="1"/>
  <c r="AV811" i="1"/>
  <c r="AW811" i="1"/>
  <c r="AX811" i="1"/>
  <c r="AY811" i="1"/>
  <c r="AZ811" i="1"/>
  <c r="BA811" i="1"/>
  <c r="BB811" i="1"/>
  <c r="BC811" i="1"/>
  <c r="AU812" i="1"/>
  <c r="AV812" i="1"/>
  <c r="AW812" i="1"/>
  <c r="AX812" i="1"/>
  <c r="AY812" i="1"/>
  <c r="AZ812" i="1"/>
  <c r="BA812" i="1"/>
  <c r="BB812" i="1"/>
  <c r="BC812" i="1"/>
  <c r="AU813" i="1"/>
  <c r="AV813" i="1"/>
  <c r="AW813" i="1"/>
  <c r="AX813" i="1"/>
  <c r="AY813" i="1"/>
  <c r="AZ813" i="1"/>
  <c r="BA813" i="1"/>
  <c r="BB813" i="1"/>
  <c r="BC813" i="1"/>
  <c r="AU814" i="1"/>
  <c r="AV814" i="1"/>
  <c r="AW814" i="1"/>
  <c r="AX814" i="1"/>
  <c r="AY814" i="1"/>
  <c r="AZ814" i="1"/>
  <c r="BA814" i="1"/>
  <c r="BB814" i="1"/>
  <c r="BC814" i="1"/>
  <c r="AU815" i="1"/>
  <c r="AV815" i="1"/>
  <c r="AW815" i="1"/>
  <c r="AX815" i="1"/>
  <c r="AY815" i="1"/>
  <c r="AZ815" i="1"/>
  <c r="BA815" i="1"/>
  <c r="BB815" i="1"/>
  <c r="BC815" i="1"/>
  <c r="AU816" i="1"/>
  <c r="AV816" i="1"/>
  <c r="AW816" i="1"/>
  <c r="AX816" i="1"/>
  <c r="AY816" i="1"/>
  <c r="AZ816" i="1"/>
  <c r="BA816" i="1"/>
  <c r="BB816" i="1"/>
  <c r="BC816" i="1"/>
  <c r="AU817" i="1"/>
  <c r="AV817" i="1"/>
  <c r="AW817" i="1"/>
  <c r="AX817" i="1"/>
  <c r="AY817" i="1"/>
  <c r="AZ817" i="1"/>
  <c r="BA817" i="1"/>
  <c r="BB817" i="1"/>
  <c r="BC817" i="1"/>
  <c r="AU818" i="1"/>
  <c r="AV818" i="1"/>
  <c r="AW818" i="1"/>
  <c r="AX818" i="1"/>
  <c r="AY818" i="1"/>
  <c r="AZ818" i="1"/>
  <c r="BA818" i="1"/>
  <c r="BB818" i="1"/>
  <c r="BC818" i="1"/>
  <c r="AU819" i="1"/>
  <c r="AV819" i="1"/>
  <c r="AW819" i="1"/>
  <c r="AX819" i="1"/>
  <c r="AY819" i="1"/>
  <c r="AZ819" i="1"/>
  <c r="BA819" i="1"/>
  <c r="BB819" i="1"/>
  <c r="BC819" i="1"/>
  <c r="AU820" i="1"/>
  <c r="AV820" i="1"/>
  <c r="AW820" i="1"/>
  <c r="AX820" i="1"/>
  <c r="AY820" i="1"/>
  <c r="AZ820" i="1"/>
  <c r="BA820" i="1"/>
  <c r="BB820" i="1"/>
  <c r="BC820" i="1"/>
  <c r="AU821" i="1"/>
  <c r="AV821" i="1"/>
  <c r="AW821" i="1"/>
  <c r="AX821" i="1"/>
  <c r="AY821" i="1"/>
  <c r="AZ821" i="1"/>
  <c r="BA821" i="1"/>
  <c r="BB821" i="1"/>
  <c r="BC821" i="1"/>
  <c r="AU822" i="1"/>
  <c r="AV822" i="1"/>
  <c r="AW822" i="1"/>
  <c r="AX822" i="1"/>
  <c r="AY822" i="1"/>
  <c r="AZ822" i="1"/>
  <c r="BA822" i="1"/>
  <c r="BB822" i="1"/>
  <c r="BC822" i="1"/>
  <c r="AU823" i="1"/>
  <c r="AV823" i="1"/>
  <c r="AW823" i="1"/>
  <c r="AX823" i="1"/>
  <c r="AY823" i="1"/>
  <c r="AZ823" i="1"/>
  <c r="BA823" i="1"/>
  <c r="BB823" i="1"/>
  <c r="BC823" i="1"/>
  <c r="AU824" i="1"/>
  <c r="AV824" i="1"/>
  <c r="AW824" i="1"/>
  <c r="AX824" i="1"/>
  <c r="AY824" i="1"/>
  <c r="AZ824" i="1"/>
  <c r="BA824" i="1"/>
  <c r="BB824" i="1"/>
  <c r="BC824" i="1"/>
  <c r="AU825" i="1"/>
  <c r="AV825" i="1"/>
  <c r="AW825" i="1"/>
  <c r="AX825" i="1"/>
  <c r="AY825" i="1"/>
  <c r="AZ825" i="1"/>
  <c r="BA825" i="1"/>
  <c r="BB825" i="1"/>
  <c r="BC825" i="1"/>
  <c r="AU826" i="1"/>
  <c r="AV826" i="1"/>
  <c r="AW826" i="1"/>
  <c r="AX826" i="1"/>
  <c r="AY826" i="1"/>
  <c r="AZ826" i="1"/>
  <c r="BA826" i="1"/>
  <c r="BB826" i="1"/>
  <c r="BC826" i="1"/>
  <c r="AU827" i="1"/>
  <c r="AV827" i="1"/>
  <c r="AW827" i="1"/>
  <c r="AX827" i="1"/>
  <c r="AY827" i="1"/>
  <c r="AZ827" i="1"/>
  <c r="BA827" i="1"/>
  <c r="BB827" i="1"/>
  <c r="BC827" i="1"/>
  <c r="AU828" i="1"/>
  <c r="AV828" i="1"/>
  <c r="AW828" i="1"/>
  <c r="AX828" i="1"/>
  <c r="AY828" i="1"/>
  <c r="AZ828" i="1"/>
  <c r="BA828" i="1"/>
  <c r="BB828" i="1"/>
  <c r="BC828" i="1"/>
  <c r="AU829" i="1"/>
  <c r="AV829" i="1"/>
  <c r="AW829" i="1"/>
  <c r="AX829" i="1"/>
  <c r="AY829" i="1"/>
  <c r="AZ829" i="1"/>
  <c r="BA829" i="1"/>
  <c r="BB829" i="1"/>
  <c r="BC829" i="1"/>
  <c r="AU830" i="1"/>
  <c r="AV830" i="1"/>
  <c r="AW830" i="1"/>
  <c r="AX830" i="1"/>
  <c r="AY830" i="1"/>
  <c r="AZ830" i="1"/>
  <c r="BA830" i="1"/>
  <c r="BB830" i="1"/>
  <c r="BC830" i="1"/>
  <c r="AU831" i="1"/>
  <c r="AV831" i="1"/>
  <c r="AW831" i="1"/>
  <c r="AX831" i="1"/>
  <c r="AY831" i="1"/>
  <c r="AZ831" i="1"/>
  <c r="BA831" i="1"/>
  <c r="BB831" i="1"/>
  <c r="BC831" i="1"/>
  <c r="AU832" i="1"/>
  <c r="AV832" i="1"/>
  <c r="AW832" i="1"/>
  <c r="AX832" i="1"/>
  <c r="AY832" i="1"/>
  <c r="AZ832" i="1"/>
  <c r="BA832" i="1"/>
  <c r="BB832" i="1"/>
  <c r="BC832" i="1"/>
  <c r="AU833" i="1"/>
  <c r="AV833" i="1"/>
  <c r="AW833" i="1"/>
  <c r="AX833" i="1"/>
  <c r="AY833" i="1"/>
  <c r="AZ833" i="1"/>
  <c r="BA833" i="1"/>
  <c r="BB833" i="1"/>
  <c r="BC833" i="1"/>
  <c r="AU834" i="1"/>
  <c r="AV834" i="1"/>
  <c r="AW834" i="1"/>
  <c r="AX834" i="1"/>
  <c r="AY834" i="1"/>
  <c r="AZ834" i="1"/>
  <c r="BA834" i="1"/>
  <c r="BB834" i="1"/>
  <c r="BC834" i="1"/>
  <c r="AU835" i="1"/>
  <c r="AV835" i="1"/>
  <c r="AW835" i="1"/>
  <c r="AX835" i="1"/>
  <c r="AY835" i="1"/>
  <c r="AZ835" i="1"/>
  <c r="BA835" i="1"/>
  <c r="BB835" i="1"/>
  <c r="BC835" i="1"/>
  <c r="AU836" i="1"/>
  <c r="AV836" i="1"/>
  <c r="AW836" i="1"/>
  <c r="AX836" i="1"/>
  <c r="AY836" i="1"/>
  <c r="AZ836" i="1"/>
  <c r="BA836" i="1"/>
  <c r="BB836" i="1"/>
  <c r="BC836" i="1"/>
  <c r="AU837" i="1"/>
  <c r="AV837" i="1"/>
  <c r="AW837" i="1"/>
  <c r="AX837" i="1"/>
  <c r="AY837" i="1"/>
  <c r="AZ837" i="1"/>
  <c r="BA837" i="1"/>
  <c r="BB837" i="1"/>
  <c r="BC837" i="1"/>
  <c r="AU838" i="1"/>
  <c r="AV838" i="1"/>
  <c r="AW838" i="1"/>
  <c r="AX838" i="1"/>
  <c r="AY838" i="1"/>
  <c r="AZ838" i="1"/>
  <c r="BA838" i="1"/>
  <c r="BB838" i="1"/>
  <c r="BC838" i="1"/>
  <c r="AU839" i="1"/>
  <c r="AV839" i="1"/>
  <c r="AW839" i="1"/>
  <c r="AX839" i="1"/>
  <c r="AY839" i="1"/>
  <c r="AZ839" i="1"/>
  <c r="BA839" i="1"/>
  <c r="BB839" i="1"/>
  <c r="BC839" i="1"/>
  <c r="AU840" i="1"/>
  <c r="AV840" i="1"/>
  <c r="AW840" i="1"/>
  <c r="AX840" i="1"/>
  <c r="AY840" i="1"/>
  <c r="AZ840" i="1"/>
  <c r="BA840" i="1"/>
  <c r="BB840" i="1"/>
  <c r="BC840" i="1"/>
  <c r="AU841" i="1"/>
  <c r="AV841" i="1"/>
  <c r="AW841" i="1"/>
  <c r="AX841" i="1"/>
  <c r="AY841" i="1"/>
  <c r="AZ841" i="1"/>
  <c r="BA841" i="1"/>
  <c r="BB841" i="1"/>
  <c r="BC841" i="1"/>
  <c r="AU842" i="1"/>
  <c r="AV842" i="1"/>
  <c r="AW842" i="1"/>
  <c r="AX842" i="1"/>
  <c r="AY842" i="1"/>
  <c r="AZ842" i="1"/>
  <c r="BA842" i="1"/>
  <c r="BB842" i="1"/>
  <c r="BC842" i="1"/>
  <c r="AU843" i="1"/>
  <c r="AV843" i="1"/>
  <c r="AW843" i="1"/>
  <c r="AX843" i="1"/>
  <c r="AY843" i="1"/>
  <c r="AZ843" i="1"/>
  <c r="BA843" i="1"/>
  <c r="BB843" i="1"/>
  <c r="BC843" i="1"/>
  <c r="AU844" i="1"/>
  <c r="AV844" i="1"/>
  <c r="AW844" i="1"/>
  <c r="AX844" i="1"/>
  <c r="AY844" i="1"/>
  <c r="AZ844" i="1"/>
  <c r="BA844" i="1"/>
  <c r="BB844" i="1"/>
  <c r="BC844" i="1"/>
  <c r="AU845" i="1"/>
  <c r="AV845" i="1"/>
  <c r="AW845" i="1"/>
  <c r="AX845" i="1"/>
  <c r="AY845" i="1"/>
  <c r="AZ845" i="1"/>
  <c r="BA845" i="1"/>
  <c r="BB845" i="1"/>
  <c r="BC845" i="1"/>
  <c r="AU846" i="1"/>
  <c r="AV846" i="1"/>
  <c r="AW846" i="1"/>
  <c r="AX846" i="1"/>
  <c r="AY846" i="1"/>
  <c r="AZ846" i="1"/>
  <c r="BA846" i="1"/>
  <c r="BB846" i="1"/>
  <c r="BC846" i="1"/>
  <c r="AU847" i="1"/>
  <c r="AV847" i="1"/>
  <c r="AW847" i="1"/>
  <c r="AX847" i="1"/>
  <c r="AY847" i="1"/>
  <c r="AZ847" i="1"/>
  <c r="BA847" i="1"/>
  <c r="BB847" i="1"/>
  <c r="BC847" i="1"/>
  <c r="AU848" i="1"/>
  <c r="AV848" i="1"/>
  <c r="AW848" i="1"/>
  <c r="AX848" i="1"/>
  <c r="AY848" i="1"/>
  <c r="AZ848" i="1"/>
  <c r="BA848" i="1"/>
  <c r="BB848" i="1"/>
  <c r="BC848" i="1"/>
  <c r="AU849" i="1"/>
  <c r="AV849" i="1"/>
  <c r="AW849" i="1"/>
  <c r="AX849" i="1"/>
  <c r="AY849" i="1"/>
  <c r="AZ849" i="1"/>
  <c r="BA849" i="1"/>
  <c r="BB849" i="1"/>
  <c r="BC849" i="1"/>
  <c r="AU850" i="1"/>
  <c r="AV850" i="1"/>
  <c r="AW850" i="1"/>
  <c r="AX850" i="1"/>
  <c r="AY850" i="1"/>
  <c r="AZ850" i="1"/>
  <c r="BA850" i="1"/>
  <c r="BB850" i="1"/>
  <c r="BC850" i="1"/>
  <c r="AU851" i="1"/>
  <c r="AV851" i="1"/>
  <c r="AW851" i="1"/>
  <c r="AX851" i="1"/>
  <c r="AY851" i="1"/>
  <c r="AZ851" i="1"/>
  <c r="BA851" i="1"/>
  <c r="BB851" i="1"/>
  <c r="BC851" i="1"/>
  <c r="AU852" i="1"/>
  <c r="AV852" i="1"/>
  <c r="AW852" i="1"/>
  <c r="AX852" i="1"/>
  <c r="AY852" i="1"/>
  <c r="AZ852" i="1"/>
  <c r="BA852" i="1"/>
  <c r="BB852" i="1"/>
  <c r="BC852" i="1"/>
  <c r="AU853" i="1"/>
  <c r="AV853" i="1"/>
  <c r="AW853" i="1"/>
  <c r="AX853" i="1"/>
  <c r="AY853" i="1"/>
  <c r="AZ853" i="1"/>
  <c r="BA853" i="1"/>
  <c r="BB853" i="1"/>
  <c r="BC853" i="1"/>
  <c r="AU854" i="1"/>
  <c r="AV854" i="1"/>
  <c r="AW854" i="1"/>
  <c r="AX854" i="1"/>
  <c r="AY854" i="1"/>
  <c r="AZ854" i="1"/>
  <c r="BA854" i="1"/>
  <c r="BB854" i="1"/>
  <c r="BC854" i="1"/>
  <c r="AU855" i="1"/>
  <c r="AV855" i="1"/>
  <c r="AW855" i="1"/>
  <c r="AX855" i="1"/>
  <c r="AY855" i="1"/>
  <c r="AZ855" i="1"/>
  <c r="BA855" i="1"/>
  <c r="BB855" i="1"/>
  <c r="BC855" i="1"/>
  <c r="AU856" i="1"/>
  <c r="AV856" i="1"/>
  <c r="AW856" i="1"/>
  <c r="AX856" i="1"/>
  <c r="AY856" i="1"/>
  <c r="AZ856" i="1"/>
  <c r="BA856" i="1"/>
  <c r="BB856" i="1"/>
  <c r="BC856" i="1"/>
  <c r="AU857" i="1"/>
  <c r="AV857" i="1"/>
  <c r="AW857" i="1"/>
  <c r="AX857" i="1"/>
  <c r="AY857" i="1"/>
  <c r="AZ857" i="1"/>
  <c r="BA857" i="1"/>
  <c r="BB857" i="1"/>
  <c r="BC857" i="1"/>
  <c r="AU858" i="1"/>
  <c r="AV858" i="1"/>
  <c r="AW858" i="1"/>
  <c r="AX858" i="1"/>
  <c r="AY858" i="1"/>
  <c r="AZ858" i="1"/>
  <c r="BA858" i="1"/>
  <c r="BB858" i="1"/>
  <c r="BC858" i="1"/>
  <c r="AU859" i="1"/>
  <c r="AV859" i="1"/>
  <c r="AW859" i="1"/>
  <c r="AX859" i="1"/>
  <c r="AY859" i="1"/>
  <c r="AZ859" i="1"/>
  <c r="BA859" i="1"/>
  <c r="BB859" i="1"/>
  <c r="BC859" i="1"/>
  <c r="AU860" i="1"/>
  <c r="AV860" i="1"/>
  <c r="AW860" i="1"/>
  <c r="AX860" i="1"/>
  <c r="AY860" i="1"/>
  <c r="AZ860" i="1"/>
  <c r="BA860" i="1"/>
  <c r="BB860" i="1"/>
  <c r="BC860" i="1"/>
  <c r="AU861" i="1"/>
  <c r="AV861" i="1"/>
  <c r="AW861" i="1"/>
  <c r="AX861" i="1"/>
  <c r="AY861" i="1"/>
  <c r="AZ861" i="1"/>
  <c r="BA861" i="1"/>
  <c r="BB861" i="1"/>
  <c r="BC861" i="1"/>
  <c r="AU862" i="1"/>
  <c r="AV862" i="1"/>
  <c r="AW862" i="1"/>
  <c r="AX862" i="1"/>
  <c r="AY862" i="1"/>
  <c r="AZ862" i="1"/>
  <c r="BA862" i="1"/>
  <c r="BB862" i="1"/>
  <c r="BC862" i="1"/>
  <c r="AU863" i="1"/>
  <c r="AV863" i="1"/>
  <c r="AW863" i="1"/>
  <c r="AX863" i="1"/>
  <c r="AY863" i="1"/>
  <c r="AZ863" i="1"/>
  <c r="BA863" i="1"/>
  <c r="BB863" i="1"/>
  <c r="BC863" i="1"/>
  <c r="AU864" i="1"/>
  <c r="AV864" i="1"/>
  <c r="AW864" i="1"/>
  <c r="AX864" i="1"/>
  <c r="AY864" i="1"/>
  <c r="AZ864" i="1"/>
  <c r="BA864" i="1"/>
  <c r="BB864" i="1"/>
  <c r="BC864" i="1"/>
  <c r="AU865" i="1"/>
  <c r="AV865" i="1"/>
  <c r="AW865" i="1"/>
  <c r="AX865" i="1"/>
  <c r="AY865" i="1"/>
  <c r="AZ865" i="1"/>
  <c r="BA865" i="1"/>
  <c r="BB865" i="1"/>
  <c r="BC865" i="1"/>
  <c r="AU866" i="1"/>
  <c r="AV866" i="1"/>
  <c r="AW866" i="1"/>
  <c r="AX866" i="1"/>
  <c r="AY866" i="1"/>
  <c r="AZ866" i="1"/>
  <c r="BA866" i="1"/>
  <c r="BB866" i="1"/>
  <c r="BC866" i="1"/>
  <c r="AU867" i="1"/>
  <c r="AV867" i="1"/>
  <c r="AW867" i="1"/>
  <c r="AX867" i="1"/>
  <c r="AY867" i="1"/>
  <c r="AZ867" i="1"/>
  <c r="BA867" i="1"/>
  <c r="BB867" i="1"/>
  <c r="BC867" i="1"/>
  <c r="AU868" i="1"/>
  <c r="AV868" i="1"/>
  <c r="AW868" i="1"/>
  <c r="AX868" i="1"/>
  <c r="AY868" i="1"/>
  <c r="AZ868" i="1"/>
  <c r="BA868" i="1"/>
  <c r="BB868" i="1"/>
  <c r="BC868" i="1"/>
  <c r="AU869" i="1"/>
  <c r="AV869" i="1"/>
  <c r="AW869" i="1"/>
  <c r="AX869" i="1"/>
  <c r="AY869" i="1"/>
  <c r="AZ869" i="1"/>
  <c r="BA869" i="1"/>
  <c r="BB869" i="1"/>
  <c r="BC869" i="1"/>
  <c r="AU870" i="1"/>
  <c r="AV870" i="1"/>
  <c r="AW870" i="1"/>
  <c r="AX870" i="1"/>
  <c r="AY870" i="1"/>
  <c r="AZ870" i="1"/>
  <c r="BA870" i="1"/>
  <c r="BB870" i="1"/>
  <c r="BC870" i="1"/>
  <c r="AU871" i="1"/>
  <c r="AV871" i="1"/>
  <c r="AW871" i="1"/>
  <c r="AX871" i="1"/>
  <c r="AY871" i="1"/>
  <c r="AZ871" i="1"/>
  <c r="BA871" i="1"/>
  <c r="BB871" i="1"/>
  <c r="BC871" i="1"/>
  <c r="AU872" i="1"/>
  <c r="AV872" i="1"/>
  <c r="AW872" i="1"/>
  <c r="AX872" i="1"/>
  <c r="AY872" i="1"/>
  <c r="AZ872" i="1"/>
  <c r="BA872" i="1"/>
  <c r="BB872" i="1"/>
  <c r="BC872" i="1"/>
  <c r="AU873" i="1"/>
  <c r="AV873" i="1"/>
  <c r="AW873" i="1"/>
  <c r="AX873" i="1"/>
  <c r="AY873" i="1"/>
  <c r="AZ873" i="1"/>
  <c r="BA873" i="1"/>
  <c r="BB873" i="1"/>
  <c r="BC873" i="1"/>
  <c r="AU874" i="1"/>
  <c r="AV874" i="1"/>
  <c r="AW874" i="1"/>
  <c r="AX874" i="1"/>
  <c r="AY874" i="1"/>
  <c r="AZ874" i="1"/>
  <c r="BA874" i="1"/>
  <c r="BB874" i="1"/>
  <c r="BC874" i="1"/>
  <c r="AU875" i="1"/>
  <c r="AV875" i="1"/>
  <c r="AW875" i="1"/>
  <c r="AX875" i="1"/>
  <c r="AY875" i="1"/>
  <c r="AZ875" i="1"/>
  <c r="BA875" i="1"/>
  <c r="BB875" i="1"/>
  <c r="BC875" i="1"/>
  <c r="AU876" i="1"/>
  <c r="AV876" i="1"/>
  <c r="AW876" i="1"/>
  <c r="AX876" i="1"/>
  <c r="AY876" i="1"/>
  <c r="AZ876" i="1"/>
  <c r="BA876" i="1"/>
  <c r="BB876" i="1"/>
  <c r="BC876" i="1"/>
  <c r="AU877" i="1"/>
  <c r="AV877" i="1"/>
  <c r="AW877" i="1"/>
  <c r="AX877" i="1"/>
  <c r="AY877" i="1"/>
  <c r="AZ877" i="1"/>
  <c r="BA877" i="1"/>
  <c r="BB877" i="1"/>
  <c r="BC877" i="1"/>
  <c r="AU878" i="1"/>
  <c r="AV878" i="1"/>
  <c r="AW878" i="1"/>
  <c r="AX878" i="1"/>
  <c r="AY878" i="1"/>
  <c r="AZ878" i="1"/>
  <c r="BA878" i="1"/>
  <c r="BB878" i="1"/>
  <c r="BC878" i="1"/>
  <c r="AU879" i="1"/>
  <c r="AV879" i="1"/>
  <c r="AW879" i="1"/>
  <c r="AX879" i="1"/>
  <c r="AY879" i="1"/>
  <c r="AZ879" i="1"/>
  <c r="BA879" i="1"/>
  <c r="BB879" i="1"/>
  <c r="BC879" i="1"/>
  <c r="AU880" i="1"/>
  <c r="AV880" i="1"/>
  <c r="AW880" i="1"/>
  <c r="AX880" i="1"/>
  <c r="AY880" i="1"/>
  <c r="AZ880" i="1"/>
  <c r="BA880" i="1"/>
  <c r="BB880" i="1"/>
  <c r="BC880" i="1"/>
  <c r="AU881" i="1"/>
  <c r="AV881" i="1"/>
  <c r="AW881" i="1"/>
  <c r="AX881" i="1"/>
  <c r="AY881" i="1"/>
  <c r="AZ881" i="1"/>
  <c r="BA881" i="1"/>
  <c r="BB881" i="1"/>
  <c r="BC881" i="1"/>
  <c r="AU882" i="1"/>
  <c r="AV882" i="1"/>
  <c r="AW882" i="1"/>
  <c r="AX882" i="1"/>
  <c r="AY882" i="1"/>
  <c r="AZ882" i="1"/>
  <c r="BA882" i="1"/>
  <c r="BB882" i="1"/>
  <c r="BC882" i="1"/>
  <c r="AU883" i="1"/>
  <c r="AV883" i="1"/>
  <c r="AW883" i="1"/>
  <c r="AX883" i="1"/>
  <c r="AY883" i="1"/>
  <c r="AZ883" i="1"/>
  <c r="BA883" i="1"/>
  <c r="BB883" i="1"/>
  <c r="BC883" i="1"/>
  <c r="AU884" i="1"/>
  <c r="AV884" i="1"/>
  <c r="AW884" i="1"/>
  <c r="AX884" i="1"/>
  <c r="AY884" i="1"/>
  <c r="AZ884" i="1"/>
  <c r="BA884" i="1"/>
  <c r="BB884" i="1"/>
  <c r="BC884" i="1"/>
  <c r="AU885" i="1"/>
  <c r="AV885" i="1"/>
  <c r="AW885" i="1"/>
  <c r="AX885" i="1"/>
  <c r="AY885" i="1"/>
  <c r="AZ885" i="1"/>
  <c r="BA885" i="1"/>
  <c r="BB885" i="1"/>
  <c r="BC885" i="1"/>
  <c r="AU886" i="1"/>
  <c r="AV886" i="1"/>
  <c r="AW886" i="1"/>
  <c r="AX886" i="1"/>
  <c r="AY886" i="1"/>
  <c r="AZ886" i="1"/>
  <c r="BA886" i="1"/>
  <c r="BB886" i="1"/>
  <c r="BC886" i="1"/>
  <c r="AU887" i="1"/>
  <c r="AV887" i="1"/>
  <c r="AW887" i="1"/>
  <c r="AX887" i="1"/>
  <c r="AY887" i="1"/>
  <c r="AZ887" i="1"/>
  <c r="BA887" i="1"/>
  <c r="BB887" i="1"/>
  <c r="BC887" i="1"/>
  <c r="AU888" i="1"/>
  <c r="AV888" i="1"/>
  <c r="AW888" i="1"/>
  <c r="AX888" i="1"/>
  <c r="AY888" i="1"/>
  <c r="AZ888" i="1"/>
  <c r="BA888" i="1"/>
  <c r="BB888" i="1"/>
  <c r="BC888" i="1"/>
  <c r="AU889" i="1"/>
  <c r="AV889" i="1"/>
  <c r="AW889" i="1"/>
  <c r="AX889" i="1"/>
  <c r="AY889" i="1"/>
  <c r="AZ889" i="1"/>
  <c r="BA889" i="1"/>
  <c r="BB889" i="1"/>
  <c r="BC889" i="1"/>
  <c r="AU890" i="1"/>
  <c r="AV890" i="1"/>
  <c r="AW890" i="1"/>
  <c r="AX890" i="1"/>
  <c r="AY890" i="1"/>
  <c r="AZ890" i="1"/>
  <c r="BA890" i="1"/>
  <c r="BB890" i="1"/>
  <c r="BC890" i="1"/>
  <c r="AU891" i="1"/>
  <c r="AV891" i="1"/>
  <c r="AW891" i="1"/>
  <c r="AX891" i="1"/>
  <c r="AY891" i="1"/>
  <c r="AZ891" i="1"/>
  <c r="BA891" i="1"/>
  <c r="BB891" i="1"/>
  <c r="BC891" i="1"/>
  <c r="AU892" i="1"/>
  <c r="AV892" i="1"/>
  <c r="AW892" i="1"/>
  <c r="AX892" i="1"/>
  <c r="AY892" i="1"/>
  <c r="AZ892" i="1"/>
  <c r="BA892" i="1"/>
  <c r="BB892" i="1"/>
  <c r="BC892" i="1"/>
  <c r="AU893" i="1"/>
  <c r="AV893" i="1"/>
  <c r="AW893" i="1"/>
  <c r="AX893" i="1"/>
  <c r="AY893" i="1"/>
  <c r="AZ893" i="1"/>
  <c r="BA893" i="1"/>
  <c r="BB893" i="1"/>
  <c r="BC893" i="1"/>
  <c r="AU894" i="1"/>
  <c r="AV894" i="1"/>
  <c r="AW894" i="1"/>
  <c r="AX894" i="1"/>
  <c r="AY894" i="1"/>
  <c r="AZ894" i="1"/>
  <c r="BA894" i="1"/>
  <c r="BB894" i="1"/>
  <c r="BC894" i="1"/>
  <c r="AU895" i="1"/>
  <c r="AV895" i="1"/>
  <c r="AW895" i="1"/>
  <c r="AX895" i="1"/>
  <c r="AY895" i="1"/>
  <c r="AZ895" i="1"/>
  <c r="BA895" i="1"/>
  <c r="BB895" i="1"/>
  <c r="BC895" i="1"/>
  <c r="AU896" i="1"/>
  <c r="AV896" i="1"/>
  <c r="AW896" i="1"/>
  <c r="AX896" i="1"/>
  <c r="AY896" i="1"/>
  <c r="AZ896" i="1"/>
  <c r="BA896" i="1"/>
  <c r="BB896" i="1"/>
  <c r="BC896" i="1"/>
  <c r="AU897" i="1"/>
  <c r="AV897" i="1"/>
  <c r="AW897" i="1"/>
  <c r="AX897" i="1"/>
  <c r="AY897" i="1"/>
  <c r="AZ897" i="1"/>
  <c r="BA897" i="1"/>
  <c r="BB897" i="1"/>
  <c r="BC897" i="1"/>
  <c r="AU898" i="1"/>
  <c r="AV898" i="1"/>
  <c r="AW898" i="1"/>
  <c r="AX898" i="1"/>
  <c r="AY898" i="1"/>
  <c r="AZ898" i="1"/>
  <c r="BA898" i="1"/>
  <c r="BB898" i="1"/>
  <c r="BC898" i="1"/>
  <c r="AU899" i="1"/>
  <c r="AV899" i="1"/>
  <c r="AW899" i="1"/>
  <c r="AX899" i="1"/>
  <c r="AY899" i="1"/>
  <c r="AZ899" i="1"/>
  <c r="BA899" i="1"/>
  <c r="BB899" i="1"/>
  <c r="BC899" i="1"/>
  <c r="AU900" i="1"/>
  <c r="AV900" i="1"/>
  <c r="AW900" i="1"/>
  <c r="AX900" i="1"/>
  <c r="AY900" i="1"/>
  <c r="AZ900" i="1"/>
  <c r="BA900" i="1"/>
  <c r="BB900" i="1"/>
  <c r="BC900" i="1"/>
  <c r="AU901" i="1"/>
  <c r="AV901" i="1"/>
  <c r="AW901" i="1"/>
  <c r="AX901" i="1"/>
  <c r="AY901" i="1"/>
  <c r="AZ901" i="1"/>
  <c r="BA901" i="1"/>
  <c r="BB901" i="1"/>
  <c r="BC901" i="1"/>
  <c r="AU902" i="1"/>
  <c r="AV902" i="1"/>
  <c r="AW902" i="1"/>
  <c r="AX902" i="1"/>
  <c r="AY902" i="1"/>
  <c r="AZ902" i="1"/>
  <c r="BA902" i="1"/>
  <c r="BB902" i="1"/>
  <c r="BC902" i="1"/>
  <c r="AU903" i="1"/>
  <c r="AV903" i="1"/>
  <c r="AW903" i="1"/>
  <c r="AX903" i="1"/>
  <c r="AY903" i="1"/>
  <c r="AZ903" i="1"/>
  <c r="BA903" i="1"/>
  <c r="BB903" i="1"/>
  <c r="BC903" i="1"/>
  <c r="AU904" i="1"/>
  <c r="AV904" i="1"/>
  <c r="AW904" i="1"/>
  <c r="AX904" i="1"/>
  <c r="AY904" i="1"/>
  <c r="AZ904" i="1"/>
  <c r="BA904" i="1"/>
  <c r="BB904" i="1"/>
  <c r="BC904" i="1"/>
  <c r="AU905" i="1"/>
  <c r="AV905" i="1"/>
  <c r="AW905" i="1"/>
  <c r="AX905" i="1"/>
  <c r="AY905" i="1"/>
  <c r="AZ905" i="1"/>
  <c r="BA905" i="1"/>
  <c r="BB905" i="1"/>
  <c r="BC905" i="1"/>
  <c r="AU906" i="1"/>
  <c r="AV906" i="1"/>
  <c r="AW906" i="1"/>
  <c r="AX906" i="1"/>
  <c r="AY906" i="1"/>
  <c r="AZ906" i="1"/>
  <c r="BA906" i="1"/>
  <c r="BB906" i="1"/>
  <c r="BC906" i="1"/>
  <c r="AU907" i="1"/>
  <c r="AV907" i="1"/>
  <c r="AW907" i="1"/>
  <c r="AX907" i="1"/>
  <c r="AY907" i="1"/>
  <c r="AZ907" i="1"/>
  <c r="BA907" i="1"/>
  <c r="BB907" i="1"/>
  <c r="BC907" i="1"/>
  <c r="AU908" i="1"/>
  <c r="AV908" i="1"/>
  <c r="AW908" i="1"/>
  <c r="AX908" i="1"/>
  <c r="AY908" i="1"/>
  <c r="AZ908" i="1"/>
  <c r="BA908" i="1"/>
  <c r="BB908" i="1"/>
  <c r="BC908" i="1"/>
  <c r="AU909" i="1"/>
  <c r="AV909" i="1"/>
  <c r="AW909" i="1"/>
  <c r="AX909" i="1"/>
  <c r="AY909" i="1"/>
  <c r="AZ909" i="1"/>
  <c r="BA909" i="1"/>
  <c r="BB909" i="1"/>
  <c r="BC909" i="1"/>
  <c r="AU910" i="1"/>
  <c r="AV910" i="1"/>
  <c r="AW910" i="1"/>
  <c r="AX910" i="1"/>
  <c r="AY910" i="1"/>
  <c r="AZ910" i="1"/>
  <c r="BA910" i="1"/>
  <c r="BB910" i="1"/>
  <c r="BC910" i="1"/>
  <c r="AU911" i="1"/>
  <c r="AV911" i="1"/>
  <c r="AW911" i="1"/>
  <c r="AX911" i="1"/>
  <c r="AY911" i="1"/>
  <c r="AZ911" i="1"/>
  <c r="BA911" i="1"/>
  <c r="BB911" i="1"/>
  <c r="BC911" i="1"/>
  <c r="AU912" i="1"/>
  <c r="AV912" i="1"/>
  <c r="AW912" i="1"/>
  <c r="AX912" i="1"/>
  <c r="AY912" i="1"/>
  <c r="AZ912" i="1"/>
  <c r="BA912" i="1"/>
  <c r="BB912" i="1"/>
  <c r="BC912" i="1"/>
  <c r="AU913" i="1"/>
  <c r="AV913" i="1"/>
  <c r="AW913" i="1"/>
  <c r="AX913" i="1"/>
  <c r="AY913" i="1"/>
  <c r="AZ913" i="1"/>
  <c r="BA913" i="1"/>
  <c r="BB913" i="1"/>
  <c r="BC913" i="1"/>
  <c r="AU914" i="1"/>
  <c r="AV914" i="1"/>
  <c r="AW914" i="1"/>
  <c r="AX914" i="1"/>
  <c r="AY914" i="1"/>
  <c r="AZ914" i="1"/>
  <c r="BA914" i="1"/>
  <c r="BB914" i="1"/>
  <c r="BC914" i="1"/>
  <c r="AU915" i="1"/>
  <c r="AV915" i="1"/>
  <c r="AW915" i="1"/>
  <c r="AX915" i="1"/>
  <c r="AY915" i="1"/>
  <c r="AZ915" i="1"/>
  <c r="BA915" i="1"/>
  <c r="BB915" i="1"/>
  <c r="BC915" i="1"/>
  <c r="AU916" i="1"/>
  <c r="AV916" i="1"/>
  <c r="AW916" i="1"/>
  <c r="AX916" i="1"/>
  <c r="AY916" i="1"/>
  <c r="AZ916" i="1"/>
  <c r="BA916" i="1"/>
  <c r="BB916" i="1"/>
  <c r="BC916" i="1"/>
  <c r="AU917" i="1"/>
  <c r="AV917" i="1"/>
  <c r="AW917" i="1"/>
  <c r="AX917" i="1"/>
  <c r="AY917" i="1"/>
  <c r="AZ917" i="1"/>
  <c r="BA917" i="1"/>
  <c r="BB917" i="1"/>
  <c r="BC917" i="1"/>
  <c r="AU918" i="1"/>
  <c r="AV918" i="1"/>
  <c r="AW918" i="1"/>
  <c r="AX918" i="1"/>
  <c r="AY918" i="1"/>
  <c r="AZ918" i="1"/>
  <c r="BA918" i="1"/>
  <c r="BB918" i="1"/>
  <c r="BC918" i="1"/>
  <c r="AU919" i="1"/>
  <c r="AV919" i="1"/>
  <c r="AW919" i="1"/>
  <c r="AX919" i="1"/>
  <c r="AY919" i="1"/>
  <c r="AZ919" i="1"/>
  <c r="BA919" i="1"/>
  <c r="BB919" i="1"/>
  <c r="BC919" i="1"/>
  <c r="AU920" i="1"/>
  <c r="AV920" i="1"/>
  <c r="AW920" i="1"/>
  <c r="AX920" i="1"/>
  <c r="AY920" i="1"/>
  <c r="AZ920" i="1"/>
  <c r="BA920" i="1"/>
  <c r="BB920" i="1"/>
  <c r="BC920" i="1"/>
  <c r="AU921" i="1"/>
  <c r="AV921" i="1"/>
  <c r="AW921" i="1"/>
  <c r="AX921" i="1"/>
  <c r="AY921" i="1"/>
  <c r="AZ921" i="1"/>
  <c r="BA921" i="1"/>
  <c r="BB921" i="1"/>
  <c r="BC921" i="1"/>
  <c r="AU922" i="1"/>
  <c r="AV922" i="1"/>
  <c r="AW922" i="1"/>
  <c r="AX922" i="1"/>
  <c r="AY922" i="1"/>
  <c r="AZ922" i="1"/>
  <c r="BA922" i="1"/>
  <c r="BB922" i="1"/>
  <c r="BC922" i="1"/>
  <c r="AU923" i="1"/>
  <c r="AV923" i="1"/>
  <c r="AW923" i="1"/>
  <c r="AX923" i="1"/>
  <c r="AY923" i="1"/>
  <c r="AZ923" i="1"/>
  <c r="BA923" i="1"/>
  <c r="BB923" i="1"/>
  <c r="BC923" i="1"/>
  <c r="AU924" i="1"/>
  <c r="AV924" i="1"/>
  <c r="AW924" i="1"/>
  <c r="AX924" i="1"/>
  <c r="AY924" i="1"/>
  <c r="AZ924" i="1"/>
  <c r="BA924" i="1"/>
  <c r="BB924" i="1"/>
  <c r="BC924" i="1"/>
  <c r="AU925" i="1"/>
  <c r="AV925" i="1"/>
  <c r="AW925" i="1"/>
  <c r="AX925" i="1"/>
  <c r="AY925" i="1"/>
  <c r="AZ925" i="1"/>
  <c r="BA925" i="1"/>
  <c r="BB925" i="1"/>
  <c r="BC925" i="1"/>
  <c r="AU926" i="1"/>
  <c r="AV926" i="1"/>
  <c r="AW926" i="1"/>
  <c r="AX926" i="1"/>
  <c r="AY926" i="1"/>
  <c r="AZ926" i="1"/>
  <c r="BA926" i="1"/>
  <c r="BB926" i="1"/>
  <c r="BC926" i="1"/>
  <c r="AU927" i="1"/>
  <c r="AV927" i="1"/>
  <c r="AW927" i="1"/>
  <c r="AX927" i="1"/>
  <c r="AY927" i="1"/>
  <c r="AZ927" i="1"/>
  <c r="BA927" i="1"/>
  <c r="BB927" i="1"/>
  <c r="BC927" i="1"/>
  <c r="AU928" i="1"/>
  <c r="AV928" i="1"/>
  <c r="AW928" i="1"/>
  <c r="AX928" i="1"/>
  <c r="AY928" i="1"/>
  <c r="AZ928" i="1"/>
  <c r="BA928" i="1"/>
  <c r="BB928" i="1"/>
  <c r="BC928" i="1"/>
  <c r="AU929" i="1"/>
  <c r="AV929" i="1"/>
  <c r="AW929" i="1"/>
  <c r="AX929" i="1"/>
  <c r="AY929" i="1"/>
  <c r="AZ929" i="1"/>
  <c r="BA929" i="1"/>
  <c r="BB929" i="1"/>
  <c r="BC929" i="1"/>
  <c r="AU930" i="1"/>
  <c r="AV930" i="1"/>
  <c r="AW930" i="1"/>
  <c r="AX930" i="1"/>
  <c r="AY930" i="1"/>
  <c r="AZ930" i="1"/>
  <c r="BA930" i="1"/>
  <c r="BB930" i="1"/>
  <c r="BC930" i="1"/>
  <c r="AU931" i="1"/>
  <c r="AV931" i="1"/>
  <c r="AW931" i="1"/>
  <c r="AX931" i="1"/>
  <c r="AY931" i="1"/>
  <c r="AZ931" i="1"/>
  <c r="BA931" i="1"/>
  <c r="BB931" i="1"/>
  <c r="BC931" i="1"/>
  <c r="AU932" i="1"/>
  <c r="AV932" i="1"/>
  <c r="AW932" i="1"/>
  <c r="AX932" i="1"/>
  <c r="AY932" i="1"/>
  <c r="AZ932" i="1"/>
  <c r="BA932" i="1"/>
  <c r="BB932" i="1"/>
  <c r="BC932" i="1"/>
  <c r="AU933" i="1"/>
  <c r="AV933" i="1"/>
  <c r="AW933" i="1"/>
  <c r="AX933" i="1"/>
  <c r="AY933" i="1"/>
  <c r="AZ933" i="1"/>
  <c r="BA933" i="1"/>
  <c r="BB933" i="1"/>
  <c r="BC933" i="1"/>
  <c r="AU934" i="1"/>
  <c r="AV934" i="1"/>
  <c r="AW934" i="1"/>
  <c r="AX934" i="1"/>
  <c r="AY934" i="1"/>
  <c r="AZ934" i="1"/>
  <c r="BA934" i="1"/>
  <c r="BB934" i="1"/>
  <c r="BC934" i="1"/>
  <c r="AU935" i="1"/>
  <c r="AV935" i="1"/>
  <c r="AW935" i="1"/>
  <c r="AX935" i="1"/>
  <c r="AY935" i="1"/>
  <c r="AZ935" i="1"/>
  <c r="BA935" i="1"/>
  <c r="BB935" i="1"/>
  <c r="BC935" i="1"/>
  <c r="AU936" i="1"/>
  <c r="AV936" i="1"/>
  <c r="AW936" i="1"/>
  <c r="AX936" i="1"/>
  <c r="AY936" i="1"/>
  <c r="AZ936" i="1"/>
  <c r="BA936" i="1"/>
  <c r="BB936" i="1"/>
  <c r="BC936" i="1"/>
  <c r="AU937" i="1"/>
  <c r="AV937" i="1"/>
  <c r="AW937" i="1"/>
  <c r="AX937" i="1"/>
  <c r="AY937" i="1"/>
  <c r="AZ937" i="1"/>
  <c r="BA937" i="1"/>
  <c r="BB937" i="1"/>
  <c r="BC937" i="1"/>
  <c r="AU938" i="1"/>
  <c r="AV938" i="1"/>
  <c r="AW938" i="1"/>
  <c r="AX938" i="1"/>
  <c r="AY938" i="1"/>
  <c r="AZ938" i="1"/>
  <c r="BA938" i="1"/>
  <c r="BB938" i="1"/>
  <c r="BC938" i="1"/>
  <c r="AU939" i="1"/>
  <c r="AV939" i="1"/>
  <c r="AW939" i="1"/>
  <c r="AX939" i="1"/>
  <c r="AY939" i="1"/>
  <c r="AZ939" i="1"/>
  <c r="BA939" i="1"/>
  <c r="BB939" i="1"/>
  <c r="BC939" i="1"/>
  <c r="AU940" i="1"/>
  <c r="AV940" i="1"/>
  <c r="AW940" i="1"/>
  <c r="AX940" i="1"/>
  <c r="AY940" i="1"/>
  <c r="AZ940" i="1"/>
  <c r="BA940" i="1"/>
  <c r="BB940" i="1"/>
  <c r="BC940" i="1"/>
  <c r="AU941" i="1"/>
  <c r="AV941" i="1"/>
  <c r="AW941" i="1"/>
  <c r="AX941" i="1"/>
  <c r="AY941" i="1"/>
  <c r="AZ941" i="1"/>
  <c r="BA941" i="1"/>
  <c r="BB941" i="1"/>
  <c r="BC941" i="1"/>
  <c r="AU942" i="1"/>
  <c r="AV942" i="1"/>
  <c r="AW942" i="1"/>
  <c r="AX942" i="1"/>
  <c r="AY942" i="1"/>
  <c r="AZ942" i="1"/>
  <c r="BA942" i="1"/>
  <c r="BB942" i="1"/>
  <c r="BC942" i="1"/>
  <c r="AU943" i="1"/>
  <c r="AV943" i="1"/>
  <c r="AW943" i="1"/>
  <c r="AX943" i="1"/>
  <c r="AY943" i="1"/>
  <c r="AZ943" i="1"/>
  <c r="BA943" i="1"/>
  <c r="BB943" i="1"/>
  <c r="BC943" i="1"/>
  <c r="AU944" i="1"/>
  <c r="AV944" i="1"/>
  <c r="AW944" i="1"/>
  <c r="AX944" i="1"/>
  <c r="AY944" i="1"/>
  <c r="AZ944" i="1"/>
  <c r="BA944" i="1"/>
  <c r="BB944" i="1"/>
  <c r="BC944" i="1"/>
  <c r="AU945" i="1"/>
  <c r="AV945" i="1"/>
  <c r="AW945" i="1"/>
  <c r="AX945" i="1"/>
  <c r="AY945" i="1"/>
  <c r="AZ945" i="1"/>
  <c r="BA945" i="1"/>
  <c r="BB945" i="1"/>
  <c r="BC945" i="1"/>
  <c r="AU946" i="1"/>
  <c r="AV946" i="1"/>
  <c r="AW946" i="1"/>
  <c r="AX946" i="1"/>
  <c r="AY946" i="1"/>
  <c r="AZ946" i="1"/>
  <c r="BA946" i="1"/>
  <c r="BB946" i="1"/>
  <c r="BC946" i="1"/>
  <c r="AU947" i="1"/>
  <c r="AV947" i="1"/>
  <c r="AW947" i="1"/>
  <c r="AX947" i="1"/>
  <c r="AY947" i="1"/>
  <c r="AZ947" i="1"/>
  <c r="BA947" i="1"/>
  <c r="BB947" i="1"/>
  <c r="BC947" i="1"/>
  <c r="AU948" i="1"/>
  <c r="AV948" i="1"/>
  <c r="AW948" i="1"/>
  <c r="AX948" i="1"/>
  <c r="AY948" i="1"/>
  <c r="AZ948" i="1"/>
  <c r="BA948" i="1"/>
  <c r="BB948" i="1"/>
  <c r="BC948" i="1"/>
  <c r="AU949" i="1"/>
  <c r="AV949" i="1"/>
  <c r="AW949" i="1"/>
  <c r="AX949" i="1"/>
  <c r="AY949" i="1"/>
  <c r="AZ949" i="1"/>
  <c r="BA949" i="1"/>
  <c r="BB949" i="1"/>
  <c r="BC949" i="1"/>
  <c r="AU950" i="1"/>
  <c r="AV950" i="1"/>
  <c r="AW950" i="1"/>
  <c r="AX950" i="1"/>
  <c r="AY950" i="1"/>
  <c r="AZ950" i="1"/>
  <c r="BA950" i="1"/>
  <c r="BB950" i="1"/>
  <c r="BC950" i="1"/>
  <c r="AU951" i="1"/>
  <c r="AV951" i="1"/>
  <c r="AW951" i="1"/>
  <c r="AX951" i="1"/>
  <c r="AY951" i="1"/>
  <c r="AZ951" i="1"/>
  <c r="BA951" i="1"/>
  <c r="BB951" i="1"/>
  <c r="BC951" i="1"/>
  <c r="AU952" i="1"/>
  <c r="AV952" i="1"/>
  <c r="AW952" i="1"/>
  <c r="AX952" i="1"/>
  <c r="AY952" i="1"/>
  <c r="AZ952" i="1"/>
  <c r="BA952" i="1"/>
  <c r="BB952" i="1"/>
  <c r="BC952" i="1"/>
  <c r="AU953" i="1"/>
  <c r="AV953" i="1"/>
  <c r="AW953" i="1"/>
  <c r="AX953" i="1"/>
  <c r="AY953" i="1"/>
  <c r="AZ953" i="1"/>
  <c r="BA953" i="1"/>
  <c r="BB953" i="1"/>
  <c r="BC953" i="1"/>
  <c r="AU954" i="1"/>
  <c r="AV954" i="1"/>
  <c r="AW954" i="1"/>
  <c r="AX954" i="1"/>
  <c r="AY954" i="1"/>
  <c r="AZ954" i="1"/>
  <c r="BA954" i="1"/>
  <c r="BB954" i="1"/>
  <c r="BC954" i="1"/>
  <c r="AU955" i="1"/>
  <c r="AV955" i="1"/>
  <c r="AW955" i="1"/>
  <c r="AX955" i="1"/>
  <c r="AY955" i="1"/>
  <c r="AZ955" i="1"/>
  <c r="BA955" i="1"/>
  <c r="BB955" i="1"/>
  <c r="BC955" i="1"/>
  <c r="AU956" i="1"/>
  <c r="AV956" i="1"/>
  <c r="AW956" i="1"/>
  <c r="AX956" i="1"/>
  <c r="AY956" i="1"/>
  <c r="AZ956" i="1"/>
  <c r="BA956" i="1"/>
  <c r="BB956" i="1"/>
  <c r="BC956" i="1"/>
  <c r="AU957" i="1"/>
  <c r="AV957" i="1"/>
  <c r="AW957" i="1"/>
  <c r="AX957" i="1"/>
  <c r="AY957" i="1"/>
  <c r="AZ957" i="1"/>
  <c r="BA957" i="1"/>
  <c r="BB957" i="1"/>
  <c r="BC957" i="1"/>
  <c r="AU958" i="1"/>
  <c r="AV958" i="1"/>
  <c r="AW958" i="1"/>
  <c r="AX958" i="1"/>
  <c r="AY958" i="1"/>
  <c r="AZ958" i="1"/>
  <c r="BA958" i="1"/>
  <c r="BB958" i="1"/>
  <c r="BC958" i="1"/>
  <c r="AU959" i="1"/>
  <c r="AV959" i="1"/>
  <c r="AW959" i="1"/>
  <c r="AX959" i="1"/>
  <c r="AY959" i="1"/>
  <c r="AZ959" i="1"/>
  <c r="BA959" i="1"/>
  <c r="BB959" i="1"/>
  <c r="BC959" i="1"/>
  <c r="AU960" i="1"/>
  <c r="AV960" i="1"/>
  <c r="AW960" i="1"/>
  <c r="AX960" i="1"/>
  <c r="AY960" i="1"/>
  <c r="AZ960" i="1"/>
  <c r="BA960" i="1"/>
  <c r="BB960" i="1"/>
  <c r="BC960" i="1"/>
  <c r="AU961" i="1"/>
  <c r="AV961" i="1"/>
  <c r="AW961" i="1"/>
  <c r="AX961" i="1"/>
  <c r="AY961" i="1"/>
  <c r="AZ961" i="1"/>
  <c r="BA961" i="1"/>
  <c r="BB961" i="1"/>
  <c r="BC961" i="1"/>
  <c r="AU962" i="1"/>
  <c r="AV962" i="1"/>
  <c r="AW962" i="1"/>
  <c r="AX962" i="1"/>
  <c r="AY962" i="1"/>
  <c r="AZ962" i="1"/>
  <c r="BA962" i="1"/>
  <c r="BB962" i="1"/>
  <c r="BC962" i="1"/>
  <c r="AU963" i="1"/>
  <c r="AV963" i="1"/>
  <c r="AW963" i="1"/>
  <c r="AX963" i="1"/>
  <c r="AY963" i="1"/>
  <c r="AZ963" i="1"/>
  <c r="BA963" i="1"/>
  <c r="BB963" i="1"/>
  <c r="BC963" i="1"/>
  <c r="AU964" i="1"/>
  <c r="AV964" i="1"/>
  <c r="AW964" i="1"/>
  <c r="AX964" i="1"/>
  <c r="AY964" i="1"/>
  <c r="AZ964" i="1"/>
  <c r="BA964" i="1"/>
  <c r="BB964" i="1"/>
  <c r="BC964" i="1"/>
  <c r="AU965" i="1"/>
  <c r="AV965" i="1"/>
  <c r="AW965" i="1"/>
  <c r="AX965" i="1"/>
  <c r="AY965" i="1"/>
  <c r="AZ965" i="1"/>
  <c r="BA965" i="1"/>
  <c r="BB965" i="1"/>
  <c r="BC965" i="1"/>
  <c r="AU966" i="1"/>
  <c r="AV966" i="1"/>
  <c r="AW966" i="1"/>
  <c r="AX966" i="1"/>
  <c r="AY966" i="1"/>
  <c r="AZ966" i="1"/>
  <c r="BA966" i="1"/>
  <c r="BB966" i="1"/>
  <c r="BC966" i="1"/>
  <c r="AU967" i="1"/>
  <c r="AV967" i="1"/>
  <c r="AW967" i="1"/>
  <c r="AX967" i="1"/>
  <c r="AY967" i="1"/>
  <c r="AZ967" i="1"/>
  <c r="BA967" i="1"/>
  <c r="BB967" i="1"/>
  <c r="BC967" i="1"/>
  <c r="AU968" i="1"/>
  <c r="AV968" i="1"/>
  <c r="AW968" i="1"/>
  <c r="AX968" i="1"/>
  <c r="AY968" i="1"/>
  <c r="AZ968" i="1"/>
  <c r="BA968" i="1"/>
  <c r="BB968" i="1"/>
  <c r="BC968" i="1"/>
  <c r="AU969" i="1"/>
  <c r="AV969" i="1"/>
  <c r="AW969" i="1"/>
  <c r="AX969" i="1"/>
  <c r="AY969" i="1"/>
  <c r="AZ969" i="1"/>
  <c r="BA969" i="1"/>
  <c r="BB969" i="1"/>
  <c r="BC969" i="1"/>
  <c r="AU970" i="1"/>
  <c r="AV970" i="1"/>
  <c r="AW970" i="1"/>
  <c r="AX970" i="1"/>
  <c r="AY970" i="1"/>
  <c r="AZ970" i="1"/>
  <c r="BA970" i="1"/>
  <c r="BB970" i="1"/>
  <c r="BC970" i="1"/>
  <c r="AU971" i="1"/>
  <c r="AV971" i="1"/>
  <c r="AW971" i="1"/>
  <c r="AX971" i="1"/>
  <c r="AY971" i="1"/>
  <c r="AZ971" i="1"/>
  <c r="BA971" i="1"/>
  <c r="BB971" i="1"/>
  <c r="BC971" i="1"/>
  <c r="AU972" i="1"/>
  <c r="AV972" i="1"/>
  <c r="AW972" i="1"/>
  <c r="AX972" i="1"/>
  <c r="AY972" i="1"/>
  <c r="AZ972" i="1"/>
  <c r="BA972" i="1"/>
  <c r="BB972" i="1"/>
  <c r="BC972" i="1"/>
  <c r="AU973" i="1"/>
  <c r="AV973" i="1"/>
  <c r="AW973" i="1"/>
  <c r="AX973" i="1"/>
  <c r="AY973" i="1"/>
  <c r="AZ973" i="1"/>
  <c r="BA973" i="1"/>
  <c r="BB973" i="1"/>
  <c r="BC973" i="1"/>
  <c r="AU974" i="1"/>
  <c r="AV974" i="1"/>
  <c r="AW974" i="1"/>
  <c r="AX974" i="1"/>
  <c r="AY974" i="1"/>
  <c r="AZ974" i="1"/>
  <c r="BA974" i="1"/>
  <c r="BB974" i="1"/>
  <c r="BC974" i="1"/>
  <c r="AU975" i="1"/>
  <c r="AV975" i="1"/>
  <c r="AW975" i="1"/>
  <c r="AX975" i="1"/>
  <c r="AY975" i="1"/>
  <c r="AZ975" i="1"/>
  <c r="BA975" i="1"/>
  <c r="BB975" i="1"/>
  <c r="BC975" i="1"/>
  <c r="AU976" i="1"/>
  <c r="AV976" i="1"/>
  <c r="AW976" i="1"/>
  <c r="AX976" i="1"/>
  <c r="AY976" i="1"/>
  <c r="AZ976" i="1"/>
  <c r="BA976" i="1"/>
  <c r="BB976" i="1"/>
  <c r="BC976" i="1"/>
  <c r="AU977" i="1"/>
  <c r="AV977" i="1"/>
  <c r="AW977" i="1"/>
  <c r="AX977" i="1"/>
  <c r="AY977" i="1"/>
  <c r="AZ977" i="1"/>
  <c r="BA977" i="1"/>
  <c r="BB977" i="1"/>
  <c r="BC977" i="1"/>
  <c r="AU978" i="1"/>
  <c r="AV978" i="1"/>
  <c r="AW978" i="1"/>
  <c r="AX978" i="1"/>
  <c r="AY978" i="1"/>
  <c r="AZ978" i="1"/>
  <c r="BA978" i="1"/>
  <c r="BB978" i="1"/>
  <c r="BC978" i="1"/>
  <c r="AU979" i="1"/>
  <c r="AV979" i="1"/>
  <c r="AW979" i="1"/>
  <c r="AX979" i="1"/>
  <c r="AY979" i="1"/>
  <c r="AZ979" i="1"/>
  <c r="BA979" i="1"/>
  <c r="BB979" i="1"/>
  <c r="BC979" i="1"/>
  <c r="AU980" i="1"/>
  <c r="AV980" i="1"/>
  <c r="AW980" i="1"/>
  <c r="AX980" i="1"/>
  <c r="AY980" i="1"/>
  <c r="AZ980" i="1"/>
  <c r="BA980" i="1"/>
  <c r="BB980" i="1"/>
  <c r="BC980" i="1"/>
  <c r="AU981" i="1"/>
  <c r="AV981" i="1"/>
  <c r="AW981" i="1"/>
  <c r="AX981" i="1"/>
  <c r="AY981" i="1"/>
  <c r="AZ981" i="1"/>
  <c r="BA981" i="1"/>
  <c r="BB981" i="1"/>
  <c r="BC981" i="1"/>
  <c r="AU982" i="1"/>
  <c r="AV982" i="1"/>
  <c r="AW982" i="1"/>
  <c r="AX982" i="1"/>
  <c r="AY982" i="1"/>
  <c r="AZ982" i="1"/>
  <c r="BA982" i="1"/>
  <c r="BB982" i="1"/>
  <c r="BC982" i="1"/>
  <c r="AU983" i="1"/>
  <c r="AV983" i="1"/>
  <c r="AW983" i="1"/>
  <c r="AX983" i="1"/>
  <c r="AY983" i="1"/>
  <c r="AZ983" i="1"/>
  <c r="BA983" i="1"/>
  <c r="BB983" i="1"/>
  <c r="BC983" i="1"/>
  <c r="AU984" i="1"/>
  <c r="AV984" i="1"/>
  <c r="AW984" i="1"/>
  <c r="AX984" i="1"/>
  <c r="AY984" i="1"/>
  <c r="AZ984" i="1"/>
  <c r="BA984" i="1"/>
  <c r="BB984" i="1"/>
  <c r="BC984" i="1"/>
  <c r="AU985" i="1"/>
  <c r="AV985" i="1"/>
  <c r="AW985" i="1"/>
  <c r="AX985" i="1"/>
  <c r="AY985" i="1"/>
  <c r="AZ985" i="1"/>
  <c r="BA985" i="1"/>
  <c r="BB985" i="1"/>
  <c r="BC985" i="1"/>
  <c r="AU986" i="1"/>
  <c r="AV986" i="1"/>
  <c r="AW986" i="1"/>
  <c r="AX986" i="1"/>
  <c r="AY986" i="1"/>
  <c r="AZ986" i="1"/>
  <c r="BA986" i="1"/>
  <c r="BB986" i="1"/>
  <c r="BC986" i="1"/>
  <c r="AU987" i="1"/>
  <c r="AV987" i="1"/>
  <c r="AW987" i="1"/>
  <c r="AX987" i="1"/>
  <c r="AY987" i="1"/>
  <c r="AZ987" i="1"/>
  <c r="BA987" i="1"/>
  <c r="BB987" i="1"/>
  <c r="BC987" i="1"/>
  <c r="AU988" i="1"/>
  <c r="AV988" i="1"/>
  <c r="AW988" i="1"/>
  <c r="AX988" i="1"/>
  <c r="AY988" i="1"/>
  <c r="AZ988" i="1"/>
  <c r="BA988" i="1"/>
  <c r="BB988" i="1"/>
  <c r="BC988" i="1"/>
  <c r="AU989" i="1"/>
  <c r="AV989" i="1"/>
  <c r="AW989" i="1"/>
  <c r="AX989" i="1"/>
  <c r="AY989" i="1"/>
  <c r="AZ989" i="1"/>
  <c r="BA989" i="1"/>
  <c r="BB989" i="1"/>
  <c r="BC989" i="1"/>
  <c r="AU990" i="1"/>
  <c r="AV990" i="1"/>
  <c r="AW990" i="1"/>
  <c r="AX990" i="1"/>
  <c r="AY990" i="1"/>
  <c r="AZ990" i="1"/>
  <c r="BA990" i="1"/>
  <c r="BB990" i="1"/>
  <c r="BC990" i="1"/>
  <c r="AU991" i="1"/>
  <c r="AV991" i="1"/>
  <c r="AW991" i="1"/>
  <c r="AX991" i="1"/>
  <c r="AY991" i="1"/>
  <c r="AZ991" i="1"/>
  <c r="BA991" i="1"/>
  <c r="BB991" i="1"/>
  <c r="BC991" i="1"/>
  <c r="AU992" i="1"/>
  <c r="AV992" i="1"/>
  <c r="AW992" i="1"/>
  <c r="AX992" i="1"/>
  <c r="AY992" i="1"/>
  <c r="AZ992" i="1"/>
  <c r="BA992" i="1"/>
  <c r="BB992" i="1"/>
  <c r="BC992" i="1"/>
  <c r="AU993" i="1"/>
  <c r="AV993" i="1"/>
  <c r="AW993" i="1"/>
  <c r="AX993" i="1"/>
  <c r="AY993" i="1"/>
  <c r="AZ993" i="1"/>
  <c r="BA993" i="1"/>
  <c r="BB993" i="1"/>
  <c r="BC993" i="1"/>
  <c r="AU994" i="1"/>
  <c r="AV994" i="1"/>
  <c r="AW994" i="1"/>
  <c r="AX994" i="1"/>
  <c r="AY994" i="1"/>
  <c r="AZ994" i="1"/>
  <c r="BA994" i="1"/>
  <c r="BB994" i="1"/>
  <c r="BC994" i="1"/>
  <c r="AU995" i="1"/>
  <c r="AV995" i="1"/>
  <c r="AW995" i="1"/>
  <c r="AX995" i="1"/>
  <c r="AY995" i="1"/>
  <c r="AZ995" i="1"/>
  <c r="BA995" i="1"/>
  <c r="BB995" i="1"/>
  <c r="BC995" i="1"/>
  <c r="AU996" i="1"/>
  <c r="AV996" i="1"/>
  <c r="AW996" i="1"/>
  <c r="AX996" i="1"/>
  <c r="AY996" i="1"/>
  <c r="AZ996" i="1"/>
  <c r="BA996" i="1"/>
  <c r="BB996" i="1"/>
  <c r="BC996" i="1"/>
  <c r="AU997" i="1"/>
  <c r="AV997" i="1"/>
  <c r="AW997" i="1"/>
  <c r="AX997" i="1"/>
  <c r="AY997" i="1"/>
  <c r="AZ997" i="1"/>
  <c r="BA997" i="1"/>
  <c r="BB997" i="1"/>
  <c r="BC997" i="1"/>
  <c r="AU998" i="1"/>
  <c r="AV998" i="1"/>
  <c r="AW998" i="1"/>
  <c r="AX998" i="1"/>
  <c r="AY998" i="1"/>
  <c r="AZ998" i="1"/>
  <c r="BA998" i="1"/>
  <c r="BB998" i="1"/>
  <c r="BC998" i="1"/>
  <c r="AU999" i="1"/>
  <c r="AV999" i="1"/>
  <c r="AW999" i="1"/>
  <c r="AX999" i="1"/>
  <c r="AY999" i="1"/>
  <c r="AZ999" i="1"/>
  <c r="BA999" i="1"/>
  <c r="BB999" i="1"/>
  <c r="BC999" i="1"/>
  <c r="AU1000" i="1"/>
  <c r="AV1000" i="1"/>
  <c r="AW1000" i="1"/>
  <c r="AX1000" i="1"/>
  <c r="AY1000" i="1"/>
  <c r="AZ1000" i="1"/>
  <c r="BA1000" i="1"/>
  <c r="BB1000" i="1"/>
  <c r="BC1000" i="1"/>
  <c r="AU1001" i="1"/>
  <c r="AV1001" i="1"/>
  <c r="AW1001" i="1"/>
  <c r="AX1001" i="1"/>
  <c r="AY1001" i="1"/>
  <c r="AZ1001" i="1"/>
  <c r="BA1001" i="1"/>
  <c r="BB1001" i="1"/>
  <c r="BC1001" i="1"/>
  <c r="AU1002" i="1"/>
  <c r="AV1002" i="1"/>
  <c r="AW1002" i="1"/>
  <c r="AX1002" i="1"/>
  <c r="AY1002" i="1"/>
  <c r="AZ1002" i="1"/>
  <c r="BA1002" i="1"/>
  <c r="BB1002" i="1"/>
  <c r="BC1002" i="1"/>
  <c r="AU1003" i="1"/>
  <c r="AV1003" i="1"/>
  <c r="AW1003" i="1"/>
  <c r="AX1003" i="1"/>
  <c r="AY1003" i="1"/>
  <c r="AZ1003" i="1"/>
  <c r="BA1003" i="1"/>
  <c r="BB1003" i="1"/>
  <c r="BC1003" i="1"/>
  <c r="AU1004" i="1"/>
  <c r="AV1004" i="1"/>
  <c r="AW1004" i="1"/>
  <c r="AX1004" i="1"/>
  <c r="AY1004" i="1"/>
  <c r="AZ1004" i="1"/>
  <c r="BA1004" i="1"/>
  <c r="BB1004" i="1"/>
  <c r="BC1004" i="1"/>
  <c r="AU1005" i="1"/>
  <c r="AV1005" i="1"/>
  <c r="AW1005" i="1"/>
  <c r="AX1005" i="1"/>
  <c r="AY1005" i="1"/>
  <c r="AZ1005" i="1"/>
  <c r="BA1005" i="1"/>
  <c r="BB1005" i="1"/>
  <c r="BC1005" i="1"/>
  <c r="AU1006" i="1"/>
  <c r="AV1006" i="1"/>
  <c r="AW1006" i="1"/>
  <c r="AX1006" i="1"/>
  <c r="AY1006" i="1"/>
  <c r="AZ1006" i="1"/>
  <c r="BA1006" i="1"/>
  <c r="BB1006" i="1"/>
  <c r="BC1006" i="1"/>
  <c r="AU1007" i="1"/>
  <c r="AV1007" i="1"/>
  <c r="AW1007" i="1"/>
  <c r="AX1007" i="1"/>
  <c r="AY1007" i="1"/>
  <c r="AZ1007" i="1"/>
  <c r="BA1007" i="1"/>
  <c r="BB1007" i="1"/>
  <c r="BC1007" i="1"/>
  <c r="AU1008" i="1"/>
  <c r="AV1008" i="1"/>
  <c r="AW1008" i="1"/>
  <c r="AX1008" i="1"/>
  <c r="AY1008" i="1"/>
  <c r="AZ1008" i="1"/>
  <c r="BA1008" i="1"/>
  <c r="BB1008" i="1"/>
  <c r="BC1008" i="1"/>
  <c r="AU1009" i="1"/>
  <c r="AV1009" i="1"/>
  <c r="AW1009" i="1"/>
  <c r="AX1009" i="1"/>
  <c r="AY1009" i="1"/>
  <c r="AZ1009" i="1"/>
  <c r="BA1009" i="1"/>
  <c r="BB1009" i="1"/>
  <c r="BC1009" i="1"/>
  <c r="AU1010" i="1"/>
  <c r="AV1010" i="1"/>
  <c r="AW1010" i="1"/>
  <c r="AX1010" i="1"/>
  <c r="AY1010" i="1"/>
  <c r="AZ1010" i="1"/>
  <c r="BA1010" i="1"/>
  <c r="BB1010" i="1"/>
  <c r="BC1010" i="1"/>
  <c r="AU1011" i="1"/>
  <c r="AV1011" i="1"/>
  <c r="AW1011" i="1"/>
  <c r="AX1011" i="1"/>
  <c r="AY1011" i="1"/>
  <c r="AZ1011" i="1"/>
  <c r="BA1011" i="1"/>
  <c r="BB1011" i="1"/>
  <c r="BC1011" i="1"/>
  <c r="AU1012" i="1"/>
  <c r="AV1012" i="1"/>
  <c r="AW1012" i="1"/>
  <c r="AX1012" i="1"/>
  <c r="AY1012" i="1"/>
  <c r="AZ1012" i="1"/>
  <c r="BA1012" i="1"/>
  <c r="BB1012" i="1"/>
  <c r="BC1012" i="1"/>
  <c r="AU1013" i="1"/>
  <c r="AV1013" i="1"/>
  <c r="AW1013" i="1"/>
  <c r="AX1013" i="1"/>
  <c r="AY1013" i="1"/>
  <c r="AZ1013" i="1"/>
  <c r="BA1013" i="1"/>
  <c r="BB1013" i="1"/>
  <c r="BC1013" i="1"/>
  <c r="AU1014" i="1"/>
  <c r="AV1014" i="1"/>
  <c r="AW1014" i="1"/>
  <c r="AX1014" i="1"/>
  <c r="AY1014" i="1"/>
  <c r="AZ1014" i="1"/>
  <c r="BA1014" i="1"/>
  <c r="BB1014" i="1"/>
  <c r="BC1014" i="1"/>
  <c r="AU1015" i="1"/>
  <c r="AV1015" i="1"/>
  <c r="AW1015" i="1"/>
  <c r="AX1015" i="1"/>
  <c r="AY1015" i="1"/>
  <c r="AZ1015" i="1"/>
  <c r="BA1015" i="1"/>
  <c r="BB1015" i="1"/>
  <c r="BC1015" i="1"/>
  <c r="AU1016" i="1"/>
  <c r="AV1016" i="1"/>
  <c r="AW1016" i="1"/>
  <c r="AX1016" i="1"/>
  <c r="AY1016" i="1"/>
  <c r="AZ1016" i="1"/>
  <c r="BA1016" i="1"/>
  <c r="BB1016" i="1"/>
  <c r="BC1016" i="1"/>
  <c r="AU1017" i="1"/>
  <c r="AV1017" i="1"/>
  <c r="AW1017" i="1"/>
  <c r="AX1017" i="1"/>
  <c r="AY1017" i="1"/>
  <c r="AZ1017" i="1"/>
  <c r="BA1017" i="1"/>
  <c r="BB1017" i="1"/>
  <c r="BC1017" i="1"/>
  <c r="AU1018" i="1"/>
  <c r="AV1018" i="1"/>
  <c r="AW1018" i="1"/>
  <c r="AX1018" i="1"/>
  <c r="AY1018" i="1"/>
  <c r="AZ1018" i="1"/>
  <c r="BA1018" i="1"/>
  <c r="BB1018" i="1"/>
  <c r="BC1018" i="1"/>
  <c r="AU1019" i="1"/>
  <c r="AV1019" i="1"/>
  <c r="AW1019" i="1"/>
  <c r="AX1019" i="1"/>
  <c r="AY1019" i="1"/>
  <c r="AZ1019" i="1"/>
  <c r="BA1019" i="1"/>
  <c r="BB1019" i="1"/>
  <c r="BC1019" i="1"/>
  <c r="AU1020" i="1"/>
  <c r="AV1020" i="1"/>
  <c r="AW1020" i="1"/>
  <c r="AX1020" i="1"/>
  <c r="AY1020" i="1"/>
  <c r="AZ1020" i="1"/>
  <c r="BA1020" i="1"/>
  <c r="BB1020" i="1"/>
  <c r="BC1020" i="1"/>
  <c r="AU1021" i="1"/>
  <c r="AV1021" i="1"/>
  <c r="AW1021" i="1"/>
  <c r="AX1021" i="1"/>
  <c r="AY1021" i="1"/>
  <c r="AZ1021" i="1"/>
  <c r="BA1021" i="1"/>
  <c r="BB1021" i="1"/>
  <c r="BC1021" i="1"/>
  <c r="AU1022" i="1"/>
  <c r="AV1022" i="1"/>
  <c r="AW1022" i="1"/>
  <c r="AX1022" i="1"/>
  <c r="AY1022" i="1"/>
  <c r="AZ1022" i="1"/>
  <c r="BA1022" i="1"/>
  <c r="BB1022" i="1"/>
  <c r="BC1022" i="1"/>
  <c r="AU1023" i="1"/>
  <c r="AV1023" i="1"/>
  <c r="AW1023" i="1"/>
  <c r="AX1023" i="1"/>
  <c r="AY1023" i="1"/>
  <c r="AZ1023" i="1"/>
  <c r="BA1023" i="1"/>
  <c r="BB1023" i="1"/>
  <c r="BC1023" i="1"/>
  <c r="AU1024" i="1"/>
  <c r="AV1024" i="1"/>
  <c r="AW1024" i="1"/>
  <c r="AX1024" i="1"/>
  <c r="AY1024" i="1"/>
  <c r="AZ1024" i="1"/>
  <c r="BA1024" i="1"/>
  <c r="BB1024" i="1"/>
  <c r="BC1024" i="1"/>
  <c r="AU1025" i="1"/>
  <c r="AV1025" i="1"/>
  <c r="AW1025" i="1"/>
  <c r="AX1025" i="1"/>
  <c r="AY1025" i="1"/>
  <c r="AZ1025" i="1"/>
  <c r="BA1025" i="1"/>
  <c r="BB1025" i="1"/>
  <c r="BC1025" i="1"/>
  <c r="AU1026" i="1"/>
  <c r="AV1026" i="1"/>
  <c r="AW1026" i="1"/>
  <c r="AX1026" i="1"/>
  <c r="AY1026" i="1"/>
  <c r="AZ1026" i="1"/>
  <c r="BA1026" i="1"/>
  <c r="BB1026" i="1"/>
  <c r="BC1026" i="1"/>
  <c r="AU1027" i="1"/>
  <c r="AV1027" i="1"/>
  <c r="AW1027" i="1"/>
  <c r="AX1027" i="1"/>
  <c r="AY1027" i="1"/>
  <c r="AZ1027" i="1"/>
  <c r="BA1027" i="1"/>
  <c r="BB1027" i="1"/>
  <c r="BC1027" i="1"/>
  <c r="AU1028" i="1"/>
  <c r="AV1028" i="1"/>
  <c r="AW1028" i="1"/>
  <c r="AX1028" i="1"/>
  <c r="AY1028" i="1"/>
  <c r="AZ1028" i="1"/>
  <c r="BA1028" i="1"/>
  <c r="BB1028" i="1"/>
  <c r="BC1028" i="1"/>
  <c r="AU1029" i="1"/>
  <c r="AV1029" i="1"/>
  <c r="AW1029" i="1"/>
  <c r="AX1029" i="1"/>
  <c r="AY1029" i="1"/>
  <c r="AZ1029" i="1"/>
  <c r="BA1029" i="1"/>
  <c r="BB1029" i="1"/>
  <c r="BC1029" i="1"/>
  <c r="AU1030" i="1"/>
  <c r="AV1030" i="1"/>
  <c r="AW1030" i="1"/>
  <c r="AX1030" i="1"/>
  <c r="AY1030" i="1"/>
  <c r="AZ1030" i="1"/>
  <c r="BA1030" i="1"/>
  <c r="BB1030" i="1"/>
  <c r="BC1030" i="1"/>
  <c r="AU1031" i="1"/>
  <c r="AV1031" i="1"/>
  <c r="AW1031" i="1"/>
  <c r="AX1031" i="1"/>
  <c r="AY1031" i="1"/>
  <c r="AZ1031" i="1"/>
  <c r="BA1031" i="1"/>
  <c r="BB1031" i="1"/>
  <c r="BC1031" i="1"/>
  <c r="AU1032" i="1"/>
  <c r="AV1032" i="1"/>
  <c r="AW1032" i="1"/>
  <c r="AX1032" i="1"/>
  <c r="AY1032" i="1"/>
  <c r="AZ1032" i="1"/>
  <c r="BA1032" i="1"/>
  <c r="BB1032" i="1"/>
  <c r="BC1032" i="1"/>
  <c r="AU1033" i="1"/>
  <c r="AV1033" i="1"/>
  <c r="AW1033" i="1"/>
  <c r="AX1033" i="1"/>
  <c r="AY1033" i="1"/>
  <c r="AZ1033" i="1"/>
  <c r="BA1033" i="1"/>
  <c r="BB1033" i="1"/>
  <c r="BC1033" i="1"/>
  <c r="AU1034" i="1"/>
  <c r="AV1034" i="1"/>
  <c r="AW1034" i="1"/>
  <c r="AX1034" i="1"/>
  <c r="AY1034" i="1"/>
  <c r="AZ1034" i="1"/>
  <c r="BA1034" i="1"/>
  <c r="BB1034" i="1"/>
  <c r="BC1034" i="1"/>
  <c r="AU1035" i="1"/>
  <c r="AV1035" i="1"/>
  <c r="AW1035" i="1"/>
  <c r="AX1035" i="1"/>
  <c r="AY1035" i="1"/>
  <c r="AZ1035" i="1"/>
  <c r="BA1035" i="1"/>
  <c r="BB1035" i="1"/>
  <c r="BC1035" i="1"/>
  <c r="AU1036" i="1"/>
  <c r="AV1036" i="1"/>
  <c r="AW1036" i="1"/>
  <c r="AX1036" i="1"/>
  <c r="AY1036" i="1"/>
  <c r="AZ1036" i="1"/>
  <c r="BA1036" i="1"/>
  <c r="BB1036" i="1"/>
  <c r="BC1036" i="1"/>
  <c r="AU1037" i="1"/>
  <c r="AV1037" i="1"/>
  <c r="AW1037" i="1"/>
  <c r="AX1037" i="1"/>
  <c r="AY1037" i="1"/>
  <c r="AZ1037" i="1"/>
  <c r="BA1037" i="1"/>
  <c r="BB1037" i="1"/>
  <c r="BC1037" i="1"/>
  <c r="AU1038" i="1"/>
  <c r="AV1038" i="1"/>
  <c r="AW1038" i="1"/>
  <c r="AX1038" i="1"/>
  <c r="AY1038" i="1"/>
  <c r="AZ1038" i="1"/>
  <c r="BA1038" i="1"/>
  <c r="BB1038" i="1"/>
  <c r="BC1038" i="1"/>
  <c r="AU1039" i="1"/>
  <c r="AV1039" i="1"/>
  <c r="AW1039" i="1"/>
  <c r="AX1039" i="1"/>
  <c r="AY1039" i="1"/>
  <c r="AZ1039" i="1"/>
  <c r="BA1039" i="1"/>
  <c r="BB1039" i="1"/>
  <c r="BC1039" i="1"/>
  <c r="AU1040" i="1"/>
  <c r="AV1040" i="1"/>
  <c r="AW1040" i="1"/>
  <c r="AX1040" i="1"/>
  <c r="AY1040" i="1"/>
  <c r="AZ1040" i="1"/>
  <c r="BA1040" i="1"/>
  <c r="BB1040" i="1"/>
  <c r="BC1040" i="1"/>
  <c r="AU1041" i="1"/>
  <c r="AV1041" i="1"/>
  <c r="AW1041" i="1"/>
  <c r="AX1041" i="1"/>
  <c r="AY1041" i="1"/>
  <c r="AZ1041" i="1"/>
  <c r="BA1041" i="1"/>
  <c r="BB1041" i="1"/>
  <c r="BC1041" i="1"/>
  <c r="AU1042" i="1"/>
  <c r="AV1042" i="1"/>
  <c r="AW1042" i="1"/>
  <c r="AX1042" i="1"/>
  <c r="AY1042" i="1"/>
  <c r="AZ1042" i="1"/>
  <c r="BA1042" i="1"/>
  <c r="BB1042" i="1"/>
  <c r="BC1042" i="1"/>
  <c r="AU1043" i="1"/>
  <c r="AV1043" i="1"/>
  <c r="AW1043" i="1"/>
  <c r="AX1043" i="1"/>
  <c r="AY1043" i="1"/>
  <c r="AZ1043" i="1"/>
  <c r="BA1043" i="1"/>
  <c r="BB1043" i="1"/>
  <c r="BC1043" i="1"/>
  <c r="AU1044" i="1"/>
  <c r="AV1044" i="1"/>
  <c r="AW1044" i="1"/>
  <c r="AX1044" i="1"/>
  <c r="AY1044" i="1"/>
  <c r="AZ1044" i="1"/>
  <c r="BA1044" i="1"/>
  <c r="BB1044" i="1"/>
  <c r="BC1044" i="1"/>
  <c r="AU1045" i="1"/>
  <c r="AV1045" i="1"/>
  <c r="AW1045" i="1"/>
  <c r="AX1045" i="1"/>
  <c r="AY1045" i="1"/>
  <c r="AZ1045" i="1"/>
  <c r="BA1045" i="1"/>
  <c r="BB1045" i="1"/>
  <c r="BC1045" i="1"/>
  <c r="AU1046" i="1"/>
  <c r="AV1046" i="1"/>
  <c r="AW1046" i="1"/>
  <c r="AX1046" i="1"/>
  <c r="AY1046" i="1"/>
  <c r="AZ1046" i="1"/>
  <c r="BA1046" i="1"/>
  <c r="BB1046" i="1"/>
  <c r="BC1046" i="1"/>
  <c r="AU1047" i="1"/>
  <c r="AV1047" i="1"/>
  <c r="AW1047" i="1"/>
  <c r="AX1047" i="1"/>
  <c r="AY1047" i="1"/>
  <c r="AZ1047" i="1"/>
  <c r="BA1047" i="1"/>
  <c r="BB1047" i="1"/>
  <c r="BC1047" i="1"/>
  <c r="AU1048" i="1"/>
  <c r="AV1048" i="1"/>
  <c r="AW1048" i="1"/>
  <c r="AX1048" i="1"/>
  <c r="AY1048" i="1"/>
  <c r="AZ1048" i="1"/>
  <c r="BA1048" i="1"/>
  <c r="BB1048" i="1"/>
  <c r="BC1048" i="1"/>
  <c r="AU1049" i="1"/>
  <c r="AV1049" i="1"/>
  <c r="AW1049" i="1"/>
  <c r="AX1049" i="1"/>
  <c r="AY1049" i="1"/>
  <c r="AZ1049" i="1"/>
  <c r="BA1049" i="1"/>
  <c r="BB1049" i="1"/>
  <c r="BC1049" i="1"/>
  <c r="AU1050" i="1"/>
  <c r="AV1050" i="1"/>
  <c r="AW1050" i="1"/>
  <c r="AX1050" i="1"/>
  <c r="AY1050" i="1"/>
  <c r="AZ1050" i="1"/>
  <c r="BA1050" i="1"/>
  <c r="BB1050" i="1"/>
  <c r="BC1050" i="1"/>
  <c r="AU1051" i="1"/>
  <c r="AV1051" i="1"/>
  <c r="AW1051" i="1"/>
  <c r="AX1051" i="1"/>
  <c r="AY1051" i="1"/>
  <c r="AZ1051" i="1"/>
  <c r="BA1051" i="1"/>
  <c r="BB1051" i="1"/>
  <c r="BC1051" i="1"/>
  <c r="AU1052" i="1"/>
  <c r="AV1052" i="1"/>
  <c r="AW1052" i="1"/>
  <c r="AX1052" i="1"/>
  <c r="AY1052" i="1"/>
  <c r="AZ1052" i="1"/>
  <c r="BA1052" i="1"/>
  <c r="BB1052" i="1"/>
  <c r="BC1052" i="1"/>
  <c r="AU1053" i="1"/>
  <c r="AV1053" i="1"/>
  <c r="AW1053" i="1"/>
  <c r="AX1053" i="1"/>
  <c r="AY1053" i="1"/>
  <c r="AZ1053" i="1"/>
  <c r="BA1053" i="1"/>
  <c r="BB1053" i="1"/>
  <c r="BC1053" i="1"/>
  <c r="AU1054" i="1"/>
  <c r="AV1054" i="1"/>
  <c r="AW1054" i="1"/>
  <c r="AX1054" i="1"/>
  <c r="AY1054" i="1"/>
  <c r="AZ1054" i="1"/>
  <c r="BA1054" i="1"/>
  <c r="BB1054" i="1"/>
  <c r="BC1054" i="1"/>
  <c r="AU1055" i="1"/>
  <c r="AV1055" i="1"/>
  <c r="AW1055" i="1"/>
  <c r="AX1055" i="1"/>
  <c r="AY1055" i="1"/>
  <c r="AZ1055" i="1"/>
  <c r="BA1055" i="1"/>
  <c r="BB1055" i="1"/>
  <c r="BC1055" i="1"/>
  <c r="AU1056" i="1"/>
  <c r="AV1056" i="1"/>
  <c r="AW1056" i="1"/>
  <c r="AX1056" i="1"/>
  <c r="AY1056" i="1"/>
  <c r="AZ1056" i="1"/>
  <c r="BA1056" i="1"/>
  <c r="BB1056" i="1"/>
  <c r="BC1056" i="1"/>
  <c r="AU1057" i="1"/>
  <c r="AV1057" i="1"/>
  <c r="AW1057" i="1"/>
  <c r="AX1057" i="1"/>
  <c r="AY1057" i="1"/>
  <c r="AZ1057" i="1"/>
  <c r="BA1057" i="1"/>
  <c r="BB1057" i="1"/>
  <c r="BC1057" i="1"/>
  <c r="AU1058" i="1"/>
  <c r="AV1058" i="1"/>
  <c r="AW1058" i="1"/>
  <c r="AX1058" i="1"/>
  <c r="AY1058" i="1"/>
  <c r="AZ1058" i="1"/>
  <c r="BA1058" i="1"/>
  <c r="BB1058" i="1"/>
  <c r="BC1058" i="1"/>
  <c r="AU1059" i="1"/>
  <c r="AV1059" i="1"/>
  <c r="AW1059" i="1"/>
  <c r="AX1059" i="1"/>
  <c r="AY1059" i="1"/>
  <c r="AZ1059" i="1"/>
  <c r="BA1059" i="1"/>
  <c r="BB1059" i="1"/>
  <c r="BC1059" i="1"/>
  <c r="AU1060" i="1"/>
  <c r="AV1060" i="1"/>
  <c r="AW1060" i="1"/>
  <c r="AX1060" i="1"/>
  <c r="AY1060" i="1"/>
  <c r="AZ1060" i="1"/>
  <c r="BA1060" i="1"/>
  <c r="BB1060" i="1"/>
  <c r="BC1060" i="1"/>
  <c r="AU1061" i="1"/>
  <c r="AV1061" i="1"/>
  <c r="AW1061" i="1"/>
  <c r="AX1061" i="1"/>
  <c r="AY1061" i="1"/>
  <c r="AZ1061" i="1"/>
  <c r="BA1061" i="1"/>
  <c r="BB1061" i="1"/>
  <c r="BC1061" i="1"/>
  <c r="AU1062" i="1"/>
  <c r="AV1062" i="1"/>
  <c r="AW1062" i="1"/>
  <c r="AX1062" i="1"/>
  <c r="AY1062" i="1"/>
  <c r="AZ1062" i="1"/>
  <c r="BA1062" i="1"/>
  <c r="BB1062" i="1"/>
  <c r="BC1062" i="1"/>
  <c r="AU1063" i="1"/>
  <c r="AV1063" i="1"/>
  <c r="AW1063" i="1"/>
  <c r="AX1063" i="1"/>
  <c r="AY1063" i="1"/>
  <c r="AZ1063" i="1"/>
  <c r="BA1063" i="1"/>
  <c r="BB1063" i="1"/>
  <c r="BC1063" i="1"/>
  <c r="AU1064" i="1"/>
  <c r="AV1064" i="1"/>
  <c r="AW1064" i="1"/>
  <c r="AX1064" i="1"/>
  <c r="AY1064" i="1"/>
  <c r="AZ1064" i="1"/>
  <c r="BA1064" i="1"/>
  <c r="BB1064" i="1"/>
  <c r="BC1064" i="1"/>
  <c r="AU1065" i="1"/>
  <c r="AV1065" i="1"/>
  <c r="AW1065" i="1"/>
  <c r="AX1065" i="1"/>
  <c r="AY1065" i="1"/>
  <c r="AZ1065" i="1"/>
  <c r="BA1065" i="1"/>
  <c r="BB1065" i="1"/>
  <c r="BC1065" i="1"/>
  <c r="AU1066" i="1"/>
  <c r="AV1066" i="1"/>
  <c r="AW1066" i="1"/>
  <c r="AX1066" i="1"/>
  <c r="AY1066" i="1"/>
  <c r="AZ1066" i="1"/>
  <c r="BA1066" i="1"/>
  <c r="BB1066" i="1"/>
  <c r="BC1066" i="1"/>
  <c r="AU1067" i="1"/>
  <c r="AV1067" i="1"/>
  <c r="AW1067" i="1"/>
  <c r="AX1067" i="1"/>
  <c r="AY1067" i="1"/>
  <c r="AZ1067" i="1"/>
  <c r="BA1067" i="1"/>
  <c r="BB1067" i="1"/>
  <c r="BC1067" i="1"/>
  <c r="AU1068" i="1"/>
  <c r="AV1068" i="1"/>
  <c r="AW1068" i="1"/>
  <c r="AX1068" i="1"/>
  <c r="AY1068" i="1"/>
  <c r="AZ1068" i="1"/>
  <c r="BA1068" i="1"/>
  <c r="BB1068" i="1"/>
  <c r="BC1068" i="1"/>
  <c r="AU1069" i="1"/>
  <c r="AV1069" i="1"/>
  <c r="AW1069" i="1"/>
  <c r="AX1069" i="1"/>
  <c r="AY1069" i="1"/>
  <c r="AZ1069" i="1"/>
  <c r="BA1069" i="1"/>
  <c r="BB1069" i="1"/>
  <c r="BC1069" i="1"/>
  <c r="AU1070" i="1"/>
  <c r="AV1070" i="1"/>
  <c r="AW1070" i="1"/>
  <c r="AX1070" i="1"/>
  <c r="AY1070" i="1"/>
  <c r="AZ1070" i="1"/>
  <c r="BA1070" i="1"/>
  <c r="BB1070" i="1"/>
  <c r="BC1070" i="1"/>
  <c r="AU1071" i="1"/>
  <c r="AV1071" i="1"/>
  <c r="AW1071" i="1"/>
  <c r="AX1071" i="1"/>
  <c r="AY1071" i="1"/>
  <c r="AZ1071" i="1"/>
  <c r="BA1071" i="1"/>
  <c r="BB1071" i="1"/>
  <c r="BC1071" i="1"/>
  <c r="AU1072" i="1"/>
  <c r="AV1072" i="1"/>
  <c r="AW1072" i="1"/>
  <c r="AX1072" i="1"/>
  <c r="AY1072" i="1"/>
  <c r="AZ1072" i="1"/>
  <c r="BA1072" i="1"/>
  <c r="BB1072" i="1"/>
  <c r="BC1072" i="1"/>
  <c r="AU1073" i="1"/>
  <c r="AV1073" i="1"/>
  <c r="AW1073" i="1"/>
  <c r="AX1073" i="1"/>
  <c r="AY1073" i="1"/>
  <c r="AZ1073" i="1"/>
  <c r="BA1073" i="1"/>
  <c r="BB1073" i="1"/>
  <c r="BC1073" i="1"/>
  <c r="AU1074" i="1"/>
  <c r="AV1074" i="1"/>
  <c r="AW1074" i="1"/>
  <c r="AX1074" i="1"/>
  <c r="AY1074" i="1"/>
  <c r="AZ1074" i="1"/>
  <c r="BA1074" i="1"/>
  <c r="BB1074" i="1"/>
  <c r="BC1074" i="1"/>
  <c r="AU1075" i="1"/>
  <c r="AV1075" i="1"/>
  <c r="AW1075" i="1"/>
  <c r="AX1075" i="1"/>
  <c r="AY1075" i="1"/>
  <c r="AZ1075" i="1"/>
  <c r="BA1075" i="1"/>
  <c r="BB1075" i="1"/>
  <c r="BC1075" i="1"/>
  <c r="AU1076" i="1"/>
  <c r="AV1076" i="1"/>
  <c r="AW1076" i="1"/>
  <c r="AX1076" i="1"/>
  <c r="AY1076" i="1"/>
  <c r="AZ1076" i="1"/>
  <c r="BA1076" i="1"/>
  <c r="BB1076" i="1"/>
  <c r="BC1076" i="1"/>
  <c r="AU1077" i="1"/>
  <c r="AV1077" i="1"/>
  <c r="AW1077" i="1"/>
  <c r="AX1077" i="1"/>
  <c r="AY1077" i="1"/>
  <c r="AZ1077" i="1"/>
  <c r="BA1077" i="1"/>
  <c r="BB1077" i="1"/>
  <c r="BC1077" i="1"/>
  <c r="AU1078" i="1"/>
  <c r="AV1078" i="1"/>
  <c r="AW1078" i="1"/>
  <c r="AX1078" i="1"/>
  <c r="AY1078" i="1"/>
  <c r="AZ1078" i="1"/>
  <c r="BA1078" i="1"/>
  <c r="BB1078" i="1"/>
  <c r="BC1078" i="1"/>
  <c r="AU1079" i="1"/>
  <c r="AV1079" i="1"/>
  <c r="AW1079" i="1"/>
  <c r="AX1079" i="1"/>
  <c r="AY1079" i="1"/>
  <c r="AZ1079" i="1"/>
  <c r="BA1079" i="1"/>
  <c r="BB1079" i="1"/>
  <c r="BC1079" i="1"/>
  <c r="AU1080" i="1"/>
  <c r="AV1080" i="1"/>
  <c r="AW1080" i="1"/>
  <c r="AX1080" i="1"/>
  <c r="AY1080" i="1"/>
  <c r="AZ1080" i="1"/>
  <c r="BA1080" i="1"/>
  <c r="BB1080" i="1"/>
  <c r="BC1080" i="1"/>
  <c r="AU1081" i="1"/>
  <c r="AV1081" i="1"/>
  <c r="AW1081" i="1"/>
  <c r="AX1081" i="1"/>
  <c r="AY1081" i="1"/>
  <c r="AZ1081" i="1"/>
  <c r="BA1081" i="1"/>
  <c r="BB1081" i="1"/>
  <c r="BC1081" i="1"/>
  <c r="AU1082" i="1"/>
  <c r="AV1082" i="1"/>
  <c r="AW1082" i="1"/>
  <c r="AX1082" i="1"/>
  <c r="AY1082" i="1"/>
  <c r="AZ1082" i="1"/>
  <c r="BA1082" i="1"/>
  <c r="BB1082" i="1"/>
  <c r="BC1082" i="1"/>
  <c r="AU1083" i="1"/>
  <c r="AV1083" i="1"/>
  <c r="AW1083" i="1"/>
  <c r="AX1083" i="1"/>
  <c r="AY1083" i="1"/>
  <c r="AZ1083" i="1"/>
  <c r="BA1083" i="1"/>
  <c r="BB1083" i="1"/>
  <c r="BC1083" i="1"/>
  <c r="AU1084" i="1"/>
  <c r="AV1084" i="1"/>
  <c r="AW1084" i="1"/>
  <c r="AX1084" i="1"/>
  <c r="AY1084" i="1"/>
  <c r="AZ1084" i="1"/>
  <c r="BA1084" i="1"/>
  <c r="BB1084" i="1"/>
  <c r="BC1084" i="1"/>
  <c r="AU1085" i="1"/>
  <c r="AV1085" i="1"/>
  <c r="AW1085" i="1"/>
  <c r="AX1085" i="1"/>
  <c r="AY1085" i="1"/>
  <c r="AZ1085" i="1"/>
  <c r="BA1085" i="1"/>
  <c r="BB1085" i="1"/>
  <c r="BC1085" i="1"/>
  <c r="AU1086" i="1"/>
  <c r="AV1086" i="1"/>
  <c r="AW1086" i="1"/>
  <c r="AX1086" i="1"/>
  <c r="AY1086" i="1"/>
  <c r="AZ1086" i="1"/>
  <c r="BA1086" i="1"/>
  <c r="BB1086" i="1"/>
  <c r="BC1086" i="1"/>
  <c r="AU1087" i="1"/>
  <c r="AV1087" i="1"/>
  <c r="AW1087" i="1"/>
  <c r="AX1087" i="1"/>
  <c r="AY1087" i="1"/>
  <c r="AZ1087" i="1"/>
  <c r="BA1087" i="1"/>
  <c r="BB1087" i="1"/>
  <c r="BC1087" i="1"/>
  <c r="AU1088" i="1"/>
  <c r="AV1088" i="1"/>
  <c r="AW1088" i="1"/>
  <c r="AX1088" i="1"/>
  <c r="AY1088" i="1"/>
  <c r="AZ1088" i="1"/>
  <c r="BA1088" i="1"/>
  <c r="BB1088" i="1"/>
  <c r="BC1088" i="1"/>
  <c r="AU1089" i="1"/>
  <c r="AV1089" i="1"/>
  <c r="AW1089" i="1"/>
  <c r="AX1089" i="1"/>
  <c r="AY1089" i="1"/>
  <c r="AZ1089" i="1"/>
  <c r="BA1089" i="1"/>
  <c r="BB1089" i="1"/>
  <c r="BC1089" i="1"/>
  <c r="AU1090" i="1"/>
  <c r="AV1090" i="1"/>
  <c r="AW1090" i="1"/>
  <c r="AX1090" i="1"/>
  <c r="AY1090" i="1"/>
  <c r="AZ1090" i="1"/>
  <c r="BA1090" i="1"/>
  <c r="BB1090" i="1"/>
  <c r="BC1090" i="1"/>
  <c r="AU1091" i="1"/>
  <c r="AV1091" i="1"/>
  <c r="AW1091" i="1"/>
  <c r="AX1091" i="1"/>
  <c r="AY1091" i="1"/>
  <c r="AZ1091" i="1"/>
  <c r="BA1091" i="1"/>
  <c r="BB1091" i="1"/>
  <c r="BC1091" i="1"/>
  <c r="AU1092" i="1"/>
  <c r="AV1092" i="1"/>
  <c r="AW1092" i="1"/>
  <c r="AX1092" i="1"/>
  <c r="AY1092" i="1"/>
  <c r="AZ1092" i="1"/>
  <c r="BA1092" i="1"/>
  <c r="BB1092" i="1"/>
  <c r="BC1092" i="1"/>
  <c r="AU1093" i="1"/>
  <c r="AV1093" i="1"/>
  <c r="AW1093" i="1"/>
  <c r="AX1093" i="1"/>
  <c r="AY1093" i="1"/>
  <c r="AZ1093" i="1"/>
  <c r="BA1093" i="1"/>
  <c r="BB1093" i="1"/>
  <c r="BC1093" i="1"/>
  <c r="AU1094" i="1"/>
  <c r="AV1094" i="1"/>
  <c r="AW1094" i="1"/>
  <c r="AX1094" i="1"/>
  <c r="AY1094" i="1"/>
  <c r="AZ1094" i="1"/>
  <c r="BA1094" i="1"/>
  <c r="BB1094" i="1"/>
  <c r="BC1094" i="1"/>
  <c r="AU1095" i="1"/>
  <c r="AV1095" i="1"/>
  <c r="AW1095" i="1"/>
  <c r="AX1095" i="1"/>
  <c r="AY1095" i="1"/>
  <c r="AZ1095" i="1"/>
  <c r="BA1095" i="1"/>
  <c r="BB1095" i="1"/>
  <c r="BC1095" i="1"/>
  <c r="AU1096" i="1"/>
  <c r="AV1096" i="1"/>
  <c r="AW1096" i="1"/>
  <c r="AX1096" i="1"/>
  <c r="AY1096" i="1"/>
  <c r="AZ1096" i="1"/>
  <c r="BA1096" i="1"/>
  <c r="BB1096" i="1"/>
  <c r="BC1096" i="1"/>
  <c r="AU1097" i="1"/>
  <c r="AV1097" i="1"/>
  <c r="AW1097" i="1"/>
  <c r="AX1097" i="1"/>
  <c r="AY1097" i="1"/>
  <c r="AZ1097" i="1"/>
  <c r="BA1097" i="1"/>
  <c r="BB1097" i="1"/>
  <c r="BC1097" i="1"/>
  <c r="AU1098" i="1"/>
  <c r="AV1098" i="1"/>
  <c r="AW1098" i="1"/>
  <c r="AX1098" i="1"/>
  <c r="AY1098" i="1"/>
  <c r="AZ1098" i="1"/>
  <c r="BA1098" i="1"/>
  <c r="BB1098" i="1"/>
  <c r="BC1098" i="1"/>
  <c r="AU1099" i="1"/>
  <c r="AV1099" i="1"/>
  <c r="AW1099" i="1"/>
  <c r="AX1099" i="1"/>
  <c r="AY1099" i="1"/>
  <c r="AZ1099" i="1"/>
  <c r="BA1099" i="1"/>
  <c r="BB1099" i="1"/>
  <c r="BC1099" i="1"/>
  <c r="AU1100" i="1"/>
  <c r="AV1100" i="1"/>
  <c r="AW1100" i="1"/>
  <c r="AX1100" i="1"/>
  <c r="AY1100" i="1"/>
  <c r="AZ1100" i="1"/>
  <c r="BA1100" i="1"/>
  <c r="BB1100" i="1"/>
  <c r="BC1100" i="1"/>
  <c r="AU1101" i="1"/>
  <c r="AV1101" i="1"/>
  <c r="AW1101" i="1"/>
  <c r="AX1101" i="1"/>
  <c r="AY1101" i="1"/>
  <c r="AZ1101" i="1"/>
  <c r="BA1101" i="1"/>
  <c r="BB1101" i="1"/>
  <c r="BC1101" i="1"/>
  <c r="AU1102" i="1"/>
  <c r="AV1102" i="1"/>
  <c r="AW1102" i="1"/>
  <c r="AX1102" i="1"/>
  <c r="AY1102" i="1"/>
  <c r="AZ1102" i="1"/>
  <c r="BA1102" i="1"/>
  <c r="BB1102" i="1"/>
  <c r="BC1102" i="1"/>
  <c r="AU1103" i="1"/>
  <c r="AV1103" i="1"/>
  <c r="AW1103" i="1"/>
  <c r="AX1103" i="1"/>
  <c r="AY1103" i="1"/>
  <c r="AZ1103" i="1"/>
  <c r="BA1103" i="1"/>
  <c r="BB1103" i="1"/>
  <c r="BC1103" i="1"/>
  <c r="AU1104" i="1"/>
  <c r="AV1104" i="1"/>
  <c r="AW1104" i="1"/>
  <c r="AX1104" i="1"/>
  <c r="AY1104" i="1"/>
  <c r="AZ1104" i="1"/>
  <c r="BA1104" i="1"/>
  <c r="BB1104" i="1"/>
  <c r="BC1104" i="1"/>
  <c r="AU1105" i="1"/>
  <c r="AV1105" i="1"/>
  <c r="AW1105" i="1"/>
  <c r="AX1105" i="1"/>
  <c r="AY1105" i="1"/>
  <c r="AZ1105" i="1"/>
  <c r="BA1105" i="1"/>
  <c r="BB1105" i="1"/>
  <c r="BC1105" i="1"/>
  <c r="AU1106" i="1"/>
  <c r="AV1106" i="1"/>
  <c r="AW1106" i="1"/>
  <c r="AX1106" i="1"/>
  <c r="AY1106" i="1"/>
  <c r="AZ1106" i="1"/>
  <c r="BA1106" i="1"/>
  <c r="BB1106" i="1"/>
  <c r="BC1106" i="1"/>
  <c r="AU1107" i="1"/>
  <c r="AV1107" i="1"/>
  <c r="AW1107" i="1"/>
  <c r="AX1107" i="1"/>
  <c r="AY1107" i="1"/>
  <c r="AZ1107" i="1"/>
  <c r="BA1107" i="1"/>
  <c r="BB1107" i="1"/>
  <c r="BC1107" i="1"/>
  <c r="AV3" i="1"/>
  <c r="AW3" i="1"/>
  <c r="AX3" i="1"/>
  <c r="AY3" i="1"/>
  <c r="AZ3" i="1"/>
  <c r="BA3" i="1"/>
  <c r="BB3" i="1"/>
  <c r="BC3" i="1"/>
  <c r="AU3" i="1"/>
  <c r="BD1103" i="1" l="1"/>
  <c r="BD1095" i="1"/>
  <c r="BD1091" i="1"/>
  <c r="BD1087" i="1"/>
  <c r="BD1083" i="1"/>
  <c r="BD1079" i="1"/>
  <c r="BD1075" i="1"/>
  <c r="BD1071" i="1"/>
  <c r="BD1063" i="1"/>
  <c r="BD1055" i="1"/>
  <c r="BD1047" i="1"/>
  <c r="BD1043" i="1"/>
  <c r="BD1039" i="1"/>
  <c r="BD1035" i="1"/>
  <c r="BD1031" i="1"/>
  <c r="BD1027" i="1"/>
  <c r="BD1019" i="1"/>
  <c r="BD1015" i="1"/>
  <c r="BD1007" i="1"/>
  <c r="BD1003" i="1"/>
  <c r="BD995" i="1"/>
  <c r="BD991" i="1"/>
  <c r="BD987" i="1"/>
  <c r="BD971" i="1"/>
  <c r="BD967" i="1"/>
  <c r="BD959" i="1"/>
  <c r="BD955" i="1"/>
  <c r="BD947" i="1"/>
  <c r="BD935" i="1"/>
  <c r="BD931" i="1"/>
  <c r="BD927" i="1"/>
  <c r="BD923" i="1"/>
  <c r="BD919" i="1"/>
  <c r="BD915" i="1"/>
  <c r="BD911" i="1"/>
  <c r="BD907" i="1"/>
  <c r="BD903" i="1"/>
  <c r="BD899" i="1"/>
  <c r="BD895" i="1"/>
  <c r="BD891" i="1"/>
  <c r="BD887" i="1"/>
  <c r="BD883" i="1"/>
  <c r="BD871" i="1"/>
  <c r="BD863" i="1"/>
  <c r="BD859" i="1"/>
  <c r="BD855" i="1"/>
  <c r="BD851" i="1"/>
  <c r="BD847" i="1"/>
  <c r="BD839" i="1"/>
  <c r="BD835" i="1"/>
  <c r="BD831" i="1"/>
  <c r="BD823" i="1"/>
  <c r="BD807" i="1"/>
  <c r="BD803" i="1"/>
  <c r="BD795" i="1"/>
  <c r="BD791" i="1"/>
  <c r="BD783" i="1"/>
  <c r="BD779" i="1"/>
  <c r="BD771" i="1"/>
  <c r="BD767" i="1"/>
  <c r="BD763" i="1"/>
  <c r="BD759" i="1"/>
  <c r="BD751" i="1"/>
  <c r="BD739" i="1"/>
  <c r="BD731" i="1"/>
  <c r="BD715" i="1"/>
  <c r="BD711" i="1"/>
  <c r="BD707" i="1"/>
  <c r="BD699" i="1"/>
  <c r="BD687" i="1"/>
  <c r="BD679" i="1"/>
  <c r="BD675" i="1"/>
  <c r="BD671" i="1"/>
  <c r="BD663" i="1"/>
  <c r="BD647" i="1"/>
  <c r="BD643" i="1"/>
  <c r="BD639" i="1"/>
  <c r="BD635" i="1"/>
  <c r="BD627" i="1"/>
  <c r="BD615" i="1"/>
  <c r="BD611" i="1"/>
  <c r="BD607" i="1"/>
  <c r="BD603" i="1"/>
  <c r="BD599" i="1"/>
  <c r="BD591" i="1"/>
  <c r="BD583" i="1"/>
  <c r="BD579" i="1"/>
  <c r="BD567" i="1"/>
  <c r="BD559" i="1"/>
  <c r="BD555" i="1"/>
  <c r="BD551" i="1"/>
  <c r="BD547" i="1"/>
  <c r="BD543" i="1"/>
  <c r="BD539" i="1"/>
  <c r="BD535" i="1"/>
  <c r="BD527" i="1"/>
  <c r="BD523" i="1"/>
  <c r="BD515" i="1"/>
  <c r="BD495" i="1"/>
  <c r="BD491" i="1"/>
  <c r="BD487" i="1"/>
  <c r="BD479" i="1"/>
  <c r="BD475" i="1"/>
  <c r="BD467" i="1"/>
  <c r="BD459" i="1"/>
  <c r="BD455" i="1"/>
  <c r="BD447" i="1"/>
  <c r="BD435" i="1"/>
  <c r="BD431" i="1"/>
  <c r="BD427" i="1"/>
  <c r="BD423" i="1"/>
  <c r="BD419" i="1"/>
  <c r="BD415" i="1"/>
  <c r="BD395" i="1"/>
  <c r="BD387" i="1"/>
  <c r="BD383" i="1"/>
  <c r="BD375" i="1"/>
  <c r="BD363" i="1"/>
  <c r="BD359" i="1"/>
  <c r="BD355" i="1"/>
  <c r="BD343" i="1"/>
  <c r="BD339" i="1"/>
  <c r="BD335" i="1"/>
  <c r="BD323" i="1"/>
  <c r="BD303" i="1"/>
  <c r="BD299" i="1"/>
  <c r="BD295" i="1"/>
  <c r="BD271" i="1"/>
  <c r="BD267" i="1"/>
  <c r="BD255" i="1"/>
  <c r="BD247" i="1"/>
  <c r="BD243" i="1"/>
  <c r="BD239" i="1"/>
  <c r="BD231" i="1"/>
  <c r="BD223" i="1"/>
  <c r="BD211" i="1"/>
  <c r="BD207" i="1"/>
  <c r="BD199" i="1"/>
  <c r="BD187" i="1"/>
  <c r="BD183" i="1"/>
  <c r="BD179" i="1"/>
  <c r="BD171" i="1"/>
  <c r="BD159" i="1"/>
  <c r="BD155" i="1"/>
  <c r="BD135" i="1"/>
  <c r="BD127" i="1"/>
  <c r="BD123" i="1"/>
  <c r="BD111" i="1"/>
  <c r="BD107" i="1"/>
  <c r="BD99" i="1"/>
  <c r="BD319" i="1"/>
  <c r="BD315" i="1"/>
  <c r="BD311" i="1"/>
  <c r="BD283" i="1"/>
  <c r="BD175" i="1"/>
  <c r="BD999" i="1"/>
  <c r="BD819" i="1"/>
  <c r="BD815" i="1"/>
  <c r="BD775" i="1"/>
  <c r="BD743" i="1"/>
  <c r="BD727" i="1"/>
  <c r="BD723" i="1"/>
  <c r="BD695" i="1"/>
  <c r="BD683" i="1"/>
  <c r="BD631" i="1"/>
  <c r="BD623" i="1"/>
  <c r="BD507" i="1"/>
  <c r="BD503" i="1"/>
  <c r="BD451" i="1"/>
  <c r="BD399" i="1"/>
  <c r="BD379" i="1"/>
  <c r="BD367" i="1"/>
  <c r="BD347" i="1"/>
  <c r="BD227" i="1"/>
  <c r="BD203" i="1"/>
  <c r="BD139" i="1"/>
  <c r="BD1107" i="1"/>
  <c r="BD1051" i="1"/>
  <c r="BD1023" i="1"/>
  <c r="BD979" i="1"/>
  <c r="BD787" i="1"/>
  <c r="BD719" i="1"/>
  <c r="BD667" i="1"/>
  <c r="BD463" i="1"/>
  <c r="BD327" i="1"/>
  <c r="BD235" i="1"/>
  <c r="BD219" i="1"/>
  <c r="BD147" i="1"/>
  <c r="BD115" i="1"/>
  <c r="BD1011" i="1"/>
  <c r="BD691" i="1"/>
  <c r="BD659" i="1"/>
  <c r="BD651" i="1"/>
  <c r="BD471" i="1"/>
  <c r="BD443" i="1"/>
  <c r="BD291" i="1"/>
  <c r="BD131" i="1"/>
  <c r="BD103" i="1"/>
  <c r="BD95" i="1"/>
  <c r="BD91" i="1"/>
  <c r="BD87" i="1"/>
  <c r="BD83" i="1"/>
  <c r="BD79" i="1"/>
  <c r="BD75" i="1"/>
  <c r="BD71" i="1"/>
  <c r="BD67" i="1"/>
  <c r="BD63" i="1"/>
  <c r="BD59" i="1"/>
  <c r="BD55" i="1"/>
  <c r="BD51" i="1"/>
  <c r="BD47" i="1"/>
  <c r="BD43" i="1"/>
  <c r="BD39" i="1"/>
  <c r="BD35" i="1"/>
  <c r="BD31" i="1"/>
  <c r="BD27" i="1"/>
  <c r="BD23" i="1"/>
  <c r="BD19" i="1"/>
  <c r="BD15" i="1"/>
  <c r="BD11" i="1"/>
  <c r="BD7" i="1"/>
  <c r="BD1099" i="1"/>
  <c r="BD1067" i="1"/>
  <c r="BD983" i="1"/>
  <c r="BD975" i="1"/>
  <c r="BD943" i="1"/>
  <c r="BD879" i="1"/>
  <c r="BD811" i="1"/>
  <c r="BD755" i="1"/>
  <c r="BD747" i="1"/>
  <c r="BD619" i="1"/>
  <c r="BD575" i="1"/>
  <c r="BD439" i="1"/>
  <c r="BD407" i="1"/>
  <c r="BD371" i="1"/>
  <c r="BD191" i="1"/>
  <c r="BD1106" i="1"/>
  <c r="BD1102" i="1"/>
  <c r="BD1098" i="1"/>
  <c r="BD1094" i="1"/>
  <c r="BD1090" i="1"/>
  <c r="BD1086" i="1"/>
  <c r="BD1082" i="1"/>
  <c r="BD1078" i="1"/>
  <c r="BD1074" i="1"/>
  <c r="BD1070" i="1"/>
  <c r="BD1066" i="1"/>
  <c r="BD1062" i="1"/>
  <c r="BD1058" i="1"/>
  <c r="BD1054" i="1"/>
  <c r="BD1050" i="1"/>
  <c r="BD1046" i="1"/>
  <c r="BD1042" i="1"/>
  <c r="BD1038" i="1"/>
  <c r="BD1034" i="1"/>
  <c r="BD1030" i="1"/>
  <c r="BD1026" i="1"/>
  <c r="BD1022" i="1"/>
  <c r="BD1018" i="1"/>
  <c r="BD1014" i="1"/>
  <c r="BD1010" i="1"/>
  <c r="BD1006" i="1"/>
  <c r="BD1002" i="1"/>
  <c r="BD998" i="1"/>
  <c r="BD994" i="1"/>
  <c r="BD990" i="1"/>
  <c r="BD986" i="1"/>
  <c r="BD982" i="1"/>
  <c r="BD978" i="1"/>
  <c r="BD974" i="1"/>
  <c r="BD970" i="1"/>
  <c r="BD966" i="1"/>
  <c r="BD962" i="1"/>
  <c r="BD958" i="1"/>
  <c r="BD954" i="1"/>
  <c r="BD950" i="1"/>
  <c r="BD946" i="1"/>
  <c r="BD942" i="1"/>
  <c r="BD938" i="1"/>
  <c r="BD934" i="1"/>
  <c r="BD930" i="1"/>
  <c r="BD926" i="1"/>
  <c r="BD922" i="1"/>
  <c r="BD918" i="1"/>
  <c r="BD914" i="1"/>
  <c r="BD910" i="1"/>
  <c r="BD906" i="1"/>
  <c r="BD902" i="1"/>
  <c r="BD898" i="1"/>
  <c r="BD894" i="1"/>
  <c r="BD890" i="1"/>
  <c r="BD886" i="1"/>
  <c r="BD882" i="1"/>
  <c r="BD878" i="1"/>
  <c r="BD874" i="1"/>
  <c r="BD870" i="1"/>
  <c r="BD866" i="1"/>
  <c r="BD862" i="1"/>
  <c r="BD858" i="1"/>
  <c r="BD854" i="1"/>
  <c r="BD850" i="1"/>
  <c r="BD846" i="1"/>
  <c r="BD842" i="1"/>
  <c r="BD838" i="1"/>
  <c r="BD834" i="1"/>
  <c r="BD830" i="1"/>
  <c r="BD826" i="1"/>
  <c r="BD822" i="1"/>
  <c r="BD818" i="1"/>
  <c r="BD814" i="1"/>
  <c r="BD810" i="1"/>
  <c r="BD806" i="1"/>
  <c r="BD802" i="1"/>
  <c r="BD798" i="1"/>
  <c r="BD794" i="1"/>
  <c r="BD790" i="1"/>
  <c r="BD786" i="1"/>
  <c r="BD782" i="1"/>
  <c r="BD778" i="1"/>
  <c r="BD774" i="1"/>
  <c r="BD770" i="1"/>
  <c r="BD766" i="1"/>
  <c r="BD762" i="1"/>
  <c r="BD758" i="1"/>
  <c r="BD754" i="1"/>
  <c r="BD750" i="1"/>
  <c r="BD746" i="1"/>
  <c r="BD742" i="1"/>
  <c r="BD738" i="1"/>
  <c r="BD734" i="1"/>
  <c r="BD730" i="1"/>
  <c r="BD726" i="1"/>
  <c r="BD722" i="1"/>
  <c r="BD718" i="1"/>
  <c r="BD714" i="1"/>
  <c r="BD710" i="1"/>
  <c r="BD706" i="1"/>
  <c r="BD702" i="1"/>
  <c r="BD698" i="1"/>
  <c r="BD694" i="1"/>
  <c r="BD690" i="1"/>
  <c r="BD686" i="1"/>
  <c r="BD682" i="1"/>
  <c r="BD1059" i="1"/>
  <c r="BD963" i="1"/>
  <c r="BD867" i="1"/>
  <c r="BD843" i="1"/>
  <c r="BD827" i="1"/>
  <c r="BD735" i="1"/>
  <c r="BD587" i="1"/>
  <c r="BD571" i="1"/>
  <c r="BD531" i="1"/>
  <c r="BD519" i="1"/>
  <c r="BD511" i="1"/>
  <c r="BD499" i="1"/>
  <c r="BD411" i="1"/>
  <c r="BD403" i="1"/>
  <c r="BD351" i="1"/>
  <c r="BD307" i="1"/>
  <c r="BD287" i="1"/>
  <c r="BD251" i="1"/>
  <c r="BD215" i="1"/>
  <c r="BD195" i="1"/>
  <c r="BD119" i="1"/>
  <c r="BD1105" i="1"/>
  <c r="BD1101" i="1"/>
  <c r="BD1097" i="1"/>
  <c r="BD1093" i="1"/>
  <c r="BD1089" i="1"/>
  <c r="BD1085" i="1"/>
  <c r="BD1081" i="1"/>
  <c r="BD1077" i="1"/>
  <c r="BD1073" i="1"/>
  <c r="BD1069" i="1"/>
  <c r="BD1065" i="1"/>
  <c r="BD1061" i="1"/>
  <c r="BD1057" i="1"/>
  <c r="BD1053" i="1"/>
  <c r="BD1049" i="1"/>
  <c r="BD1045" i="1"/>
  <c r="BD1041" i="1"/>
  <c r="BD1037" i="1"/>
  <c r="BD1033" i="1"/>
  <c r="BD1029" i="1"/>
  <c r="BD1025" i="1"/>
  <c r="BD1021" i="1"/>
  <c r="BD1017" i="1"/>
  <c r="BD1013" i="1"/>
  <c r="BD1009" i="1"/>
  <c r="BD1005" i="1"/>
  <c r="BD1001" i="1"/>
  <c r="BD997" i="1"/>
  <c r="BD993" i="1"/>
  <c r="BD989" i="1"/>
  <c r="BD985" i="1"/>
  <c r="BD981" i="1"/>
  <c r="BD977" i="1"/>
  <c r="BD973" i="1"/>
  <c r="BD969" i="1"/>
  <c r="BD965" i="1"/>
  <c r="BD961" i="1"/>
  <c r="BD957" i="1"/>
  <c r="BD953" i="1"/>
  <c r="BD949" i="1"/>
  <c r="BD945" i="1"/>
  <c r="BD941" i="1"/>
  <c r="BD937" i="1"/>
  <c r="BD933" i="1"/>
  <c r="BD929" i="1"/>
  <c r="BD925" i="1"/>
  <c r="BD921" i="1"/>
  <c r="BD917" i="1"/>
  <c r="BD913" i="1"/>
  <c r="BD909" i="1"/>
  <c r="BD905" i="1"/>
  <c r="BD901" i="1"/>
  <c r="BD897" i="1"/>
  <c r="BD893" i="1"/>
  <c r="BD889" i="1"/>
  <c r="BD885" i="1"/>
  <c r="BD881" i="1"/>
  <c r="BD877" i="1"/>
  <c r="BD873" i="1"/>
  <c r="BD869" i="1"/>
  <c r="BD865" i="1"/>
  <c r="BD861" i="1"/>
  <c r="BD857" i="1"/>
  <c r="BD853" i="1"/>
  <c r="BD849" i="1"/>
  <c r="BD845" i="1"/>
  <c r="BD841" i="1"/>
  <c r="BD837" i="1"/>
  <c r="BD833" i="1"/>
  <c r="BD829" i="1"/>
  <c r="BD825" i="1"/>
  <c r="BD821" i="1"/>
  <c r="BD817" i="1"/>
  <c r="BD813" i="1"/>
  <c r="BD809" i="1"/>
  <c r="BD805" i="1"/>
  <c r="BD801" i="1"/>
  <c r="BD797" i="1"/>
  <c r="BD793" i="1"/>
  <c r="BD789" i="1"/>
  <c r="BD785" i="1"/>
  <c r="BD781" i="1"/>
  <c r="BD777" i="1"/>
  <c r="BD773" i="1"/>
  <c r="BD769" i="1"/>
  <c r="BD765" i="1"/>
  <c r="BD761" i="1"/>
  <c r="BD757" i="1"/>
  <c r="BD753" i="1"/>
  <c r="BD749" i="1"/>
  <c r="BD745" i="1"/>
  <c r="BD741" i="1"/>
  <c r="BD737" i="1"/>
  <c r="BD733" i="1"/>
  <c r="BD729" i="1"/>
  <c r="BD725" i="1"/>
  <c r="BD721" i="1"/>
  <c r="BD717" i="1"/>
  <c r="BD713" i="1"/>
  <c r="BD709" i="1"/>
  <c r="BD705" i="1"/>
  <c r="BD701" i="1"/>
  <c r="BD697" i="1"/>
  <c r="BD693" i="1"/>
  <c r="BD689" i="1"/>
  <c r="BD685" i="1"/>
  <c r="BD681" i="1"/>
  <c r="BD951" i="1"/>
  <c r="BD939" i="1"/>
  <c r="BD875" i="1"/>
  <c r="BD799" i="1"/>
  <c r="BD703" i="1"/>
  <c r="BD655" i="1"/>
  <c r="BD595" i="1"/>
  <c r="BD563" i="1"/>
  <c r="BD483" i="1"/>
  <c r="BD391" i="1"/>
  <c r="BD331" i="1"/>
  <c r="BD279" i="1"/>
  <c r="BD275" i="1"/>
  <c r="BD259" i="1"/>
  <c r="BD151" i="1"/>
  <c r="BD143" i="1"/>
  <c r="BD3" i="1"/>
  <c r="BD1104" i="1"/>
  <c r="BD1100" i="1"/>
  <c r="BD1096" i="1"/>
  <c r="BD1092" i="1"/>
  <c r="BD1088" i="1"/>
  <c r="BD1084" i="1"/>
  <c r="BD1080" i="1"/>
  <c r="BD1076" i="1"/>
  <c r="BD1072" i="1"/>
  <c r="BD1068" i="1"/>
  <c r="BD1064" i="1"/>
  <c r="BD1060" i="1"/>
  <c r="BD1056" i="1"/>
  <c r="BD1052" i="1"/>
  <c r="BD1048" i="1"/>
  <c r="BD1044" i="1"/>
  <c r="BD1040" i="1"/>
  <c r="BD1036" i="1"/>
  <c r="BD1032" i="1"/>
  <c r="BD1028" i="1"/>
  <c r="BD1024" i="1"/>
  <c r="BD1020" i="1"/>
  <c r="BD1016" i="1"/>
  <c r="BD1012" i="1"/>
  <c r="BD1008" i="1"/>
  <c r="BD1004" i="1"/>
  <c r="BD1000" i="1"/>
  <c r="BD996" i="1"/>
  <c r="BD992" i="1"/>
  <c r="BD988" i="1"/>
  <c r="BD984" i="1"/>
  <c r="BD980" i="1"/>
  <c r="BD976" i="1"/>
  <c r="BD972" i="1"/>
  <c r="BD968" i="1"/>
  <c r="BD964" i="1"/>
  <c r="BD960" i="1"/>
  <c r="BD956" i="1"/>
  <c r="BD952" i="1"/>
  <c r="BD948" i="1"/>
  <c r="BD944" i="1"/>
  <c r="BD940" i="1"/>
  <c r="BD936" i="1"/>
  <c r="BD932" i="1"/>
  <c r="BD928" i="1"/>
  <c r="BD924" i="1"/>
  <c r="BD920" i="1"/>
  <c r="BD916" i="1"/>
  <c r="BD912" i="1"/>
  <c r="BD908" i="1"/>
  <c r="BD904" i="1"/>
  <c r="BD900" i="1"/>
  <c r="BD896" i="1"/>
  <c r="BD892" i="1"/>
  <c r="BD888" i="1"/>
  <c r="BD884" i="1"/>
  <c r="BD880" i="1"/>
  <c r="BD876" i="1"/>
  <c r="BD872" i="1"/>
  <c r="BD868" i="1"/>
  <c r="BD864" i="1"/>
  <c r="BD860" i="1"/>
  <c r="BD856" i="1"/>
  <c r="BD852" i="1"/>
  <c r="BD848" i="1"/>
  <c r="BD844" i="1"/>
  <c r="BD840" i="1"/>
  <c r="BD836" i="1"/>
  <c r="BD832" i="1"/>
  <c r="BD828" i="1"/>
  <c r="BD824" i="1"/>
  <c r="BD820" i="1"/>
  <c r="BD816" i="1"/>
  <c r="BD812" i="1"/>
  <c r="BD808" i="1"/>
  <c r="BD804" i="1"/>
  <c r="BD800" i="1"/>
  <c r="BD796" i="1"/>
  <c r="BD792" i="1"/>
  <c r="BD788" i="1"/>
  <c r="BD784" i="1"/>
  <c r="BD780" i="1"/>
  <c r="BD776" i="1"/>
  <c r="BD772" i="1"/>
  <c r="BD768" i="1"/>
  <c r="BD764" i="1"/>
  <c r="BD760" i="1"/>
  <c r="BD756" i="1"/>
  <c r="BD752" i="1"/>
  <c r="BD748" i="1"/>
  <c r="BD744" i="1"/>
  <c r="BD740" i="1"/>
  <c r="BD736" i="1"/>
  <c r="BD732" i="1"/>
  <c r="BD728" i="1"/>
  <c r="BD724" i="1"/>
  <c r="BD720" i="1"/>
  <c r="BD716" i="1"/>
  <c r="BD712" i="1"/>
  <c r="BD708" i="1"/>
  <c r="BD704" i="1"/>
  <c r="BD700" i="1"/>
  <c r="BD696" i="1"/>
  <c r="BD692" i="1"/>
  <c r="BD688" i="1"/>
  <c r="BD684" i="1"/>
  <c r="BD678" i="1"/>
  <c r="BD674" i="1"/>
  <c r="BD670" i="1"/>
  <c r="BD666" i="1"/>
  <c r="BD662" i="1"/>
  <c r="BD658" i="1"/>
  <c r="BD654" i="1"/>
  <c r="BD650" i="1"/>
  <c r="BD646" i="1"/>
  <c r="BD642" i="1"/>
  <c r="BD638" i="1"/>
  <c r="BD634" i="1"/>
  <c r="BD630" i="1"/>
  <c r="BD626" i="1"/>
  <c r="BD622" i="1"/>
  <c r="BD618" i="1"/>
  <c r="BD614" i="1"/>
  <c r="BD610" i="1"/>
  <c r="BD606" i="1"/>
  <c r="BD602" i="1"/>
  <c r="BD598" i="1"/>
  <c r="BD594" i="1"/>
  <c r="BD590" i="1"/>
  <c r="BD586" i="1"/>
  <c r="BD582" i="1"/>
  <c r="BD578" i="1"/>
  <c r="BD574" i="1"/>
  <c r="BD570" i="1"/>
  <c r="BD566" i="1"/>
  <c r="BD562" i="1"/>
  <c r="BD558" i="1"/>
  <c r="BD554" i="1"/>
  <c r="BD550" i="1"/>
  <c r="BD546" i="1"/>
  <c r="BD542" i="1"/>
  <c r="BD538" i="1"/>
  <c r="BD534" i="1"/>
  <c r="BD530" i="1"/>
  <c r="BD526" i="1"/>
  <c r="BD522" i="1"/>
  <c r="BD518" i="1"/>
  <c r="BD514" i="1"/>
  <c r="BD510" i="1"/>
  <c r="BD506" i="1"/>
  <c r="BD502" i="1"/>
  <c r="BD498" i="1"/>
  <c r="BD494" i="1"/>
  <c r="BD490" i="1"/>
  <c r="BD486" i="1"/>
  <c r="BD482" i="1"/>
  <c r="BD478" i="1"/>
  <c r="BD474" i="1"/>
  <c r="BD470" i="1"/>
  <c r="BD466" i="1"/>
  <c r="BD462" i="1"/>
  <c r="BD458" i="1"/>
  <c r="BD454" i="1"/>
  <c r="BD450" i="1"/>
  <c r="BD446" i="1"/>
  <c r="BD442" i="1"/>
  <c r="BD438" i="1"/>
  <c r="BD434" i="1"/>
  <c r="BD430" i="1"/>
  <c r="BD426" i="1"/>
  <c r="BD422" i="1"/>
  <c r="BD418" i="1"/>
  <c r="BD414" i="1"/>
  <c r="BD410" i="1"/>
  <c r="BD406" i="1"/>
  <c r="BD402" i="1"/>
  <c r="BD398" i="1"/>
  <c r="BD394" i="1"/>
  <c r="BD390" i="1"/>
  <c r="BD386" i="1"/>
  <c r="BD382" i="1"/>
  <c r="BD378" i="1"/>
  <c r="BD374" i="1"/>
  <c r="BD370" i="1"/>
  <c r="BD366" i="1"/>
  <c r="BD362" i="1"/>
  <c r="BD358" i="1"/>
  <c r="BD354" i="1"/>
  <c r="BD350" i="1"/>
  <c r="BD346" i="1"/>
  <c r="BD342" i="1"/>
  <c r="BD338" i="1"/>
  <c r="BD334" i="1"/>
  <c r="BD330" i="1"/>
  <c r="BD326" i="1"/>
  <c r="BD322" i="1"/>
  <c r="BD318" i="1"/>
  <c r="BD314" i="1"/>
  <c r="BD310" i="1"/>
  <c r="BD306" i="1"/>
  <c r="BD302" i="1"/>
  <c r="BD298" i="1"/>
  <c r="BD294" i="1"/>
  <c r="BD290" i="1"/>
  <c r="BD286" i="1"/>
  <c r="BD282" i="1"/>
  <c r="BD278" i="1"/>
  <c r="BD274" i="1"/>
  <c r="BD270" i="1"/>
  <c r="BD266" i="1"/>
  <c r="BD262" i="1"/>
  <c r="BD258" i="1"/>
  <c r="BD254" i="1"/>
  <c r="BD250" i="1"/>
  <c r="BD246" i="1"/>
  <c r="BD242" i="1"/>
  <c r="BD238" i="1"/>
  <c r="BD234" i="1"/>
  <c r="BD230" i="1"/>
  <c r="BD226" i="1"/>
  <c r="BD222" i="1"/>
  <c r="BD218" i="1"/>
  <c r="BD214" i="1"/>
  <c r="BD210" i="1"/>
  <c r="BD206" i="1"/>
  <c r="BD202" i="1"/>
  <c r="BD198" i="1"/>
  <c r="BD194" i="1"/>
  <c r="BD190" i="1"/>
  <c r="BD186" i="1"/>
  <c r="BD182" i="1"/>
  <c r="BD178" i="1"/>
  <c r="BD174" i="1"/>
  <c r="BD170" i="1"/>
  <c r="BD166" i="1"/>
  <c r="BD162" i="1"/>
  <c r="BD158" i="1"/>
  <c r="BD154" i="1"/>
  <c r="BD150" i="1"/>
  <c r="BD146" i="1"/>
  <c r="BD142" i="1"/>
  <c r="BD138" i="1"/>
  <c r="BD134" i="1"/>
  <c r="BD130" i="1"/>
  <c r="BD126" i="1"/>
  <c r="BD122" i="1"/>
  <c r="BD118" i="1"/>
  <c r="BD114" i="1"/>
  <c r="BD110" i="1"/>
  <c r="BD106" i="1"/>
  <c r="BD102" i="1"/>
  <c r="BD98" i="1"/>
  <c r="BD94" i="1"/>
  <c r="BD90" i="1"/>
  <c r="BD86" i="1"/>
  <c r="BD82" i="1"/>
  <c r="BD78" i="1"/>
  <c r="BD74" i="1"/>
  <c r="BD70" i="1"/>
  <c r="BD66" i="1"/>
  <c r="BD62" i="1"/>
  <c r="BD58" i="1"/>
  <c r="BD54" i="1"/>
  <c r="BD50" i="1"/>
  <c r="BD46" i="1"/>
  <c r="BD42" i="1"/>
  <c r="BD38" i="1"/>
  <c r="BD34" i="1"/>
  <c r="BD30" i="1"/>
  <c r="BD26" i="1"/>
  <c r="BD22" i="1"/>
  <c r="BD18" i="1"/>
  <c r="BD14" i="1"/>
  <c r="BD10" i="1"/>
  <c r="BD6" i="1"/>
  <c r="BD677" i="1"/>
  <c r="BD673" i="1"/>
  <c r="BD669" i="1"/>
  <c r="BD665" i="1"/>
  <c r="BD661" i="1"/>
  <c r="BD657" i="1"/>
  <c r="BD653" i="1"/>
  <c r="BD649" i="1"/>
  <c r="BD645" i="1"/>
  <c r="BD641" i="1"/>
  <c r="BD637" i="1"/>
  <c r="BD633" i="1"/>
  <c r="BD629" i="1"/>
  <c r="BD625" i="1"/>
  <c r="BD621" i="1"/>
  <c r="BD617" i="1"/>
  <c r="BD613" i="1"/>
  <c r="BD609" i="1"/>
  <c r="BD605" i="1"/>
  <c r="BD601" i="1"/>
  <c r="BD597" i="1"/>
  <c r="BD593" i="1"/>
  <c r="BD589" i="1"/>
  <c r="BD585" i="1"/>
  <c r="BD581" i="1"/>
  <c r="BD577" i="1"/>
  <c r="BD573" i="1"/>
  <c r="BD569" i="1"/>
  <c r="BD565" i="1"/>
  <c r="BD561" i="1"/>
  <c r="BD557" i="1"/>
  <c r="BD553" i="1"/>
  <c r="BD549" i="1"/>
  <c r="BD545" i="1"/>
  <c r="BD541" i="1"/>
  <c r="BD537" i="1"/>
  <c r="BD533" i="1"/>
  <c r="BD529" i="1"/>
  <c r="BD525" i="1"/>
  <c r="BD521" i="1"/>
  <c r="BD517" i="1"/>
  <c r="BD513" i="1"/>
  <c r="BD509" i="1"/>
  <c r="BD505" i="1"/>
  <c r="BD501" i="1"/>
  <c r="BD497" i="1"/>
  <c r="BD493" i="1"/>
  <c r="BD489" i="1"/>
  <c r="BD485" i="1"/>
  <c r="BD481" i="1"/>
  <c r="BD477" i="1"/>
  <c r="BD473" i="1"/>
  <c r="BD469" i="1"/>
  <c r="BD465" i="1"/>
  <c r="BD461" i="1"/>
  <c r="BD457" i="1"/>
  <c r="BD453" i="1"/>
  <c r="BD449" i="1"/>
  <c r="BD445" i="1"/>
  <c r="BD441" i="1"/>
  <c r="BD437" i="1"/>
  <c r="BD433" i="1"/>
  <c r="BD429" i="1"/>
  <c r="BD425" i="1"/>
  <c r="BD421" i="1"/>
  <c r="BD417" i="1"/>
  <c r="BD413" i="1"/>
  <c r="BD409" i="1"/>
  <c r="BD405" i="1"/>
  <c r="BD401" i="1"/>
  <c r="BD397" i="1"/>
  <c r="BD393" i="1"/>
  <c r="BD389" i="1"/>
  <c r="BD385" i="1"/>
  <c r="BD381" i="1"/>
  <c r="BD377" i="1"/>
  <c r="BD373" i="1"/>
  <c r="BD369" i="1"/>
  <c r="BD365" i="1"/>
  <c r="BD361" i="1"/>
  <c r="BD357" i="1"/>
  <c r="BD353" i="1"/>
  <c r="BD349" i="1"/>
  <c r="BD345" i="1"/>
  <c r="BD341" i="1"/>
  <c r="BD337" i="1"/>
  <c r="BD333" i="1"/>
  <c r="BD329" i="1"/>
  <c r="BD325" i="1"/>
  <c r="BD321" i="1"/>
  <c r="BD317" i="1"/>
  <c r="BD313" i="1"/>
  <c r="BD309" i="1"/>
  <c r="BD305" i="1"/>
  <c r="BD301" i="1"/>
  <c r="BD297" i="1"/>
  <c r="BD293" i="1"/>
  <c r="BD289" i="1"/>
  <c r="BD285" i="1"/>
  <c r="BD281" i="1"/>
  <c r="BD277" i="1"/>
  <c r="BD273" i="1"/>
  <c r="BD269" i="1"/>
  <c r="BD265" i="1"/>
  <c r="BD261" i="1"/>
  <c r="BD257" i="1"/>
  <c r="BD253" i="1"/>
  <c r="BD249" i="1"/>
  <c r="BD245" i="1"/>
  <c r="BD241" i="1"/>
  <c r="BD237" i="1"/>
  <c r="BD233" i="1"/>
  <c r="BD229" i="1"/>
  <c r="BD225" i="1"/>
  <c r="BD221" i="1"/>
  <c r="BD217" i="1"/>
  <c r="BD213" i="1"/>
  <c r="BD209" i="1"/>
  <c r="BD205" i="1"/>
  <c r="BD201" i="1"/>
  <c r="BD197" i="1"/>
  <c r="BD193" i="1"/>
  <c r="BD189" i="1"/>
  <c r="BD185" i="1"/>
  <c r="BD181" i="1"/>
  <c r="BD177" i="1"/>
  <c r="BD173" i="1"/>
  <c r="BD169" i="1"/>
  <c r="BD165" i="1"/>
  <c r="BD161" i="1"/>
  <c r="BD157" i="1"/>
  <c r="BD153" i="1"/>
  <c r="BD149" i="1"/>
  <c r="BD145" i="1"/>
  <c r="BD141" i="1"/>
  <c r="BD137" i="1"/>
  <c r="BD133" i="1"/>
  <c r="BD129" i="1"/>
  <c r="BD125" i="1"/>
  <c r="BD121" i="1"/>
  <c r="BD117" i="1"/>
  <c r="BD113" i="1"/>
  <c r="BD109" i="1"/>
  <c r="BD105" i="1"/>
  <c r="BD101" i="1"/>
  <c r="BD97" i="1"/>
  <c r="BD93" i="1"/>
  <c r="BD89" i="1"/>
  <c r="BD85" i="1"/>
  <c r="BD81" i="1"/>
  <c r="BD77" i="1"/>
  <c r="BD73" i="1"/>
  <c r="BD69" i="1"/>
  <c r="BD65" i="1"/>
  <c r="BD61" i="1"/>
  <c r="BD57" i="1"/>
  <c r="BD53" i="1"/>
  <c r="BD49" i="1"/>
  <c r="BD45" i="1"/>
  <c r="BD41" i="1"/>
  <c r="BD37" i="1"/>
  <c r="BD33" i="1"/>
  <c r="BD29" i="1"/>
  <c r="BD25" i="1"/>
  <c r="BD21" i="1"/>
  <c r="BD17" i="1"/>
  <c r="BD13" i="1"/>
  <c r="BD9" i="1"/>
  <c r="BD5" i="1"/>
  <c r="BD680" i="1"/>
  <c r="BD676" i="1"/>
  <c r="BD672" i="1"/>
  <c r="BD668" i="1"/>
  <c r="BD664" i="1"/>
  <c r="BD660" i="1"/>
  <c r="BD656" i="1"/>
  <c r="BD652" i="1"/>
  <c r="BD648" i="1"/>
  <c r="BD644" i="1"/>
  <c r="BD640" i="1"/>
  <c r="BD636" i="1"/>
  <c r="BD632" i="1"/>
  <c r="BD628" i="1"/>
  <c r="BD624" i="1"/>
  <c r="BD620" i="1"/>
  <c r="BD616" i="1"/>
  <c r="BD612" i="1"/>
  <c r="BD608" i="1"/>
  <c r="BD604" i="1"/>
  <c r="BD600" i="1"/>
  <c r="BD596" i="1"/>
  <c r="BD592" i="1"/>
  <c r="BD588" i="1"/>
  <c r="BD584" i="1"/>
  <c r="BD580" i="1"/>
  <c r="BD576" i="1"/>
  <c r="BD572" i="1"/>
  <c r="BD568" i="1"/>
  <c r="BD564" i="1"/>
  <c r="BD560" i="1"/>
  <c r="BD556" i="1"/>
  <c r="BD552" i="1"/>
  <c r="BD548" i="1"/>
  <c r="BD544" i="1"/>
  <c r="BD540" i="1"/>
  <c r="BD536" i="1"/>
  <c r="BD532" i="1"/>
  <c r="BD528" i="1"/>
  <c r="BD524" i="1"/>
  <c r="BD520" i="1"/>
  <c r="BD516" i="1"/>
  <c r="BD512" i="1"/>
  <c r="BD508" i="1"/>
  <c r="BD504" i="1"/>
  <c r="BD500" i="1"/>
  <c r="BD496" i="1"/>
  <c r="BD492" i="1"/>
  <c r="BD488" i="1"/>
  <c r="BD484" i="1"/>
  <c r="BD480" i="1"/>
  <c r="BD476" i="1"/>
  <c r="BD472" i="1"/>
  <c r="BD468" i="1"/>
  <c r="BD464" i="1"/>
  <c r="BD460" i="1"/>
  <c r="BD456" i="1"/>
  <c r="BD452" i="1"/>
  <c r="BD448" i="1"/>
  <c r="BD444" i="1"/>
  <c r="BD440" i="1"/>
  <c r="BD436" i="1"/>
  <c r="BD432" i="1"/>
  <c r="BD428" i="1"/>
  <c r="BD424" i="1"/>
  <c r="BD420" i="1"/>
  <c r="BD416" i="1"/>
  <c r="BD412" i="1"/>
  <c r="BD408" i="1"/>
  <c r="BD404" i="1"/>
  <c r="BD400" i="1"/>
  <c r="BD396" i="1"/>
  <c r="BD392" i="1"/>
  <c r="BD388" i="1"/>
  <c r="BD384" i="1"/>
  <c r="BD380" i="1"/>
  <c r="BD376" i="1"/>
  <c r="BD372" i="1"/>
  <c r="BD368" i="1"/>
  <c r="BD364" i="1"/>
  <c r="BD360" i="1"/>
  <c r="BD356" i="1"/>
  <c r="BD352" i="1"/>
  <c r="BD348" i="1"/>
  <c r="BD344" i="1"/>
  <c r="BD340" i="1"/>
  <c r="BD336" i="1"/>
  <c r="BD332" i="1"/>
  <c r="BD328" i="1"/>
  <c r="BD324" i="1"/>
  <c r="BD320" i="1"/>
  <c r="BD316" i="1"/>
  <c r="BD312" i="1"/>
  <c r="BD308" i="1"/>
  <c r="BD304" i="1"/>
  <c r="BD300" i="1"/>
  <c r="BD296" i="1"/>
  <c r="BD292" i="1"/>
  <c r="BD288" i="1"/>
  <c r="BD284" i="1"/>
  <c r="BD280" i="1"/>
  <c r="BD276" i="1"/>
  <c r="BD272" i="1"/>
  <c r="BD268" i="1"/>
  <c r="BD264" i="1"/>
  <c r="BD260" i="1"/>
  <c r="BD256" i="1"/>
  <c r="BD252" i="1"/>
  <c r="BD248" i="1"/>
  <c r="BD244" i="1"/>
  <c r="BD240" i="1"/>
  <c r="BD236" i="1"/>
  <c r="BD232" i="1"/>
  <c r="BD228" i="1"/>
  <c r="BD224" i="1"/>
  <c r="BD220" i="1"/>
  <c r="BD216" i="1"/>
  <c r="BD212" i="1"/>
  <c r="BD208" i="1"/>
  <c r="BD204" i="1"/>
  <c r="BD200" i="1"/>
  <c r="BD196" i="1"/>
  <c r="BD192" i="1"/>
  <c r="BD188" i="1"/>
  <c r="BD184" i="1"/>
  <c r="BD180" i="1"/>
  <c r="BD176" i="1"/>
  <c r="BD172" i="1"/>
  <c r="BD168" i="1"/>
  <c r="BD164" i="1"/>
  <c r="BD160" i="1"/>
  <c r="BD156" i="1"/>
  <c r="BD152" i="1"/>
  <c r="BD148" i="1"/>
  <c r="BD144" i="1"/>
  <c r="BD140" i="1"/>
  <c r="BD136" i="1"/>
  <c r="BD132" i="1"/>
  <c r="BD128" i="1"/>
  <c r="BD124" i="1"/>
  <c r="BD120" i="1"/>
  <c r="BD116" i="1"/>
  <c r="BD112" i="1"/>
  <c r="BD108" i="1"/>
  <c r="BD104" i="1"/>
  <c r="BD100" i="1"/>
  <c r="BD96" i="1"/>
  <c r="BD92" i="1"/>
  <c r="BD88" i="1"/>
  <c r="BD84" i="1"/>
  <c r="BD80" i="1"/>
  <c r="BD76" i="1"/>
  <c r="BD72" i="1"/>
  <c r="BD68" i="1"/>
  <c r="BD64" i="1"/>
  <c r="BD60" i="1"/>
  <c r="BD56" i="1"/>
  <c r="BD52" i="1"/>
  <c r="BD48" i="1"/>
  <c r="BD44" i="1"/>
  <c r="BD40" i="1"/>
  <c r="BD36" i="1"/>
  <c r="BD32" i="1"/>
  <c r="BD28" i="1"/>
  <c r="BD24" i="1"/>
  <c r="BD20" i="1"/>
  <c r="BD16" i="1"/>
  <c r="BD12" i="1"/>
  <c r="BD8" i="1"/>
  <c r="BD4" i="1"/>
</calcChain>
</file>

<file path=xl/comments1.xml><?xml version="1.0" encoding="utf-8"?>
<comments xmlns="http://schemas.openxmlformats.org/spreadsheetml/2006/main">
  <authors>
    <author>Hoa Le</author>
  </authors>
  <commentList>
    <comment ref="P2" authorId="0" shapeId="0">
      <text>
        <r>
          <rPr>
            <b/>
            <sz val="9"/>
            <color indexed="81"/>
            <rFont val="Tahoma"/>
            <family val="2"/>
          </rPr>
          <t>Hoa Le:</t>
        </r>
        <r>
          <rPr>
            <sz val="9"/>
            <color indexed="81"/>
            <rFont val="Tahoma"/>
            <family val="2"/>
          </rPr>
          <t xml:space="preserve">
1: là xã khó khăn
0: là xã không khó khăn</t>
        </r>
      </text>
    </comment>
  </commentList>
</comments>
</file>

<file path=xl/sharedStrings.xml><?xml version="1.0" encoding="utf-8"?>
<sst xmlns="http://schemas.openxmlformats.org/spreadsheetml/2006/main" count="3511" uniqueCount="1170">
  <si>
    <t>rowid</t>
  </si>
  <si>
    <t>Cluster</t>
  </si>
  <si>
    <t>Nghệ An</t>
  </si>
  <si>
    <t>Đô Lương</t>
  </si>
  <si>
    <t>Đại Sơn</t>
  </si>
  <si>
    <t>Đặng Sơn</t>
  </si>
  <si>
    <t>Đà Sơn</t>
  </si>
  <si>
    <t>Bắc Sơn</t>
  </si>
  <si>
    <t>Bồi Sơn</t>
  </si>
  <si>
    <t>Bài Sơn</t>
  </si>
  <si>
    <t>Giang Sơn</t>
  </si>
  <si>
    <t>Hồng Sơn</t>
  </si>
  <si>
    <t>Hiến Sơn</t>
  </si>
  <si>
    <t>Hòa Sơn</t>
  </si>
  <si>
    <t>Lạc Sơn</t>
  </si>
  <si>
    <t>Lưu Sơn</t>
  </si>
  <si>
    <t>Lam Sơn</t>
  </si>
  <si>
    <t>Mỹ Sơn</t>
  </si>
  <si>
    <t>Minh Sơn</t>
  </si>
  <si>
    <t>Nam Sơn</t>
  </si>
  <si>
    <t>Ngọc Sơn</t>
  </si>
  <si>
    <t>Nhân Sơn</t>
  </si>
  <si>
    <t>Quang Sơn</t>
  </si>
  <si>
    <t>Tân Sơn</t>
  </si>
  <si>
    <t>Thượng Sơn</t>
  </si>
  <si>
    <t>Thịnh Sơn</t>
  </si>
  <si>
    <t>Thái Sơn</t>
  </si>
  <si>
    <t>Thuận Sơn</t>
  </si>
  <si>
    <t>Tràng Sơn</t>
  </si>
  <si>
    <t>Trù Sơn</t>
  </si>
  <si>
    <t>Trung Sơn</t>
  </si>
  <si>
    <t>Văn Sơn</t>
  </si>
  <si>
    <t>Xuân Sơn</t>
  </si>
  <si>
    <t>Yên Sơn</t>
  </si>
  <si>
    <t>Anh Sơn</t>
  </si>
  <si>
    <t>Đức Sơn</t>
  </si>
  <si>
    <t>Đỉnh Sơn</t>
  </si>
  <si>
    <t>Bình Sơn</t>
  </si>
  <si>
    <t>Cẩm Sơn</t>
  </si>
  <si>
    <t>Cao Sơn</t>
  </si>
  <si>
    <t>Hội Sơn</t>
  </si>
  <si>
    <t>Hùng Sơn</t>
  </si>
  <si>
    <t>Khai Sơn</t>
  </si>
  <si>
    <t>Lạng Sơn</t>
  </si>
  <si>
    <t>Lĩnh Sơn</t>
  </si>
  <si>
    <t>Long Sơn</t>
  </si>
  <si>
    <t>Phúc Sơn</t>
  </si>
  <si>
    <t>Tường Sơn</t>
  </si>
  <si>
    <t>Tam Sơn</t>
  </si>
  <si>
    <t>Tào Sơn</t>
  </si>
  <si>
    <t>Thọ Sơn</t>
  </si>
  <si>
    <t>Thạch Sơn</t>
  </si>
  <si>
    <t>Thành Sơn</t>
  </si>
  <si>
    <t>Vĩnh Sơn</t>
  </si>
  <si>
    <t>Cửa Lò</t>
  </si>
  <si>
    <t>Nghi Hương</t>
  </si>
  <si>
    <t>Nghi Hải</t>
  </si>
  <si>
    <t>Nghi Ḥa</t>
  </si>
  <si>
    <t>Nghi Tân</t>
  </si>
  <si>
    <t>Nghi Thủy</t>
  </si>
  <si>
    <t>Nghi Thu</t>
  </si>
  <si>
    <t>Thu Thủy</t>
  </si>
  <si>
    <t>Con Cuông</t>
  </si>
  <si>
    <t>Đôn Phôc</t>
  </si>
  <si>
    <t>Bồng Khê</t>
  </si>
  <si>
    <t>Bình Chuẩn</t>
  </si>
  <si>
    <t>Cam Lâm</t>
  </si>
  <si>
    <t>Châu Khê</t>
  </si>
  <si>
    <t>Chi Khê</t>
  </si>
  <si>
    <t>Lục Dạ</t>
  </si>
  <si>
    <t>Lạng Khê</t>
  </si>
  <si>
    <t>Mậu Đức</t>
  </si>
  <si>
    <t>Môn Sơn</t>
  </si>
  <si>
    <t>Thạch Ngàn</t>
  </si>
  <si>
    <t>Yên Khê</t>
  </si>
  <si>
    <t>Diễn Châu</t>
  </si>
  <si>
    <t>Diễn Đồng</t>
  </si>
  <si>
    <t>Diễn Đoài</t>
  </si>
  <si>
    <t>Diễn An</t>
  </si>
  <si>
    <t>Diễn Bích</t>
  </si>
  <si>
    <t>Diễn Bình</t>
  </si>
  <si>
    <t>Diễn Cát</t>
  </si>
  <si>
    <t>Diễn Hải</t>
  </si>
  <si>
    <t>Diễn Hồng</t>
  </si>
  <si>
    <t>Diễn Hạnh</t>
  </si>
  <si>
    <t>Diễn Hoà</t>
  </si>
  <si>
    <t>Diễn Hoàng</t>
  </si>
  <si>
    <t>Diễn Hùng</t>
  </si>
  <si>
    <t>Diễn Kỷ</t>
  </si>
  <si>
    <t>Diễn Kim</t>
  </si>
  <si>
    <t>Diễn Lộc</t>
  </si>
  <si>
    <t>Diễn Lợi</t>
  </si>
  <si>
    <t>Diễn Lâm</t>
  </si>
  <si>
    <t>Diễn Liên</t>
  </si>
  <si>
    <t>Diễn Mỹ</t>
  </si>
  <si>
    <t>Diễn Minh</t>
  </si>
  <si>
    <t>Diễn Ngọc</t>
  </si>
  <si>
    <t>Diễn Nguyên</t>
  </si>
  <si>
    <t>Diễn Phong</t>
  </si>
  <si>
    <t>Diễn Phú</t>
  </si>
  <si>
    <t>Diễn Phúc</t>
  </si>
  <si>
    <t>Diễn Quảng</t>
  </si>
  <si>
    <t>Diễn Tân</t>
  </si>
  <si>
    <t>Diễn Thắng</t>
  </si>
  <si>
    <t>Diễn Thịnh</t>
  </si>
  <si>
    <t>Diễn Thái</t>
  </si>
  <si>
    <t>Diễn Thành</t>
  </si>
  <si>
    <t>Diễn Tháp</t>
  </si>
  <si>
    <t>Diễn Trường</t>
  </si>
  <si>
    <t>Diễn Trung</t>
  </si>
  <si>
    <t>Diễn Vạn</t>
  </si>
  <si>
    <t>Diễn Xuân</t>
  </si>
  <si>
    <t>Diễn Yên</t>
  </si>
  <si>
    <t>Hưng Nguyên</t>
  </si>
  <si>
    <t>Hưng Đạo</t>
  </si>
  <si>
    <t>Hưng Châu</t>
  </si>
  <si>
    <t>Hưng Chinh</t>
  </si>
  <si>
    <t>Hưng Khánh</t>
  </si>
  <si>
    <t>Hưng Lợi</t>
  </si>
  <si>
    <t>Hưng Lĩnh</t>
  </si>
  <si>
    <t>Hưng Lam</t>
  </si>
  <si>
    <t>Hưng Long</t>
  </si>
  <si>
    <t>Hưng Mỹ</t>
  </si>
  <si>
    <t>Hưng Nhân</t>
  </si>
  <si>
    <t>Hưng Phú</t>
  </si>
  <si>
    <t>Hưng Phúc</t>
  </si>
  <si>
    <t>Hưng Tân</t>
  </si>
  <si>
    <t>Hưng Tây</t>
  </si>
  <si>
    <t>Hưng Thắng</t>
  </si>
  <si>
    <t>Hưng Thịnh</t>
  </si>
  <si>
    <t>Hưng Thông</t>
  </si>
  <si>
    <t>Hưng Tiến</t>
  </si>
  <si>
    <t>Hưng Trung</t>
  </si>
  <si>
    <t>Hưng Xá</t>
  </si>
  <si>
    <t>Hưng Xuân</t>
  </si>
  <si>
    <t>Hưng Yên</t>
  </si>
  <si>
    <t>Kỳ Sơn</t>
  </si>
  <si>
    <t>Đoọc Mạy</t>
  </si>
  <si>
    <t>Bắc Lý</t>
  </si>
  <si>
    <t>Bảo Nam</t>
  </si>
  <si>
    <t>Bảo Thắng</t>
  </si>
  <si>
    <t>Chiêu Lưu</t>
  </si>
  <si>
    <t>Hữu Kiệm</t>
  </si>
  <si>
    <t>Hữu Lập</t>
  </si>
  <si>
    <t>Huồi Tụ</t>
  </si>
  <si>
    <t>Keng Đu</t>
  </si>
  <si>
    <t>Mỹ Lý</t>
  </si>
  <si>
    <t>Mường Ải</t>
  </si>
  <si>
    <t>Mường Lống</t>
  </si>
  <si>
    <t>Mường Típ</t>
  </si>
  <si>
    <t>Mường Xén</t>
  </si>
  <si>
    <t>Nậm Cắn</t>
  </si>
  <si>
    <t>Nậm Càn</t>
  </si>
  <si>
    <t>Na Loi</t>
  </si>
  <si>
    <t>Na Ngoi</t>
  </si>
  <si>
    <t>Phà Đánh</t>
  </si>
  <si>
    <t>Tà Cạ</t>
  </si>
  <si>
    <t>Tây Sơn</t>
  </si>
  <si>
    <t>Nam Đàn</t>
  </si>
  <si>
    <t>Hồng Long</t>
  </si>
  <si>
    <t>Hùng Tiến</t>
  </si>
  <si>
    <t>Khánh Sơn</t>
  </si>
  <si>
    <t>Kim Liên</t>
  </si>
  <si>
    <t>Nam Anh</t>
  </si>
  <si>
    <t>Nam Cường</t>
  </si>
  <si>
    <t>Nam Cát</t>
  </si>
  <si>
    <t>Nam Giang</t>
  </si>
  <si>
    <t>Nam Hưng</t>
  </si>
  <si>
    <t>Nam Kim</t>
  </si>
  <si>
    <t>Nam Lộc</t>
  </si>
  <si>
    <t>Nam Lĩnh</t>
  </si>
  <si>
    <t>Nam Nghĩa</t>
  </si>
  <si>
    <t>Nam Phúc</t>
  </si>
  <si>
    <t>Nam Tân</t>
  </si>
  <si>
    <t>Nam Thượng</t>
  </si>
  <si>
    <t>Nam Thái</t>
  </si>
  <si>
    <t>Nam Thánh</t>
  </si>
  <si>
    <t>Nam Trung</t>
  </si>
  <si>
    <t>Nam Xuân</t>
  </si>
  <si>
    <t>Vân Diên</t>
  </si>
  <si>
    <t>Xuân Ḥa</t>
  </si>
  <si>
    <t>Xuân Lâm</t>
  </si>
  <si>
    <t>Nghĩa Đàn</t>
  </si>
  <si>
    <t>Nghĩa Đức</t>
  </si>
  <si>
    <t>Nghĩa An</t>
  </si>
  <si>
    <t>Nghĩa Bình</t>
  </si>
  <si>
    <t>Nghĩa Hội</t>
  </si>
  <si>
    <t>Nghĩa Hồng</t>
  </si>
  <si>
    <t>Nghĩa Hưng</t>
  </si>
  <si>
    <t>Nghĩa Hiếu</t>
  </si>
  <si>
    <t>Nghĩa Khánh</t>
  </si>
  <si>
    <t>Nghĩa Lạc</t>
  </si>
  <si>
    <t>Nghĩa Lộc</t>
  </si>
  <si>
    <t>Nghĩa Lợi</t>
  </si>
  <si>
    <t>Nghĩa Lâm</t>
  </si>
  <si>
    <t>Nghĩa Liên</t>
  </si>
  <si>
    <t>Nghĩa Long</t>
  </si>
  <si>
    <t>Nghĩa Mai</t>
  </si>
  <si>
    <t>Nghĩa Minh</t>
  </si>
  <si>
    <t>Nghĩa Phú</t>
  </si>
  <si>
    <t>Nghĩa Quang</t>
  </si>
  <si>
    <t>Nghĩa Sơn</t>
  </si>
  <si>
    <t>Nghĩa Tân</t>
  </si>
  <si>
    <t>Nghĩa Thọ</t>
  </si>
  <si>
    <t>Nghĩa Thắng</t>
  </si>
  <si>
    <t>Nghĩa Thịnh</t>
  </si>
  <si>
    <t>Nghĩa Trung</t>
  </si>
  <si>
    <t>Nghĩa Yên</t>
  </si>
  <si>
    <t>Thái Hoà</t>
  </si>
  <si>
    <t>Nghi Lộc</t>
  </si>
  <si>
    <t>Nghi Đức</t>
  </si>
  <si>
    <t>Nghi Đồng</t>
  </si>
  <si>
    <t>Nghi ¢n</t>
  </si>
  <si>
    <t>Nghi Công Bắc</t>
  </si>
  <si>
    <t>Nghi Công Nam</t>
  </si>
  <si>
    <t>Nghi Diên</t>
  </si>
  <si>
    <t>Nghi Hưng</t>
  </si>
  <si>
    <t>Nghi Hợp</t>
  </si>
  <si>
    <t>Nghi Hoà</t>
  </si>
  <si>
    <t>Nghi Khánh</t>
  </si>
  <si>
    <t>Nghi Kiều</t>
  </si>
  <si>
    <t>Nghi Kim</t>
  </si>
  <si>
    <t>Nghi Lâm</t>
  </si>
  <si>
    <t>Nghi Liên</t>
  </si>
  <si>
    <t>Nghi Long</t>
  </si>
  <si>
    <t>Nghi Mỹ</t>
  </si>
  <si>
    <t>Nghi Phương</t>
  </si>
  <si>
    <t>Nghi Phong</t>
  </si>
  <si>
    <t>Nghi Quang</t>
  </si>
  <si>
    <t>Nghi Thạch</t>
  </si>
  <si>
    <t>Nghi Thịnh</t>
  </si>
  <si>
    <t>Nghi Thái</t>
  </si>
  <si>
    <t>Nghi Thiết</t>
  </si>
  <si>
    <t>Nghi Thuận</t>
  </si>
  <si>
    <t>Nghi Tiến</t>
  </si>
  <si>
    <t>Nghi Trường</t>
  </si>
  <si>
    <t>Nghi Trung</t>
  </si>
  <si>
    <t>Nghi Văn</t>
  </si>
  <si>
    <t>Nghi Vạn</t>
  </si>
  <si>
    <t>Nghi Xá</t>
  </si>
  <si>
    <t>Nghi Xuân</t>
  </si>
  <si>
    <t>Nghi Yên</t>
  </si>
  <si>
    <t>Phúc Thọ</t>
  </si>
  <si>
    <t>Quán Hành</t>
  </si>
  <si>
    <t>Quỳ Châu</t>
  </si>
  <si>
    <t>Châu Bính</t>
  </si>
  <si>
    <t>Châu B́nh</t>
  </si>
  <si>
    <t>Châu Hội</t>
  </si>
  <si>
    <t>Châu Hạnh</t>
  </si>
  <si>
    <t>Châu Hoàn</t>
  </si>
  <si>
    <t>Châu Nga</t>
  </si>
  <si>
    <t>Châu Phong</t>
  </si>
  <si>
    <t>Châu Thắng</t>
  </si>
  <si>
    <t>Châu Thuận</t>
  </si>
  <si>
    <t>Châu Tiến</t>
  </si>
  <si>
    <t>Diên Lăm</t>
  </si>
  <si>
    <t>Quỳ Hợp</t>
  </si>
  <si>
    <t>Đồng Hopự</t>
  </si>
  <si>
    <t>Châu Đình</t>
  </si>
  <si>
    <t>Châu Cường</t>
  </si>
  <si>
    <t>Châu Hồng</t>
  </si>
  <si>
    <t>Châu Lộc</t>
  </si>
  <si>
    <t>Châu Lư</t>
  </si>
  <si>
    <t>Châu Quang</t>
  </si>
  <si>
    <t>Châu Thái</t>
  </si>
  <si>
    <t>Châu Thành</t>
  </si>
  <si>
    <t>Hạ Sơn</t>
  </si>
  <si>
    <t>Liên Hợp</t>
  </si>
  <si>
    <t>Minh Hợp</t>
  </si>
  <si>
    <t>Nghĩa Xuân</t>
  </si>
  <si>
    <t>Tam Hợp</t>
  </si>
  <si>
    <t>Thọ Hợp</t>
  </si>
  <si>
    <t>Văn Lợi</t>
  </si>
  <si>
    <t>Yên Hợp</t>
  </si>
  <si>
    <t>Quế Phong</t>
  </si>
  <si>
    <t>Đồng Văn</t>
  </si>
  <si>
    <t>Cắm Muộn</t>
  </si>
  <si>
    <t>Châu Kim</t>
  </si>
  <si>
    <t>Châu Thôn</t>
  </si>
  <si>
    <t>Hạnh Dịch</t>
  </si>
  <si>
    <t>Kim Sơn</t>
  </si>
  <si>
    <t>Mường Noọc</t>
  </si>
  <si>
    <t>Nậm Giải</t>
  </si>
  <si>
    <t>Nậm Nhoóng</t>
  </si>
  <si>
    <t>Quế Sơn</t>
  </si>
  <si>
    <t>Quang Phong</t>
  </si>
  <si>
    <t>Thông Thụ</t>
  </si>
  <si>
    <t>Tiền Phong</t>
  </si>
  <si>
    <t>Tri Lễ</t>
  </si>
  <si>
    <t>Quỳnh Lưu</t>
  </si>
  <si>
    <t>An Ḥa</t>
  </si>
  <si>
    <t>Cầu Giát</t>
  </si>
  <si>
    <t>Mai Hùng</t>
  </si>
  <si>
    <t>Quỳnh Đôi</t>
  </si>
  <si>
    <t>Quỳnh bảng</t>
  </si>
  <si>
    <t>Quỳnh Bá</t>
  </si>
  <si>
    <t>Quỳnh Châu</t>
  </si>
  <si>
    <t>Quỳnh Dị</t>
  </si>
  <si>
    <t>Quỳnh Diện</t>
  </si>
  <si>
    <t>Quỳnh Giang</t>
  </si>
  <si>
    <t>Quỳnh Hồng</t>
  </si>
  <si>
    <t>Quỳnh Hưng</t>
  </si>
  <si>
    <t>Quỳnh Hậu</t>
  </si>
  <si>
    <t>Quỳnh Hoà</t>
  </si>
  <si>
    <t>Quỳnh Lương</t>
  </si>
  <si>
    <t>Quỳnh Lộc</t>
  </si>
  <si>
    <t>Quỳnh Lập</t>
  </si>
  <si>
    <t>Quỳnh Lâm</t>
  </si>
  <si>
    <t>Quỳnh Liên</t>
  </si>
  <si>
    <t>Quỳnh Long</t>
  </si>
  <si>
    <t>Quỳnh Mỹ</t>
  </si>
  <si>
    <t>Quỳnh Minh</t>
  </si>
  <si>
    <t>Quỳnh Ngọ</t>
  </si>
  <si>
    <t>Quỳnh Nghĩa</t>
  </si>
  <si>
    <t>Quỳnh Phương</t>
  </si>
  <si>
    <t>Quỳnh Tam</t>
  </si>
  <si>
    <t>Quỳnh Tân</t>
  </si>
  <si>
    <t>Quỳnh Thọ</t>
  </si>
  <si>
    <t>Quỳnh Thạch</t>
  </si>
  <si>
    <t>Quỳnh Thánh</t>
  </si>
  <si>
    <t>Quỳnh Thuận</t>
  </si>
  <si>
    <t>Quỳnh Trang</t>
  </si>
  <si>
    <t>Quỳnh Văn</t>
  </si>
  <si>
    <t>Quỳnh Vinh</t>
  </si>
  <si>
    <t>Quỳnh Xuân</t>
  </si>
  <si>
    <t>Quỳnh Yên</t>
  </si>
  <si>
    <t>Quúnh Th¾ng</t>
  </si>
  <si>
    <t>Quúnh ThiÖn</t>
  </si>
  <si>
    <t>Sơn Hả</t>
  </si>
  <si>
    <t>Tân Thắng</t>
  </si>
  <si>
    <t>Tiến Thủy</t>
  </si>
  <si>
    <t>Tương Dương</t>
  </si>
  <si>
    <t>Hữu Dương</t>
  </si>
  <si>
    <t>Hữu Khuông</t>
  </si>
  <si>
    <t>Hoà B́nh</t>
  </si>
  <si>
    <t>Kim Đa</t>
  </si>
  <si>
    <t>Kim Tiến</t>
  </si>
  <si>
    <t>Lượng Minh</t>
  </si>
  <si>
    <t>Lưu Kiền</t>
  </si>
  <si>
    <t>Luân Mai</t>
  </si>
  <si>
    <t>Mai Sơn</t>
  </si>
  <si>
    <t>Nga My</t>
  </si>
  <si>
    <t>Nhôn Mai</t>
  </si>
  <si>
    <t>Tam Đình</t>
  </si>
  <si>
    <t>Tam Quang</t>
  </si>
  <si>
    <t>Tam Thái</t>
  </si>
  <si>
    <t>Thạch Giám</t>
  </si>
  <si>
    <t>Xá Lượng</t>
  </si>
  <si>
    <t>Yên Hoà</t>
  </si>
  <si>
    <t>Yên Na</t>
  </si>
  <si>
    <t>Yên Tĩnh</t>
  </si>
  <si>
    <t>Yên Thắng</t>
  </si>
  <si>
    <t>Tân Kỳ</t>
  </si>
  <si>
    <t>Giai Xuân</t>
  </si>
  <si>
    <t>Hương Sơn</t>
  </si>
  <si>
    <t>Kỳ Tân</t>
  </si>
  <si>
    <t>Nghĩa Đồng</t>
  </si>
  <si>
    <t>Nghĩa Dũng</t>
  </si>
  <si>
    <t>Nghĩa Hợp</t>
  </si>
  <si>
    <t>Nghĩa Hành</t>
  </si>
  <si>
    <t>Nghĩa Hoàn</t>
  </si>
  <si>
    <t>Nghĩa Phúc</t>
  </si>
  <si>
    <t>Nghĩa Thái</t>
  </si>
  <si>
    <t>Phú Sơn</t>
  </si>
  <si>
    <t>Tân An</t>
  </si>
  <si>
    <t>Tân Hương</t>
  </si>
  <si>
    <t>Tân Hợp</t>
  </si>
  <si>
    <t>Tân Long</t>
  </si>
  <si>
    <t>Tân Phú</t>
  </si>
  <si>
    <t>Tân Xuân</t>
  </si>
  <si>
    <t>Tiên Kỳ</t>
  </si>
  <si>
    <t>Thái Ḥa</t>
  </si>
  <si>
    <t>Đông Hiếu</t>
  </si>
  <si>
    <t>Nghĩa Hoà</t>
  </si>
  <si>
    <t>Nghĩa Thuận</t>
  </si>
  <si>
    <t>Nghĩa Tiến</t>
  </si>
  <si>
    <t>NghÜa Mü</t>
  </si>
  <si>
    <t>Tây Hiếu</t>
  </si>
  <si>
    <t>Thanh Chương</t>
  </si>
  <si>
    <t>Cát Vân</t>
  </si>
  <si>
    <t>Hạnh Lâm</t>
  </si>
  <si>
    <t>Phong Thịnh</t>
  </si>
  <si>
    <t>Thánh Đức</t>
  </si>
  <si>
    <t>Thánh Đồng</t>
  </si>
  <si>
    <t>Thánh An</t>
  </si>
  <si>
    <t>Thánh Chương</t>
  </si>
  <si>
    <t>Thánh Chi</t>
  </si>
  <si>
    <t>Thánh Dương</t>
  </si>
  <si>
    <t>Thánh Giang</t>
  </si>
  <si>
    <t>Thánh Hương</t>
  </si>
  <si>
    <t>Thánh Hưng</t>
  </si>
  <si>
    <t>Thánh Hà</t>
  </si>
  <si>
    <t>Thánh Hoà</t>
  </si>
  <si>
    <t>Thánh Khai</t>
  </si>
  <si>
    <t>Thánh Khê</t>
  </si>
  <si>
    <t>Thánh Lương</t>
  </si>
  <si>
    <t>Thánh Lĩnh</t>
  </si>
  <si>
    <t>Thánh Lâm</t>
  </si>
  <si>
    <t>Thánh Liên</t>
  </si>
  <si>
    <t>Thánh Long</t>
  </si>
  <si>
    <t>Thánh Mai</t>
  </si>
  <si>
    <t>Thánh My</t>
  </si>
  <si>
    <t>Thánh Ngọc</t>
  </si>
  <si>
    <t>Thánh Nho</t>
  </si>
  <si>
    <t>Thánh Phong</t>
  </si>
  <si>
    <t>Thánh Tương</t>
  </si>
  <si>
    <t>Thánh Thịnh</t>
  </si>
  <si>
    <t>Thánh Thùy</t>
  </si>
  <si>
    <t>Thánh Tiên</t>
  </si>
  <si>
    <t>Thánh Tùng</t>
  </si>
  <si>
    <t>Thánh Vân</t>
  </si>
  <si>
    <t>Thánh Xuân</t>
  </si>
  <si>
    <t>Thánh Yên</t>
  </si>
  <si>
    <t>Võ Liệt</t>
  </si>
  <si>
    <t>Xuân Tường</t>
  </si>
  <si>
    <t>Vinh</t>
  </si>
  <si>
    <t>Đội Cung</t>
  </si>
  <si>
    <t>Đông Vĩnh</t>
  </si>
  <si>
    <t>Bến Thuỷ</t>
  </si>
  <si>
    <t>Cửa Nam</t>
  </si>
  <si>
    <t>Hưng Đông</t>
  </si>
  <si>
    <t>Hưng Bình</t>
  </si>
  <si>
    <t>Hưng Dũng</t>
  </si>
  <si>
    <t>Hưng Hòa</t>
  </si>
  <si>
    <t>Hưng Lộc</t>
  </si>
  <si>
    <t>Hà Huy Tập</t>
  </si>
  <si>
    <t>Lê Lợi</t>
  </si>
  <si>
    <t>Lê Mao</t>
  </si>
  <si>
    <t>Nghi Phú</t>
  </si>
  <si>
    <t>Quán Bàu</t>
  </si>
  <si>
    <t>Quang Trung</t>
  </si>
  <si>
    <t>Trường Thi</t>
  </si>
  <si>
    <t>Trung Đô</t>
  </si>
  <si>
    <t>Vinh Tân</t>
  </si>
  <si>
    <t>Yên Thành</t>
  </si>
  <si>
    <t>Đức Thành</t>
  </si>
  <si>
    <t>Đại Thành</t>
  </si>
  <si>
    <t>Đồng Thành</t>
  </si>
  <si>
    <t>Đô Thµnh</t>
  </si>
  <si>
    <t>Bắc Thành</t>
  </si>
  <si>
    <t>Bảo Thành</t>
  </si>
  <si>
    <t>Công Thành</t>
  </si>
  <si>
    <t>DiÔn Thài</t>
  </si>
  <si>
    <t>Hợp Thành</t>
  </si>
  <si>
    <t>Hậu Thành</t>
  </si>
  <si>
    <t>Hoa Thành</t>
  </si>
  <si>
    <t>Hùng Thành</t>
  </si>
  <si>
    <t>Khánh Thành</t>
  </si>
  <si>
    <t>Kim Thành</t>
  </si>
  <si>
    <t>Lăng Thành</t>
  </si>
  <si>
    <t>Liên Thành</t>
  </si>
  <si>
    <t>Long Thành</t>
  </si>
  <si>
    <t>Lư Thành</t>
  </si>
  <si>
    <t>Mỹ Thành</t>
  </si>
  <si>
    <t>Mă Thành</t>
  </si>
  <si>
    <t>Minh Thành</t>
  </si>
  <si>
    <t>Nam Thành</t>
  </si>
  <si>
    <t>Nhân Thành</t>
  </si>
  <si>
    <t>Phú Thành</t>
  </si>
  <si>
    <t>Phúc Thành</t>
  </si>
  <si>
    <t>Quang Thành</t>
  </si>
  <si>
    <t>Sơn Thành</t>
  </si>
  <si>
    <t>Tăng Thành</t>
  </si>
  <si>
    <t>Tân Thành</t>
  </si>
  <si>
    <t>Tây Thành</t>
  </si>
  <si>
    <t>Thọ Thành</t>
  </si>
  <si>
    <t>Thịnh Thành</t>
  </si>
  <si>
    <t>Trung Thành</t>
  </si>
  <si>
    <t>Văn Thành</t>
  </si>
  <si>
    <t>Viên Thµnh</t>
  </si>
  <si>
    <t>Viên Thành</t>
  </si>
  <si>
    <t>Xuân Thành</t>
  </si>
  <si>
    <t>Thanh Hóa</t>
  </si>
  <si>
    <t>Đông Sơn</t>
  </si>
  <si>
    <t>Đông Hòa</t>
  </si>
  <si>
    <t>Đông Hoàng</t>
  </si>
  <si>
    <t>Đông Khê</t>
  </si>
  <si>
    <t>Đông Lĩnh</t>
  </si>
  <si>
    <t>Đông Minh</t>
  </si>
  <si>
    <t>Đông Nam</t>
  </si>
  <si>
    <t>Đông Ninh</t>
  </si>
  <si>
    <t>Đông Phú</t>
  </si>
  <si>
    <t>Đông Quang</t>
  </si>
  <si>
    <t>Đông Tân</t>
  </si>
  <si>
    <t>Đông Thịnh</t>
  </si>
  <si>
    <t>Đông Thánh</t>
  </si>
  <si>
    <t>Đông Tiến</t>
  </si>
  <si>
    <t>Đông Văn</t>
  </si>
  <si>
    <t>Đông Vinh</t>
  </si>
  <si>
    <t>Đông Xuân</t>
  </si>
  <si>
    <t>Đông Yên</t>
  </si>
  <si>
    <t>Rừng Thông</t>
  </si>
  <si>
    <t>Bá Thước</t>
  </si>
  <si>
    <t>Điền Hạ</t>
  </si>
  <si>
    <t>Điền Lư</t>
  </si>
  <si>
    <t>Điền Quang</t>
  </si>
  <si>
    <t>Điền Thượng</t>
  </si>
  <si>
    <t>Điền Trung</t>
  </si>
  <si>
    <t>Ái Thượng</t>
  </si>
  <si>
    <t>Bản Công</t>
  </si>
  <si>
    <t>Cổ Lũng</t>
  </si>
  <si>
    <t>Cành Nàng</t>
  </si>
  <si>
    <t>Hạ Trung</t>
  </si>
  <si>
    <t>Lương Nội</t>
  </si>
  <si>
    <t>Lương Ngoại</t>
  </si>
  <si>
    <t>Lương Trung</t>
  </si>
  <si>
    <t>Lũng Cao</t>
  </si>
  <si>
    <t>Lũng Niêm</t>
  </si>
  <si>
    <t>Lâm Sa</t>
  </si>
  <si>
    <t>Tân Lập</t>
  </si>
  <si>
    <t>Thành Lâm</t>
  </si>
  <si>
    <t>Thiết Ống</t>
  </si>
  <si>
    <t>Thiết Kế</t>
  </si>
  <si>
    <t>Văn Nho</t>
  </si>
  <si>
    <t>Bim Son</t>
  </si>
  <si>
    <t>Ba Đ́nh</t>
  </si>
  <si>
    <t>Ðông Sơn</t>
  </si>
  <si>
    <t>Hà Lan</t>
  </si>
  <si>
    <t>Ngọc Trạo</t>
  </si>
  <si>
    <t>Cẩm Thủy</t>
  </si>
  <si>
    <t>Cẩm Bình</t>
  </si>
  <si>
    <t>Cẩm Châu</t>
  </si>
  <si>
    <t>Cẩm Giàng</t>
  </si>
  <si>
    <t>Cẩm Lương</t>
  </si>
  <si>
    <t>Cẩm Liên</t>
  </si>
  <si>
    <t>Cẩm Long</t>
  </si>
  <si>
    <t>Cẩm Ngọc</t>
  </si>
  <si>
    <t>Cẩm Phong</t>
  </si>
  <si>
    <t>Cẩm Phú</t>
  </si>
  <si>
    <t>Cẩm Quý</t>
  </si>
  <si>
    <t>Cẩm Tâm</t>
  </si>
  <si>
    <t>Cẩm Tân</t>
  </si>
  <si>
    <t>Cẩm Thạch</t>
  </si>
  <si>
    <t>Cẩm Thành</t>
  </si>
  <si>
    <t>Cẩm Tú</t>
  </si>
  <si>
    <t>Cẩm Vân</t>
  </si>
  <si>
    <t>Cẩm Yên</t>
  </si>
  <si>
    <t>Phúc Do</t>
  </si>
  <si>
    <t>Hậu Lộc</t>
  </si>
  <si>
    <t>Đại Lộc</t>
  </si>
  <si>
    <t>Đồng Lộc</t>
  </si>
  <si>
    <t>Đa Lộc</t>
  </si>
  <si>
    <t>Cầu Lộc</t>
  </si>
  <si>
    <t>Hải Lộc</t>
  </si>
  <si>
    <t>H­ng Léc</t>
  </si>
  <si>
    <t>Hoa Lộc</t>
  </si>
  <si>
    <t>Hòa Lộc</t>
  </si>
  <si>
    <t>Lộc Sơn</t>
  </si>
  <si>
    <t>Lộc Tân</t>
  </si>
  <si>
    <t>Liên Lộc</t>
  </si>
  <si>
    <t>Mỹ Lộc</t>
  </si>
  <si>
    <t>Minh Lộc</t>
  </si>
  <si>
    <t>Ngư Lộc</t>
  </si>
  <si>
    <t>Phong Lộc</t>
  </si>
  <si>
    <t>Phú Lộc</t>
  </si>
  <si>
    <t>Quang Lộc</t>
  </si>
  <si>
    <t>Thịnh Lộc</t>
  </si>
  <si>
    <t>Thành Lộc</t>
  </si>
  <si>
    <t>Thuần Lộc</t>
  </si>
  <si>
    <t>Tiến Lộc</t>
  </si>
  <si>
    <t>Triệu Lộc</t>
  </si>
  <si>
    <t>Tuy Lộc</t>
  </si>
  <si>
    <t>Văn Lộc</t>
  </si>
  <si>
    <t>Xuân Lộc</t>
  </si>
  <si>
    <t>Hà Trung</t>
  </si>
  <si>
    <t>Hà Đông</t>
  </si>
  <si>
    <t>Hà Bắc</t>
  </si>
  <si>
    <t>Hà B́nh</t>
  </si>
  <si>
    <t>Hà Châu</t>
  </si>
  <si>
    <t>Hà Dương</t>
  </si>
  <si>
    <t>Hà Giang</t>
  </si>
  <si>
    <t>Hà Hải</t>
  </si>
  <si>
    <t>Hà Lĩnh</t>
  </si>
  <si>
    <t>Hà Lai</t>
  </si>
  <si>
    <t>Hà Lâm</t>
  </si>
  <si>
    <t>Hà Long</t>
  </si>
  <si>
    <t>Hà Ngọc</t>
  </si>
  <si>
    <t>Hà Ninh</t>
  </si>
  <si>
    <t>Hà Phong</t>
  </si>
  <si>
    <t>Hà Phú</t>
  </si>
  <si>
    <t>Hà Sơn</t>
  </si>
  <si>
    <t>Hà Tân</t>
  </si>
  <si>
    <t>Hà Thái</t>
  </si>
  <si>
    <t>Hà Thánh</t>
  </si>
  <si>
    <t>Hà Tiến</t>
  </si>
  <si>
    <t>Hà Toại</t>
  </si>
  <si>
    <t>Hà Vân</t>
  </si>
  <si>
    <t>Hà Vinh</t>
  </si>
  <si>
    <t>Hà Yên</t>
  </si>
  <si>
    <t>Hoằng Hóa</t>
  </si>
  <si>
    <t>Bút Sơn</t>
  </si>
  <si>
    <t>Hoằng Đức</t>
  </si>
  <si>
    <t>Hoằng Đại</t>
  </si>
  <si>
    <t>Hoằng Đồng</t>
  </si>
  <si>
    <t>Hoằng Đạo</t>
  </si>
  <si>
    <t>Hoằng Đạt</t>
  </si>
  <si>
    <t>Hoằng Đông</t>
  </si>
  <si>
    <t>Hoằng Anh</t>
  </si>
  <si>
    <t>Hoằng Cát</t>
  </si>
  <si>
    <t>Hoằng Châu</t>
  </si>
  <si>
    <t>Hoằng Giang</t>
  </si>
  <si>
    <t>Hoằng Hải</t>
  </si>
  <si>
    <t>Hoằng Hợp</t>
  </si>
  <si>
    <t>Hoằng Hà</t>
  </si>
  <si>
    <t>Hoằng Khánh</t>
  </si>
  <si>
    <t>Hoằng Khê</t>
  </si>
  <si>
    <t>Hoằng Kim</t>
  </si>
  <si>
    <t>Hoằng Lương</t>
  </si>
  <si>
    <t>Hoằng Lộc</t>
  </si>
  <si>
    <t>Hoằng Lưu</t>
  </si>
  <si>
    <t>Hoằng Long</t>
  </si>
  <si>
    <t>Hoằng Lý</t>
  </si>
  <si>
    <t>Hoằng Minh</t>
  </si>
  <si>
    <t>Hoằng Ngọc</t>
  </si>
  <si>
    <t>Hoằng Phượng</t>
  </si>
  <si>
    <t>Hoằng Phong</t>
  </si>
  <si>
    <t>Hoằng Phú</t>
  </si>
  <si>
    <t>Hoằng Phúc</t>
  </si>
  <si>
    <t>Hoằng Quỳ</t>
  </si>
  <si>
    <t>Hoằng Quang</t>
  </si>
  <si>
    <t>Hoằng Quý</t>
  </si>
  <si>
    <t>Hoằng Sơn</t>
  </si>
  <si>
    <t>Hoằng Tân</t>
  </si>
  <si>
    <t>Hoằng Thắng</t>
  </si>
  <si>
    <t>Hoằng Thịnh</t>
  </si>
  <si>
    <t>Hoằng Thái</t>
  </si>
  <si>
    <t>Hoằng Thành</t>
  </si>
  <si>
    <t>Hoằng Tiến</t>
  </si>
  <si>
    <t>Hoằng Trường</t>
  </si>
  <si>
    <t>Hoằng Trạch</t>
  </si>
  <si>
    <t>Hoằng Trinh</t>
  </si>
  <si>
    <t>Hoằng Trung</t>
  </si>
  <si>
    <t>Hoằng Vinh</t>
  </si>
  <si>
    <t>Hoằng Xuân</t>
  </si>
  <si>
    <t>Hoằng Xuyên</t>
  </si>
  <si>
    <t>Hoằng Yến</t>
  </si>
  <si>
    <t>Hoang Thánh</t>
  </si>
  <si>
    <t>Tào Xuyên</t>
  </si>
  <si>
    <t>Lang Chánh</t>
  </si>
  <si>
    <t>Đồng Lương</t>
  </si>
  <si>
    <t>Giao An</t>
  </si>
  <si>
    <t>Giao Thiện</t>
  </si>
  <si>
    <t>Lâm Phú</t>
  </si>
  <si>
    <t>Quang Hiến</t>
  </si>
  <si>
    <t>Tam Văn</t>
  </si>
  <si>
    <t>Tân Phúc</t>
  </si>
  <si>
    <t>Trí Nang</t>
  </si>
  <si>
    <t>Yên Khương</t>
  </si>
  <si>
    <t>Mường Lát</t>
  </si>
  <si>
    <t>Mường Chánh</t>
  </si>
  <si>
    <t>Mường Lý</t>
  </si>
  <si>
    <t>Pù Nhi</t>
  </si>
  <si>
    <t>Quang Chiểu</t>
  </si>
  <si>
    <t>Tam Chung</t>
  </si>
  <si>
    <t>Tén Tằn</t>
  </si>
  <si>
    <t>Trung Lư</t>
  </si>
  <si>
    <t>Ngọc Lạc</t>
  </si>
  <si>
    <t>Cao Ngọc</t>
  </si>
  <si>
    <t>Cao Thịnh</t>
  </si>
  <si>
    <t>Kiên Thọ</t>
  </si>
  <si>
    <t>Lộc Thịnh</t>
  </si>
  <si>
    <t>Mỹ Tân</t>
  </si>
  <si>
    <t>Minh Tiến</t>
  </si>
  <si>
    <t>Ngọc Khê</t>
  </si>
  <si>
    <t>Ngọc Lặc</t>
  </si>
  <si>
    <t>Ngọc Liên</t>
  </si>
  <si>
    <t>Ngọc Trung</t>
  </si>
  <si>
    <t>Nguyệt Ấn</t>
  </si>
  <si>
    <t>Phúc Thịnh</t>
  </si>
  <si>
    <t>Phùng Giáo</t>
  </si>
  <si>
    <t>Phùng Minh</t>
  </si>
  <si>
    <t>Thạch Lập</t>
  </si>
  <si>
    <t>Thuý Sơn</t>
  </si>
  <si>
    <t>Vân Âm</t>
  </si>
  <si>
    <t>Nga Sơn</t>
  </si>
  <si>
    <t>Ba Đình</t>
  </si>
  <si>
    <t>Nga Điền</t>
  </si>
  <si>
    <t>Nga An</t>
  </si>
  <si>
    <t>Nga Bạch</t>
  </si>
  <si>
    <t>Nga Giáp</t>
  </si>
  <si>
    <t>Nga Hải</t>
  </si>
  <si>
    <t>Nga Hưng</t>
  </si>
  <si>
    <t>Nga Lĩnh</t>
  </si>
  <si>
    <t>Nga Liên</t>
  </si>
  <si>
    <t>Nga Mỹ</t>
  </si>
  <si>
    <t>Nga Nhân</t>
  </si>
  <si>
    <t>Nga Phú</t>
  </si>
  <si>
    <t>Nga Tân</t>
  </si>
  <si>
    <t>Nga Thạch</t>
  </si>
  <si>
    <t>Nga Thắng</t>
  </si>
  <si>
    <t>Nga Thái</t>
  </si>
  <si>
    <t>Nga Thánh</t>
  </si>
  <si>
    <t>Nga Thành</t>
  </si>
  <si>
    <t>Nga Thiện</t>
  </si>
  <si>
    <t>Nga Thuỷ</t>
  </si>
  <si>
    <t>Nga Tiến</t>
  </si>
  <si>
    <t>Nga Trường</t>
  </si>
  <si>
    <t>Nga Trung</t>
  </si>
  <si>
    <t>Nga Văn</t>
  </si>
  <si>
    <t>Nga Vịnh</t>
  </si>
  <si>
    <t>Nga Yên</t>
  </si>
  <si>
    <t>Như Thanh</t>
  </si>
  <si>
    <t>Bến Sung</t>
  </si>
  <si>
    <t>Cán Khê</t>
  </si>
  <si>
    <t>Hải Long</t>
  </si>
  <si>
    <t>Hải Vân</t>
  </si>
  <si>
    <t>Mậu Lâm</t>
  </si>
  <si>
    <t>Phượng Nghi</t>
  </si>
  <si>
    <t>Phú Nhuận</t>
  </si>
  <si>
    <t>Phúc Đường</t>
  </si>
  <si>
    <t>Thánh Kỳ</t>
  </si>
  <si>
    <t>Thánh Tân</t>
  </si>
  <si>
    <t>Xuân Du</t>
  </si>
  <si>
    <t>Xuân Khang</t>
  </si>
  <si>
    <t>Xuân Phúc</t>
  </si>
  <si>
    <t>Xuân Thọ</t>
  </si>
  <si>
    <t>Xuân Thái</t>
  </si>
  <si>
    <t>Yên Lạc</t>
  </si>
  <si>
    <t>Yên Thọ</t>
  </si>
  <si>
    <t>Như Xuân</t>
  </si>
  <si>
    <t>Băi Trành</t>
  </si>
  <si>
    <t>Bình Lương</t>
  </si>
  <si>
    <t>Cát Tân</t>
  </si>
  <si>
    <t>Hóa Quỳ</t>
  </si>
  <si>
    <t>Tân B́nh</t>
  </si>
  <si>
    <t>Thượng Ninh</t>
  </si>
  <si>
    <t>Thánh Quân</t>
  </si>
  <si>
    <t>Thánh Sơn</t>
  </si>
  <si>
    <t>Xuân B́nh</t>
  </si>
  <si>
    <t>Xuân Quỳ</t>
  </si>
  <si>
    <t>Yên Cát</t>
  </si>
  <si>
    <t>Yên Lễ</t>
  </si>
  <si>
    <t>Nông Cống</t>
  </si>
  <si>
    <t>Công B́nh</t>
  </si>
  <si>
    <t>Công Chính</t>
  </si>
  <si>
    <t>Công Liêm</t>
  </si>
  <si>
    <t>Hoàng Giang</t>
  </si>
  <si>
    <t>Hoàng Sơn</t>
  </si>
  <si>
    <t>Minh Khôi</t>
  </si>
  <si>
    <t>Minh Nghĩa</t>
  </si>
  <si>
    <t>Minh Thọ</t>
  </si>
  <si>
    <t>Tế Lợi</t>
  </si>
  <si>
    <t>Tế Nông</t>
  </si>
  <si>
    <t>Tế Tân</t>
  </si>
  <si>
    <t>Tế Thắng</t>
  </si>
  <si>
    <t>Tượng Lĩnh</t>
  </si>
  <si>
    <t>Tượng Sơn</t>
  </si>
  <si>
    <t>Tượng Văn</t>
  </si>
  <si>
    <t>Tân Khang</t>
  </si>
  <si>
    <t>Tân Thọ</t>
  </si>
  <si>
    <t>Thăng Bình</t>
  </si>
  <si>
    <t>Thăng Long</t>
  </si>
  <si>
    <t>Th¨ng Thä</t>
  </si>
  <si>
    <t>Trường Giang</t>
  </si>
  <si>
    <t>Trường Minh</t>
  </si>
  <si>
    <t>Trường Sơn</t>
  </si>
  <si>
    <t>Trường Trung</t>
  </si>
  <si>
    <t>Trung Chính</t>
  </si>
  <si>
    <t>Trung Ư</t>
  </si>
  <si>
    <t>Vạn Hoà</t>
  </si>
  <si>
    <t>Vạn Thắng</t>
  </si>
  <si>
    <t>Vạn Thiện</t>
  </si>
  <si>
    <t>Yên Mỹ</t>
  </si>
  <si>
    <t>Quảng Xương</t>
  </si>
  <si>
    <t>Quảng Đức</t>
  </si>
  <si>
    <t>Quảng Đại</t>
  </si>
  <si>
    <t>Quảng Định</t>
  </si>
  <si>
    <t>Quảng Đông</t>
  </si>
  <si>
    <t>Quảng Bình</t>
  </si>
  <si>
    <t>Quảng Cát</t>
  </si>
  <si>
    <t>Quảng Châu</t>
  </si>
  <si>
    <t>Quảng Chính</t>
  </si>
  <si>
    <t>Quảng Giao</t>
  </si>
  <si>
    <t>Quảng Hải</t>
  </si>
  <si>
    <t>Quảng Hợp</t>
  </si>
  <si>
    <t>Quảng Hòa</t>
  </si>
  <si>
    <t>Quảng Hùng</t>
  </si>
  <si>
    <t>Quảng Khê</t>
  </si>
  <si>
    <t>Quảng Lộc</t>
  </si>
  <si>
    <t>Quảng Lợi</t>
  </si>
  <si>
    <t>Quảng Lĩnh</t>
  </si>
  <si>
    <t>Quảng Lưu</t>
  </si>
  <si>
    <t>Quảng Long</t>
  </si>
  <si>
    <t>Quảng Minh</t>
  </si>
  <si>
    <t>Quảng Ngọc</t>
  </si>
  <si>
    <t>Quảng Nham</t>
  </si>
  <si>
    <t>Quảng Nhân</t>
  </si>
  <si>
    <t>Quảng Ninh</t>
  </si>
  <si>
    <t>Quảng Phong</t>
  </si>
  <si>
    <t>Quảng Phú</t>
  </si>
  <si>
    <t>Quảng Phúc</t>
  </si>
  <si>
    <t>Quảng Tâm</t>
  </si>
  <si>
    <t>Quảng Tân</t>
  </si>
  <si>
    <t>Quảng Thọ</t>
  </si>
  <si>
    <t>Quảng Thạch</t>
  </si>
  <si>
    <t>Quảng Thịnh</t>
  </si>
  <si>
    <t>Quảng Thái</t>
  </si>
  <si>
    <t>Quảng Trường</t>
  </si>
  <si>
    <t>Quảng Trạch</t>
  </si>
  <si>
    <t>Quảng Trung</t>
  </si>
  <si>
    <t>Quảng Văn</t>
  </si>
  <si>
    <t>Quảng Vọng</t>
  </si>
  <si>
    <t>Quảng Vinh</t>
  </si>
  <si>
    <t>Quảng Yên</t>
  </si>
  <si>
    <t>Quan Hóa</t>
  </si>
  <si>
    <t>Hồi Xuân</t>
  </si>
  <si>
    <t>Hiền Chung</t>
  </si>
  <si>
    <t>Hiền Kiệt</t>
  </si>
  <si>
    <t>Nam Động</t>
  </si>
  <si>
    <t>Nam Tiến</t>
  </si>
  <si>
    <t>Phú Lệ</t>
  </si>
  <si>
    <t>Phú Nghiêm</t>
  </si>
  <si>
    <t>Phú Thánh</t>
  </si>
  <si>
    <t>Phú Xuân</t>
  </si>
  <si>
    <t>Quán Hóa</t>
  </si>
  <si>
    <t>Thiên Phủ</t>
  </si>
  <si>
    <t>Xuân Phú</t>
  </si>
  <si>
    <t>Quan Sơn</t>
  </si>
  <si>
    <t>Mường Mìn</t>
  </si>
  <si>
    <t>Na Mèo</t>
  </si>
  <si>
    <t>Quán Sơn</t>
  </si>
  <si>
    <t>Sơn Điện</t>
  </si>
  <si>
    <t>Sơn Hà</t>
  </si>
  <si>
    <t>Sơn Lư</t>
  </si>
  <si>
    <t>Sơn Thủy</t>
  </si>
  <si>
    <t>Tam Lư</t>
  </si>
  <si>
    <t>Tam Thánh</t>
  </si>
  <si>
    <t>Trung Hạ</t>
  </si>
  <si>
    <t>Trung Thượng</t>
  </si>
  <si>
    <t>Trung Xuân</t>
  </si>
  <si>
    <t>Sầm Sơn</t>
  </si>
  <si>
    <t>Quảng Cư</t>
  </si>
  <si>
    <t>Quảng Tiến</t>
  </si>
  <si>
    <t>Tĩnh Gia</t>
  </si>
  <si>
    <t>Định Hải</t>
  </si>
  <si>
    <t>B́nh Minh</t>
  </si>
  <si>
    <t>Các Sơn</t>
  </si>
  <si>
    <t>Hải An</t>
  </si>
  <si>
    <t>Hải Bình</t>
  </si>
  <si>
    <t>Hải Châu</t>
  </si>
  <si>
    <t>Hải Hà</t>
  </si>
  <si>
    <t>Hải Hòa</t>
  </si>
  <si>
    <t>Hải Lĩnh</t>
  </si>
  <si>
    <t>Hải Nhân</t>
  </si>
  <si>
    <t>Hải Ninh</t>
  </si>
  <si>
    <t>Hải Thượng</t>
  </si>
  <si>
    <t>Hải Thánh</t>
  </si>
  <si>
    <t>Hải Yến</t>
  </si>
  <si>
    <t>Mai Lâm</t>
  </si>
  <si>
    <t>Ngọc Lĩnh</t>
  </si>
  <si>
    <t>Nghi Sơn</t>
  </si>
  <si>
    <t>Nguyên B́nh</t>
  </si>
  <si>
    <t>Ninh Hải</t>
  </si>
  <si>
    <t>Phú Lâm</t>
  </si>
  <si>
    <t>Tĩnh Hải</t>
  </si>
  <si>
    <t>Tân Dân</t>
  </si>
  <si>
    <t>Tân Trường</t>
  </si>
  <si>
    <t>Thánh Thủy</t>
  </si>
  <si>
    <t>Trường Lâm</t>
  </si>
  <si>
    <t>Triêu Dương</t>
  </si>
  <si>
    <t>Trúc Lâm</t>
  </si>
  <si>
    <t>Tùng Lâm</t>
  </si>
  <si>
    <t>Thọ Xuân</t>
  </si>
  <si>
    <t>Bắc Lương</t>
  </si>
  <si>
    <t>Hạnh Phúc</t>
  </si>
  <si>
    <t>Phú Yên</t>
  </si>
  <si>
    <t>Sao Vàng</t>
  </si>
  <si>
    <t>Tây Hồ</t>
  </si>
  <si>
    <t>Thọ Diên</t>
  </si>
  <si>
    <t>Thọ Hải</t>
  </si>
  <si>
    <t>Thọ Lộc</t>
  </si>
  <si>
    <t>Thọ Lập</t>
  </si>
  <si>
    <t>Thọ Lâm</t>
  </si>
  <si>
    <t>Thọ Minh</t>
  </si>
  <si>
    <t>Thọ Nguyên</t>
  </si>
  <si>
    <t>Thọ Thắng</t>
  </si>
  <si>
    <t>Thọ Trường</t>
  </si>
  <si>
    <t>Thọ Xương</t>
  </si>
  <si>
    <t>Xuân Bái</t>
  </si>
  <si>
    <t>Xuân Châu</t>
  </si>
  <si>
    <t>Xuân Giang</t>
  </si>
  <si>
    <t>Xuân Hưng</t>
  </si>
  <si>
    <t>Xuân Khánh</t>
  </si>
  <si>
    <t>Xuân Lập</t>
  </si>
  <si>
    <t>Xuân Lai</t>
  </si>
  <si>
    <t>Xuân Lam</t>
  </si>
  <si>
    <t>Xuân Minh</t>
  </si>
  <si>
    <t>Xuân Phong</t>
  </si>
  <si>
    <t>Xuân Quang</t>
  </si>
  <si>
    <t>Xuân Tân</t>
  </si>
  <si>
    <t>Xuân Thắng</t>
  </si>
  <si>
    <t>Xuân Thiên</t>
  </si>
  <si>
    <t>Xuân Tín</t>
  </si>
  <si>
    <t>Xuân Trường</t>
  </si>
  <si>
    <t>Xuân Vinh</t>
  </si>
  <si>
    <t>Xuân Yên</t>
  </si>
  <si>
    <t>Thường Xuân</t>
  </si>
  <si>
    <t>Bát Mọt</t>
  </si>
  <si>
    <t>Lương Sơn</t>
  </si>
  <si>
    <t>Luận Khê</t>
  </si>
  <si>
    <t>Luận Thành</t>
  </si>
  <si>
    <t>Ngọc Phụng</t>
  </si>
  <si>
    <t>Thọ Thánh</t>
  </si>
  <si>
    <t>Vạn Xuân</t>
  </si>
  <si>
    <t>Xuân Cẩm</t>
  </si>
  <si>
    <t>Xuân Cao</t>
  </si>
  <si>
    <t>Xuân Chinh</t>
  </si>
  <si>
    <t>Xuân Dương</t>
  </si>
  <si>
    <t>Xuân Khao</t>
  </si>
  <si>
    <t>Xuân Lẹ</t>
  </si>
  <si>
    <t>Xuân Liên</t>
  </si>
  <si>
    <t>Xuân Mỹ</t>
  </si>
  <si>
    <t>Yên Nhân</t>
  </si>
  <si>
    <t>Thạch Thành</t>
  </si>
  <si>
    <t>Kim Tân</t>
  </si>
  <si>
    <t>Thạch Đồng</t>
  </si>
  <si>
    <t>Thạch Định</t>
  </si>
  <si>
    <t>Thạch Bình</t>
  </si>
  <si>
    <t>Thạch Cẩm</t>
  </si>
  <si>
    <t>Thạch Lâm</t>
  </si>
  <si>
    <t>Thạch Long</t>
  </si>
  <si>
    <t>Thạch Quảng</t>
  </si>
  <si>
    <t>Thạch Tượng</t>
  </si>
  <si>
    <t>Thạch Tân</t>
  </si>
  <si>
    <t>Thành An</t>
  </si>
  <si>
    <t>Thành Công</t>
  </si>
  <si>
    <t>Thành Hưng</t>
  </si>
  <si>
    <t>Thành Kim</t>
  </si>
  <si>
    <t>Thành Long</t>
  </si>
  <si>
    <t>Thành Mỹ</t>
  </si>
  <si>
    <t>Thành Minh</t>
  </si>
  <si>
    <t>Thành Tâm</t>
  </si>
  <si>
    <t>Thành Tân</t>
  </si>
  <si>
    <t>Thành Thọ</t>
  </si>
  <si>
    <t>Thành Tiến</t>
  </si>
  <si>
    <t>Thành Trực</t>
  </si>
  <si>
    <t>Thành Vân</t>
  </si>
  <si>
    <t>Thành Vinh</t>
  </si>
  <si>
    <t>Thành Yên</t>
  </si>
  <si>
    <t>Vân Du</t>
  </si>
  <si>
    <t>Thanh Hóa City</t>
  </si>
  <si>
    <t>Điện Biên</t>
  </si>
  <si>
    <t>Đông Cương</t>
  </si>
  <si>
    <t>Đông Hương</t>
  </si>
  <si>
    <t>Đông Hải</t>
  </si>
  <si>
    <t>Đông Thọ</t>
  </si>
  <si>
    <t>Đông Vệ</t>
  </si>
  <si>
    <t>Hàm Rồng</t>
  </si>
  <si>
    <t>Nam Ngạn</t>
  </si>
  <si>
    <t>Quảng Hưng</t>
  </si>
  <si>
    <t>Quảng Thắng</t>
  </si>
  <si>
    <t>Quảng Thành</t>
  </si>
  <si>
    <t>Thiệu Hóa</t>
  </si>
  <si>
    <t>Thiệu Đô</t>
  </si>
  <si>
    <t>Thiệu Châu</t>
  </si>
  <si>
    <t>Thiệu Chính</t>
  </si>
  <si>
    <t>Thiệu Công</t>
  </si>
  <si>
    <t>Thiệu Dương</t>
  </si>
  <si>
    <t>Thiệu Duy</t>
  </si>
  <si>
    <t>Thiệu Giang</t>
  </si>
  <si>
    <t>Thiệu Giao</t>
  </si>
  <si>
    <t>Thiệu Hợp</t>
  </si>
  <si>
    <t>Thiệu Hòa</t>
  </si>
  <si>
    <t>Thiệu Khánh</t>
  </si>
  <si>
    <t>Thiệu Long</t>
  </si>
  <si>
    <t>Thiệu Lý</t>
  </si>
  <si>
    <t>Thiệu Minh</t>
  </si>
  <si>
    <t>Thiệu Ngọc</t>
  </si>
  <si>
    <t>Thiệu Nguyên</t>
  </si>
  <si>
    <t>Thiệu Phú</t>
  </si>
  <si>
    <t>Thiệu Phúc</t>
  </si>
  <si>
    <t>Thiệu Quang</t>
  </si>
  <si>
    <t>Thiệu Tâm</t>
  </si>
  <si>
    <t>Thiệu Tân</t>
  </si>
  <si>
    <t>Thiệu Thịnh</t>
  </si>
  <si>
    <t>Thiệu Thành</t>
  </si>
  <si>
    <t>Thiệu Tiến</t>
  </si>
  <si>
    <t>Thiệu Toán</t>
  </si>
  <si>
    <t>Thiệu Trung</t>
  </si>
  <si>
    <t>Thiệu Vũ</t>
  </si>
  <si>
    <t>Thiệu Vận</t>
  </si>
  <si>
    <t>Thiệu Vân</t>
  </si>
  <si>
    <t>Thiệu Viên</t>
  </si>
  <si>
    <t>Vạn Hà</t>
  </si>
  <si>
    <t>Triệu Sơn</t>
  </si>
  <si>
    <t>Đồng Lợi</t>
  </si>
  <si>
    <t>Đồng Thắng</t>
  </si>
  <si>
    <t>Đồng Tiến</t>
  </si>
  <si>
    <t>An Nông</t>
  </si>
  <si>
    <t>Dân Lực</t>
  </si>
  <si>
    <t>Dân Lư</t>
  </si>
  <si>
    <t>Dân Quyền</t>
  </si>
  <si>
    <t>Hợp Lý</t>
  </si>
  <si>
    <t>Hợp Thắng</t>
  </si>
  <si>
    <t>Hợp Tiến</t>
  </si>
  <si>
    <t>Khuyến Nông</t>
  </si>
  <si>
    <t>Minh Châu</t>
  </si>
  <si>
    <t>Minh Dân</t>
  </si>
  <si>
    <t>Nông Trường</t>
  </si>
  <si>
    <t>Tân Ninh</t>
  </si>
  <si>
    <t>Thọ Bình</t>
  </si>
  <si>
    <t>Thọ Cường</t>
  </si>
  <si>
    <t>Thọ Dân</t>
  </si>
  <si>
    <t>Thọ Ngọc</t>
  </si>
  <si>
    <t>Thọ Phú</t>
  </si>
  <si>
    <t>Thọ Tân</t>
  </si>
  <si>
    <t>Thọ Thế</t>
  </si>
  <si>
    <t>Thọ Tiến</t>
  </si>
  <si>
    <t>Thọ Vực</t>
  </si>
  <si>
    <t>Tiến Nông</t>
  </si>
  <si>
    <t>Triệu Thành</t>
  </si>
  <si>
    <t>Xuân Thịnh</t>
  </si>
  <si>
    <t>Vĩnh Lộc</t>
  </si>
  <si>
    <t>Vĩnh An</t>
  </si>
  <si>
    <t>Vĩnh Hưng</t>
  </si>
  <si>
    <t>Vĩnh Hòa</t>
  </si>
  <si>
    <t>Vĩnh Hùng</t>
  </si>
  <si>
    <t>Vĩnh Khang</t>
  </si>
  <si>
    <t>Vĩnh Long</t>
  </si>
  <si>
    <t>Vĩnh Minh</t>
  </si>
  <si>
    <t>Vĩnh Ninh</t>
  </si>
  <si>
    <t>Vĩnh Phúc</t>
  </si>
  <si>
    <t>Vĩnh Quang</t>
  </si>
  <si>
    <t>Vĩnh Tân</t>
  </si>
  <si>
    <t>Vĩnh Thịnh</t>
  </si>
  <si>
    <t>Vĩnh Thành</t>
  </si>
  <si>
    <t>Vĩnh Tiến</t>
  </si>
  <si>
    <t>Vĩnh Yên</t>
  </si>
  <si>
    <t>Yên Định</t>
  </si>
  <si>
    <t>Định Bình</t>
  </si>
  <si>
    <t>Định Công</t>
  </si>
  <si>
    <t>Định Hưng</t>
  </si>
  <si>
    <t>Định Hòa</t>
  </si>
  <si>
    <t>Định Liên</t>
  </si>
  <si>
    <t>Định Long</t>
  </si>
  <si>
    <t>Định Tường</t>
  </si>
  <si>
    <t>Định Tăng</t>
  </si>
  <si>
    <t>Định Tân</t>
  </si>
  <si>
    <t>Định Thành</t>
  </si>
  <si>
    <t>Định Tiến</t>
  </si>
  <si>
    <t>Quán Lào</t>
  </si>
  <si>
    <t>Quý Lộc</t>
  </si>
  <si>
    <t>Yên Bái</t>
  </si>
  <si>
    <t>Yên Giang</t>
  </si>
  <si>
    <t>Yên Hùng</t>
  </si>
  <si>
    <t>Yên Lâm</t>
  </si>
  <si>
    <t>Yên Ninh</t>
  </si>
  <si>
    <t>Yên Phong</t>
  </si>
  <si>
    <t>Yên Phú</t>
  </si>
  <si>
    <t>Yên Tâm</t>
  </si>
  <si>
    <t>Yên Thịnh</t>
  </si>
  <si>
    <t>Yên Thái</t>
  </si>
  <si>
    <t>Yên Trường</t>
  </si>
  <si>
    <t>Yên Trung</t>
  </si>
  <si>
    <t>Tỉnh</t>
  </si>
  <si>
    <t>Huyện</t>
  </si>
  <si>
    <t>Xã</t>
  </si>
  <si>
    <t>Dân số</t>
  </si>
  <si>
    <t>Mật độ dso (người/km2)</t>
  </si>
  <si>
    <t>Do cao (m)</t>
  </si>
  <si>
    <t>Độ dốc (%)</t>
  </si>
  <si>
    <t>Diện tích tự nhiên (ha)</t>
  </si>
  <si>
    <t>Diện tích rừng tự nhiên (ha)</t>
  </si>
  <si>
    <t>% Diện tích rừng tự nhiên của xã</t>
  </si>
  <si>
    <t>Diện tích rừng trồng (ha)</t>
  </si>
  <si>
    <t>% Diện tích rừng trồng của xã</t>
  </si>
  <si>
    <t>Nhiệt độ thấp nhất của tháng lạnh nhất (oC)</t>
  </si>
  <si>
    <t>Khoảng cách đến đường giao thông (km)</t>
  </si>
  <si>
    <t>Xã khó khăn</t>
  </si>
  <si>
    <t>Nhiệt độ trung bình năm</t>
  </si>
  <si>
    <t>Broad leaf rich</t>
  </si>
  <si>
    <t>Broad leaf medium</t>
  </si>
  <si>
    <t>Broad leaf poor</t>
  </si>
  <si>
    <t>Broad leaf regrowth</t>
  </si>
  <si>
    <t>Mixed woddy bamboo</t>
  </si>
  <si>
    <t>Bamboo</t>
  </si>
  <si>
    <t>Rock mountain forest</t>
  </si>
  <si>
    <t>Plantation</t>
  </si>
  <si>
    <t>Bareland</t>
  </si>
  <si>
    <t>mangrove</t>
  </si>
  <si>
    <t>moutain with out forest</t>
  </si>
  <si>
    <t>residential</t>
  </si>
  <si>
    <t>Water</t>
  </si>
  <si>
    <t>other land</t>
  </si>
  <si>
    <t>Broad leaf rich_fP</t>
  </si>
  <si>
    <t>Broad leaf medium_fP</t>
  </si>
  <si>
    <t>Broad leaf poor_fP</t>
  </si>
  <si>
    <t>Broad leaf regrowth_fP</t>
  </si>
  <si>
    <t>Mixed woddy bamboo_fP</t>
  </si>
  <si>
    <t>Bamboo_fP</t>
  </si>
  <si>
    <t>Rock mountain forest_fP</t>
  </si>
  <si>
    <t>Plantation_fP</t>
  </si>
  <si>
    <t>Bareland_fP</t>
  </si>
  <si>
    <t>other land_fP</t>
  </si>
  <si>
    <t>Water_fP</t>
  </si>
  <si>
    <t>residential_fP</t>
  </si>
  <si>
    <t>moutain with out forest_fP</t>
  </si>
  <si>
    <t>mangrove_fP</t>
  </si>
  <si>
    <t>Forset</t>
  </si>
  <si>
    <t>volume</t>
  </si>
  <si>
    <t>weight</t>
  </si>
  <si>
    <t>Fueld wood</t>
  </si>
  <si>
    <t>F.Prod.Broad leaf rich</t>
  </si>
  <si>
    <t>F.Prod.Broad leaf medium</t>
  </si>
  <si>
    <t>F.Prod.Broad leaf poor</t>
  </si>
  <si>
    <t>F.Prod..Broad leaf regrowth</t>
  </si>
  <si>
    <t>F.Prod..Mixed woddy bamboo</t>
  </si>
  <si>
    <t>F.Prod.Bamboo</t>
  </si>
  <si>
    <t>F.Prod..Rock mountain forest</t>
  </si>
  <si>
    <t>F.Prod.Plantation</t>
  </si>
  <si>
    <t>F.Prod..Bareland</t>
  </si>
  <si>
    <t>Row Labels</t>
  </si>
  <si>
    <t>Grand Total</t>
  </si>
  <si>
    <t>Sum of Diện tích rừng tự nhiên (ha)</t>
  </si>
  <si>
    <t>Sum of Diện tích rừng trồng (ha)</t>
  </si>
  <si>
    <t>fueld wood adjusted 1</t>
  </si>
  <si>
    <t>Nghe An</t>
  </si>
  <si>
    <t>Thanh Hoa</t>
  </si>
  <si>
    <t>Values</t>
  </si>
  <si>
    <t>Broad lieaf regrwoth</t>
  </si>
  <si>
    <t>Mixed woody bamboo</t>
  </si>
  <si>
    <t>Forest type</t>
  </si>
  <si>
    <t>Broad leaf regrwoth</t>
  </si>
  <si>
    <t>id</t>
  </si>
  <si>
    <t>nghe an%</t>
  </si>
  <si>
    <t>Thanh Hoa %</t>
  </si>
  <si>
    <t>Total</t>
  </si>
  <si>
    <t>F.Prod.total</t>
  </si>
  <si>
    <t>Sum of F.Prod.total</t>
  </si>
  <si>
    <t>Sum of F.Prod.total2</t>
  </si>
  <si>
    <t>Cluster 1</t>
  </si>
  <si>
    <t>Cluster 2</t>
  </si>
  <si>
    <t>Cluster 3</t>
  </si>
  <si>
    <t>Cluster 4</t>
  </si>
  <si>
    <t>Cluster 5</t>
  </si>
  <si>
    <t>Cluster 6</t>
  </si>
  <si>
    <t>Nghe An - Fuel wood production (tons/year)</t>
  </si>
  <si>
    <t>Thanh Hoa - Fuel wood production (tons/year)</t>
  </si>
  <si>
    <t>https://www.evernote.com/shard/s1/sh/877bf512-03b6-4697-9abd-186b34a957ca/8e46a0718dd4928867136c532da35658</t>
  </si>
  <si>
    <t>Ref1 in Evernote</t>
  </si>
  <si>
    <t>http://www.fao.org/docrep/w4095e/w4095e06.htm</t>
  </si>
  <si>
    <t>ref 1 from FAO</t>
  </si>
  <si>
    <t xml:space="preserve">Rich evergreen broadleaved forest </t>
  </si>
  <si>
    <t>Medium evergreen broadleaved forest</t>
  </si>
  <si>
    <t>Coniferous forest</t>
  </si>
  <si>
    <t>Mixed broadleaved and coniferous forest</t>
  </si>
  <si>
    <t>Deciduous forest</t>
  </si>
  <si>
    <t>Mixed wood-Bamboo forest</t>
  </si>
  <si>
    <t xml:space="preserve">Poor evergreen broadleaved forest </t>
  </si>
  <si>
    <t xml:space="preserve">Regrowth evergreen broadleaved forest </t>
  </si>
  <si>
    <t>Plantation forest</t>
  </si>
  <si>
    <t>Forest on rocky mountain</t>
  </si>
  <si>
    <t>Mangrove forest</t>
  </si>
  <si>
    <t>Bamboo forest</t>
  </si>
  <si>
    <t>Dry biomass of branch and leaf (G-E) ton/ha</t>
  </si>
  <si>
    <t>AGB (dry biomass gồm cả thân + cành lá=VOB*WD*BEF) ton/ha</t>
  </si>
  <si>
    <t>BEF (tỷ lệ dry biomass của cây so với dry biomass của trữ lượng gỗ)</t>
  </si>
  <si>
    <t>Biomass of VOB (dry biomass = C*D) ton/ha</t>
  </si>
  <si>
    <t>WD (tỷ lệ gỗ sấy khô so với tỷ lệ gỗ tươi)</t>
  </si>
  <si>
    <t>VOB  volume over bark (m3)</t>
  </si>
  <si>
    <t>forest type</t>
  </si>
  <si>
    <t>Did not use for report, ref only</t>
  </si>
  <si>
    <t>Fuel wood supply by commune for each forset type (tons)</t>
  </si>
  <si>
    <t>Ước tính sản lượng gỗ cũi cho 1 ha cho từng loại rừng (tấn/ha) - lấy theo sheet 2.fuel wood production parameter</t>
  </si>
  <si>
    <t>Diện tích từng loại rừng theo xã</t>
  </si>
  <si>
    <t>Các tham số cơ bản</t>
  </si>
  <si>
    <t>1. Main</t>
  </si>
  <si>
    <t>Bảng danh sách các xã với các thông tin cơ bản về thống kê, cluster. Thông tin về lượng gỗ củi được tính từ cột AU đến cột BC (mầu hồng). Tổng lượng củi theo xã nằm tại cột BD</t>
  </si>
  <si>
    <t>2. Fuel production parameter</t>
  </si>
  <si>
    <t>Thông số về lượng củi tính trên/ha cho từng loại rừng. Thông số này được dùng trong bảng 1.main để tính lượng củi theo loại rừng cho xã (lấy hệ số năng suất củi nhân với diện tích rừng)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</si>
</sst>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0.0"/>
  </numFmts>
  <fonts count="13" x14ac:knownFonts="1">
    <font>
      <sz val="11"/>
      <color theme="1"/>
      <name val="Calibri"/>
      <family val="2"/>
      <scheme val="minor"/>
    </font>
    <font>
      <b/>
      <sz val="11"/>
      <color theme="1"/>
      <name val="Calibri"/>
      <family val="2"/>
      <scheme val="minor"/>
    </font>
    <font>
      <sz val="11"/>
      <color theme="1"/>
      <name val="Calibri"/>
      <family val="2"/>
      <scheme val="minor"/>
    </font>
    <font>
      <b/>
      <sz val="10"/>
      <name val="Arial"/>
      <family val="2"/>
    </font>
    <font>
      <b/>
      <sz val="9"/>
      <color indexed="81"/>
      <name val="Tahoma"/>
      <family val="2"/>
    </font>
    <font>
      <sz val="9"/>
      <color indexed="81"/>
      <name val="Tahoma"/>
      <family val="2"/>
    </font>
    <font>
      <sz val="11"/>
      <color rgb="FF000000"/>
      <name val="Calibri"/>
      <family val="2"/>
      <charset val="163"/>
    </font>
    <font>
      <sz val="11"/>
      <color rgb="FF000000"/>
      <name val="Times New Roman"/>
      <family val="1"/>
      <charset val="163"/>
    </font>
    <font>
      <b/>
      <sz val="11"/>
      <color rgb="FF000000"/>
      <name val="Calibri"/>
      <family val="2"/>
      <charset val="163"/>
      <scheme val="minor"/>
    </font>
    <font>
      <sz val="11"/>
      <color theme="1"/>
      <name val="Calibri"/>
      <family val="2"/>
      <charset val="163"/>
      <scheme val="minor"/>
    </font>
    <font>
      <sz val="11"/>
      <color rgb="FF000000"/>
      <name val="Calibri"/>
      <family val="2"/>
      <charset val="163"/>
      <scheme val="minor"/>
    </font>
    <font>
      <b/>
      <sz val="11"/>
      <color theme="1"/>
      <name val="Calibri"/>
      <family val="2"/>
      <charset val="163"/>
      <scheme val="minor"/>
    </font>
    <font>
      <b/>
      <sz val="18"/>
      <color rgb="FFFF0000"/>
      <name val="Calibri"/>
      <family val="2"/>
      <charset val="163"/>
      <scheme val="minor"/>
    </font>
  </fonts>
  <fills count="10">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rgb="FFFFFF00"/>
        <bgColor indexed="64"/>
      </patternFill>
    </fill>
    <fill>
      <patternFill patternType="solid">
        <fgColor theme="6" tint="0.79998168889431442"/>
        <bgColor indexed="65"/>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theme="4" tint="0.79998168889431442"/>
      </patternFill>
    </fill>
    <fill>
      <patternFill patternType="solid">
        <fgColor rgb="FFFF00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
    <xf numFmtId="0" fontId="0" fillId="0" borderId="0"/>
    <xf numFmtId="0" fontId="2" fillId="3" borderId="1" applyNumberFormat="0" applyFont="0" applyAlignment="0" applyProtection="0"/>
    <xf numFmtId="0" fontId="2" fillId="5" borderId="0" applyNumberFormat="0" applyBorder="0" applyAlignment="0" applyProtection="0"/>
    <xf numFmtId="43" fontId="2" fillId="0" borderId="0" applyFont="0" applyFill="0" applyBorder="0" applyAlignment="0" applyProtection="0"/>
  </cellStyleXfs>
  <cellXfs count="52">
    <xf numFmtId="0" fontId="0" fillId="0" borderId="0" xfId="0"/>
    <xf numFmtId="0" fontId="1" fillId="0" borderId="0" xfId="0" applyFont="1"/>
    <xf numFmtId="0" fontId="1" fillId="2" borderId="0" xfId="0" applyFont="1" applyFill="1"/>
    <xf numFmtId="0" fontId="1" fillId="4" borderId="0" xfId="0" applyFont="1" applyFill="1"/>
    <xf numFmtId="0" fontId="2" fillId="3" borderId="1" xfId="1"/>
    <xf numFmtId="0" fontId="2" fillId="5" borderId="1" xfId="2" applyBorder="1"/>
    <xf numFmtId="0" fontId="3" fillId="2" borderId="0" xfId="0" applyFont="1" applyFill="1"/>
    <xf numFmtId="2" fontId="3" fillId="2" borderId="0" xfId="0" applyNumberFormat="1" applyFont="1" applyFill="1"/>
    <xf numFmtId="0" fontId="1" fillId="6" borderId="0" xfId="0" applyFont="1" applyFill="1"/>
    <xf numFmtId="0" fontId="0" fillId="0" borderId="0" xfId="0" applyAlignment="1">
      <alignment horizontal="left"/>
    </xf>
    <xf numFmtId="0" fontId="0" fillId="0" borderId="0" xfId="0" pivotButton="1"/>
    <xf numFmtId="0" fontId="0" fillId="0" borderId="0" xfId="0" applyNumberFormat="1"/>
    <xf numFmtId="164" fontId="0" fillId="0" borderId="0" xfId="0" applyNumberFormat="1"/>
    <xf numFmtId="0" fontId="1" fillId="7" borderId="0" xfId="0" applyFont="1" applyFill="1"/>
    <xf numFmtId="0" fontId="0" fillId="0" borderId="2" xfId="0" applyBorder="1"/>
    <xf numFmtId="0" fontId="1" fillId="6" borderId="2" xfId="0" applyFont="1" applyFill="1" applyBorder="1"/>
    <xf numFmtId="0" fontId="2" fillId="3" borderId="2" xfId="1" applyBorder="1" applyAlignment="1">
      <alignment horizontal="center"/>
    </xf>
    <xf numFmtId="2" fontId="0" fillId="0" borderId="2" xfId="0" applyNumberFormat="1" applyBorder="1"/>
    <xf numFmtId="0" fontId="6" fillId="0" borderId="2" xfId="0" applyFont="1" applyBorder="1" applyAlignment="1">
      <alignment horizontal="center" vertical="center"/>
    </xf>
    <xf numFmtId="0" fontId="7" fillId="0" borderId="2" xfId="0" applyFont="1" applyBorder="1" applyAlignment="1">
      <alignment horizontal="left" vertical="center"/>
    </xf>
    <xf numFmtId="3" fontId="7" fillId="0" borderId="2" xfId="0" applyNumberFormat="1" applyFont="1" applyBorder="1" applyAlignment="1">
      <alignment horizontal="center" vertical="center"/>
    </xf>
    <xf numFmtId="0" fontId="7" fillId="0" borderId="2" xfId="0" applyFont="1" applyBorder="1" applyAlignment="1">
      <alignment horizontal="center" vertical="center"/>
    </xf>
    <xf numFmtId="0" fontId="1" fillId="8" borderId="3" xfId="0" applyFont="1" applyFill="1" applyBorder="1"/>
    <xf numFmtId="43" fontId="0" fillId="0" borderId="0" xfId="0" applyNumberFormat="1"/>
    <xf numFmtId="0" fontId="1" fillId="8" borderId="0" xfId="0" applyFont="1" applyFill="1" applyBorder="1"/>
    <xf numFmtId="43" fontId="0" fillId="4" borderId="0" xfId="0" applyNumberFormat="1" applyFill="1"/>
    <xf numFmtId="0" fontId="0" fillId="4" borderId="0" xfId="0" applyFill="1"/>
    <xf numFmtId="164" fontId="0" fillId="0" borderId="0" xfId="3" applyNumberFormat="1" applyFont="1" applyBorder="1"/>
    <xf numFmtId="3" fontId="0" fillId="0" borderId="0" xfId="0" applyNumberFormat="1" applyBorder="1"/>
    <xf numFmtId="164" fontId="0" fillId="0" borderId="0" xfId="3" applyNumberFormat="1" applyFont="1"/>
    <xf numFmtId="165" fontId="0" fillId="0" borderId="0" xfId="0" applyNumberFormat="1"/>
    <xf numFmtId="165" fontId="0" fillId="6" borderId="0" xfId="0" applyNumberFormat="1" applyFill="1"/>
    <xf numFmtId="165" fontId="0" fillId="4" borderId="0" xfId="0" applyNumberFormat="1" applyFill="1"/>
    <xf numFmtId="0" fontId="1" fillId="8" borderId="4" xfId="0" applyFont="1" applyFill="1" applyBorder="1" applyAlignment="1">
      <alignment horizontal="left"/>
    </xf>
    <xf numFmtId="0" fontId="1" fillId="8" borderId="4" xfId="0" applyNumberFormat="1" applyFont="1" applyFill="1" applyBorder="1"/>
    <xf numFmtId="10" fontId="0" fillId="0" borderId="0" xfId="0" applyNumberFormat="1"/>
    <xf numFmtId="10" fontId="1" fillId="8" borderId="4" xfId="0" applyNumberFormat="1" applyFont="1" applyFill="1" applyBorder="1"/>
    <xf numFmtId="0" fontId="3" fillId="9" borderId="0" xfId="0" applyFont="1" applyFill="1"/>
    <xf numFmtId="0" fontId="0" fillId="0" borderId="0" xfId="0" applyAlignment="1">
      <alignment horizontal="center"/>
    </xf>
    <xf numFmtId="0" fontId="8" fillId="0" borderId="0" xfId="0" applyFont="1" applyFill="1" applyBorder="1" applyAlignment="1">
      <alignment vertical="center"/>
    </xf>
    <xf numFmtId="2" fontId="9" fillId="0" borderId="2" xfId="0" applyNumberFormat="1" applyFont="1" applyBorder="1" applyAlignment="1">
      <alignment horizontal="center"/>
    </xf>
    <xf numFmtId="0" fontId="9" fillId="0" borderId="2" xfId="0" applyFont="1" applyBorder="1" applyAlignment="1">
      <alignment horizontal="center"/>
    </xf>
    <xf numFmtId="0" fontId="10" fillId="0" borderId="2" xfId="0" applyFont="1" applyBorder="1" applyAlignment="1">
      <alignment horizontal="center" vertical="center"/>
    </xf>
    <xf numFmtId="0" fontId="8" fillId="0" borderId="2" xfId="0" applyFont="1" applyBorder="1" applyAlignment="1">
      <alignment vertical="center"/>
    </xf>
    <xf numFmtId="0" fontId="11" fillId="0" borderId="0" xfId="0" applyFont="1" applyAlignment="1">
      <alignment vertical="center" wrapText="1"/>
    </xf>
    <xf numFmtId="0" fontId="11" fillId="0" borderId="2" xfId="0" applyFont="1" applyBorder="1" applyAlignment="1">
      <alignment horizontal="center" vertical="center" wrapText="1"/>
    </xf>
    <xf numFmtId="0" fontId="12" fillId="0" borderId="0" xfId="0" applyFont="1" applyFill="1" applyBorder="1" applyAlignment="1">
      <alignment vertical="center"/>
    </xf>
    <xf numFmtId="0" fontId="3" fillId="2" borderId="0" xfId="0" applyFont="1" applyFill="1" applyAlignment="1">
      <alignment horizontal="center"/>
    </xf>
    <xf numFmtId="0" fontId="0" fillId="4"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0" borderId="0" xfId="0" applyAlignment="1">
      <alignment wrapText="1"/>
    </xf>
  </cellXfs>
  <cellStyles count="4">
    <cellStyle name="20% - Accent3" xfId="2" builtinId="38"/>
    <cellStyle name="Comma" xfId="3" builtinId="3"/>
    <cellStyle name="Normal" xfId="0" builtinId="0"/>
    <cellStyle name="Note" xfId="1" builtinId="10"/>
  </cellStyles>
  <dxfs count="2">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a:t>
            </a:r>
            <a:r>
              <a:rPr lang="en-US" baseline="0"/>
              <a:t> wood supply  Nghe 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'fuel wood supply'!$B$1</c:f>
              <c:strCache>
                <c:ptCount val="1"/>
                <c:pt idx="0">
                  <c:v>Nghệ An</c:v>
                </c:pt>
              </c:strCache>
            </c:strRef>
          </c:tx>
          <c:spPr>
            <a:solidFill>
              <a:schemeClr val="accent1"/>
            </a:solidFill>
            <a:ln>
              <a:noFill/>
            </a:ln>
            <a:effectLst/>
          </c:spPr>
          <c:invertIfNegative val="0"/>
          <c:cat>
            <c:strRef>
              <c:f>'fuel wood supply'!$A$2:$A$9</c:f>
              <c:strCache>
                <c:ptCount val="8"/>
                <c:pt idx="0">
                  <c:v>Broad leaf medium</c:v>
                </c:pt>
                <c:pt idx="1">
                  <c:v>Broad leaf regrowth</c:v>
                </c:pt>
                <c:pt idx="2">
                  <c:v>Bamboo</c:v>
                </c:pt>
                <c:pt idx="3">
                  <c:v>Broad leaf rich</c:v>
                </c:pt>
                <c:pt idx="4">
                  <c:v>Plantation</c:v>
                </c:pt>
                <c:pt idx="5">
                  <c:v>Broad leaf poor</c:v>
                </c:pt>
                <c:pt idx="6">
                  <c:v>Mixed woddy bamboo</c:v>
                </c:pt>
                <c:pt idx="7">
                  <c:v>Rock mountain forest</c:v>
                </c:pt>
              </c:strCache>
            </c:strRef>
          </c:cat>
          <c:val>
            <c:numRef>
              <c:f>'fuel wood supply'!$B$2:$B$9</c:f>
              <c:numCache>
                <c:formatCode>General</c:formatCode>
                <c:ptCount val="8"/>
                <c:pt idx="0">
                  <c:v>430.45336800000001</c:v>
                </c:pt>
                <c:pt idx="1">
                  <c:v>63487.189164000032</c:v>
                </c:pt>
                <c:pt idx="2">
                  <c:v>100081.02000000002</c:v>
                </c:pt>
                <c:pt idx="3">
                  <c:v>118862.91775999995</c:v>
                </c:pt>
                <c:pt idx="4">
                  <c:v>178359.53625000012</c:v>
                </c:pt>
                <c:pt idx="5">
                  <c:v>178482.59145600008</c:v>
                </c:pt>
                <c:pt idx="6">
                  <c:v>271898.24972800002</c:v>
                </c:pt>
                <c:pt idx="7">
                  <c:v>281819.34776799998</c:v>
                </c:pt>
              </c:numCache>
            </c:numRef>
          </c:val>
        </c:ser>
        <c:dLbls>
          <c:showLegendKey val="0"/>
          <c:showVal val="0"/>
          <c:showCatName val="0"/>
          <c:showSerName val="0"/>
          <c:showPercent val="0"/>
          <c:showBubbleSize val="0"/>
        </c:dLbls>
        <c:gapWidth val="182"/>
        <c:axId val="411060392"/>
        <c:axId val="411060784"/>
      </c:barChart>
      <c:catAx>
        <c:axId val="411060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11060784"/>
        <c:crosses val="autoZero"/>
        <c:auto val="1"/>
        <c:lblAlgn val="ctr"/>
        <c:lblOffset val="100"/>
        <c:noMultiLvlLbl val="0"/>
      </c:catAx>
      <c:valAx>
        <c:axId val="411060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110603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Fueld wood suply Thanh Hóa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'fuel wood supply'!$I$14</c:f>
              <c:strCache>
                <c:ptCount val="1"/>
                <c:pt idx="0">
                  <c:v>Thanh Hóa</c:v>
                </c:pt>
              </c:strCache>
            </c:strRef>
          </c:tx>
          <c:spPr>
            <a:solidFill>
              <a:schemeClr val="accent1"/>
            </a:solidFill>
            <a:ln>
              <a:noFill/>
            </a:ln>
            <a:effectLst/>
          </c:spPr>
          <c:invertIfNegative val="0"/>
          <c:cat>
            <c:strRef>
              <c:f>'fuel wood supply'!$H$15:$H$22</c:f>
              <c:strCache>
                <c:ptCount val="8"/>
                <c:pt idx="0">
                  <c:v>Broad leaf rich</c:v>
                </c:pt>
                <c:pt idx="1">
                  <c:v>Broad leaf medium</c:v>
                </c:pt>
                <c:pt idx="2">
                  <c:v>Broad leaf poor</c:v>
                </c:pt>
                <c:pt idx="3">
                  <c:v>Broad leaf regrowth</c:v>
                </c:pt>
                <c:pt idx="4">
                  <c:v>Mixed woddy bamboo</c:v>
                </c:pt>
                <c:pt idx="5">
                  <c:v>Bamboo</c:v>
                </c:pt>
                <c:pt idx="6">
                  <c:v>Rock mountain forest</c:v>
                </c:pt>
                <c:pt idx="7">
                  <c:v>Plantation</c:v>
                </c:pt>
              </c:strCache>
            </c:strRef>
          </c:cat>
          <c:val>
            <c:numRef>
              <c:f>'fuel wood supply'!$I$15:$I$22</c:f>
              <c:numCache>
                <c:formatCode>#,##0</c:formatCode>
                <c:ptCount val="8"/>
                <c:pt idx="0">
                  <c:v>20082.49452</c:v>
                </c:pt>
                <c:pt idx="1">
                  <c:v>31467.023831999999</c:v>
                </c:pt>
                <c:pt idx="2">
                  <c:v>64256.174112000022</c:v>
                </c:pt>
                <c:pt idx="3">
                  <c:v>83324.760511999993</c:v>
                </c:pt>
                <c:pt idx="4">
                  <c:v>98574.455999999962</c:v>
                </c:pt>
                <c:pt idx="5" formatCode="General">
                  <c:v>103488.23999999999</c:v>
                </c:pt>
                <c:pt idx="6">
                  <c:v>123160.97242400002</c:v>
                </c:pt>
                <c:pt idx="7">
                  <c:v>187263.20812499986</c:v>
                </c:pt>
              </c:numCache>
            </c:numRef>
          </c:val>
        </c:ser>
        <c:dLbls>
          <c:showLegendKey val="0"/>
          <c:showVal val="0"/>
          <c:showCatName val="0"/>
          <c:showSerName val="0"/>
          <c:showPercent val="0"/>
          <c:showBubbleSize val="0"/>
        </c:dLbls>
        <c:gapWidth val="182"/>
        <c:axId val="411061568"/>
        <c:axId val="411061960"/>
      </c:barChart>
      <c:catAx>
        <c:axId val="411061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61960"/>
        <c:crosses val="autoZero"/>
        <c:auto val="1"/>
        <c:lblAlgn val="ctr"/>
        <c:lblOffset val="100"/>
        <c:noMultiLvlLbl val="0"/>
      </c:catAx>
      <c:valAx>
        <c:axId val="4110619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61568"/>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Nghệ 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dLbls>
          <c:showLegendKey val="0"/>
          <c:showVal val="0"/>
          <c:showCatName val="0"/>
          <c:showSerName val="0"/>
          <c:showPercent val="0"/>
          <c:showBubbleSize val="0"/>
        </c:dLbls>
        <c:gapWidth val="182"/>
        <c:axId val="411062744"/>
        <c:axId val="411063136"/>
      </c:barChart>
      <c:catAx>
        <c:axId val="4110627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11063136"/>
        <c:crosses val="autoZero"/>
        <c:auto val="1"/>
        <c:lblAlgn val="ctr"/>
        <c:lblOffset val="100"/>
        <c:noMultiLvlLbl val="0"/>
      </c:catAx>
      <c:valAx>
        <c:axId val="4110631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627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Fuel</a:t>
            </a:r>
            <a:r>
              <a:rPr lang="en-US" baseline="0"/>
              <a:t> wood supply </a:t>
            </a:r>
            <a:r>
              <a:rPr lang="en-US"/>
              <a:t>Thanh Hóa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Sheet5!$G$12</c:f>
              <c:strCache>
                <c:ptCount val="1"/>
                <c:pt idx="0">
                  <c:v>Thanh Hóa</c:v>
                </c:pt>
              </c:strCache>
            </c:strRef>
          </c:tx>
          <c:spPr>
            <a:solidFill>
              <a:schemeClr val="accent1"/>
            </a:solidFill>
            <a:ln>
              <a:noFill/>
            </a:ln>
            <a:effectLst/>
          </c:spPr>
          <c:invertIfNegative val="0"/>
          <c:cat>
            <c:strRef>
              <c:f>Sheet5!$F$13:$F$20</c:f>
              <c:strCache>
                <c:ptCount val="8"/>
                <c:pt idx="0">
                  <c:v>Broad leaf rich</c:v>
                </c:pt>
                <c:pt idx="1">
                  <c:v>Broad leaf medium</c:v>
                </c:pt>
                <c:pt idx="2">
                  <c:v>Broad leaf poor</c:v>
                </c:pt>
                <c:pt idx="3">
                  <c:v>Broad lieaf regrwoth</c:v>
                </c:pt>
                <c:pt idx="4">
                  <c:v>Mixed woody bamboo</c:v>
                </c:pt>
                <c:pt idx="5">
                  <c:v>Bamboo</c:v>
                </c:pt>
                <c:pt idx="6">
                  <c:v>Rock mountain forest</c:v>
                </c:pt>
                <c:pt idx="7">
                  <c:v>Plantation</c:v>
                </c:pt>
              </c:strCache>
            </c:strRef>
          </c:cat>
          <c:val>
            <c:numRef>
              <c:f>Sheet5!$G$13:$G$20</c:f>
              <c:numCache>
                <c:formatCode>General</c:formatCode>
                <c:ptCount val="8"/>
                <c:pt idx="0">
                  <c:v>20082.49452</c:v>
                </c:pt>
                <c:pt idx="1">
                  <c:v>64256.174112000022</c:v>
                </c:pt>
                <c:pt idx="2">
                  <c:v>98574.455999999962</c:v>
                </c:pt>
                <c:pt idx="3">
                  <c:v>123160.97242400002</c:v>
                </c:pt>
                <c:pt idx="4">
                  <c:v>83324.760511999993</c:v>
                </c:pt>
                <c:pt idx="5">
                  <c:v>103488.23999999999</c:v>
                </c:pt>
                <c:pt idx="6">
                  <c:v>31467.023831999999</c:v>
                </c:pt>
                <c:pt idx="7">
                  <c:v>187263.20812499986</c:v>
                </c:pt>
              </c:numCache>
            </c:numRef>
          </c:val>
        </c:ser>
        <c:dLbls>
          <c:showLegendKey val="0"/>
          <c:showVal val="0"/>
          <c:showCatName val="0"/>
          <c:showSerName val="0"/>
          <c:showPercent val="0"/>
          <c:showBubbleSize val="0"/>
        </c:dLbls>
        <c:gapWidth val="182"/>
        <c:axId val="473525848"/>
        <c:axId val="473526240"/>
      </c:barChart>
      <c:catAx>
        <c:axId val="473525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473526240"/>
        <c:crosses val="autoZero"/>
        <c:auto val="1"/>
        <c:lblAlgn val="ctr"/>
        <c:lblOffset val="100"/>
        <c:noMultiLvlLbl val="0"/>
      </c:catAx>
      <c:valAx>
        <c:axId val="47352624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5848"/>
        <c:crosses val="autoZero"/>
        <c:crossBetween val="between"/>
        <c:majorUnit val="5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Sheet5!$C$1</c:f>
              <c:strCache>
                <c:ptCount val="1"/>
                <c:pt idx="0">
                  <c:v>Nghệ An</c:v>
                </c:pt>
              </c:strCache>
            </c:strRef>
          </c:tx>
          <c:spPr>
            <a:solidFill>
              <a:schemeClr val="accent1"/>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Sheet5!$C$2:$C$9</c:f>
              <c:numCache>
                <c:formatCode>_-* #,##0_-;\-* #,##0_-;_-* "-"??_-;_-@_-</c:formatCode>
                <c:ptCount val="8"/>
                <c:pt idx="0">
                  <c:v>118862.91775999995</c:v>
                </c:pt>
                <c:pt idx="1">
                  <c:v>178482.59145600008</c:v>
                </c:pt>
                <c:pt idx="2">
                  <c:v>271898.24972800002</c:v>
                </c:pt>
                <c:pt idx="3">
                  <c:v>281819.34776799998</c:v>
                </c:pt>
                <c:pt idx="4">
                  <c:v>63487.189164000032</c:v>
                </c:pt>
                <c:pt idx="5">
                  <c:v>430.45336800000001</c:v>
                </c:pt>
                <c:pt idx="6">
                  <c:v>100081.02000000002</c:v>
                </c:pt>
                <c:pt idx="7">
                  <c:v>178359.53625000012</c:v>
                </c:pt>
              </c:numCache>
            </c:numRef>
          </c:val>
        </c:ser>
        <c:ser>
          <c:idx val="1"/>
          <c:order val="1"/>
          <c:tx>
            <c:strRef>
              <c:f>Sheet5!$D$1</c:f>
              <c:strCache>
                <c:ptCount val="1"/>
                <c:pt idx="0">
                  <c:v>Thanh Hóa</c:v>
                </c:pt>
              </c:strCache>
            </c:strRef>
          </c:tx>
          <c:spPr>
            <a:solidFill>
              <a:schemeClr val="accent2"/>
            </a:solidFill>
            <a:ln>
              <a:noFill/>
            </a:ln>
            <a:effectLst/>
          </c:spPr>
          <c:invertIfNegative val="0"/>
          <c:cat>
            <c:strRef>
              <c:f>Sheet5!$B$2:$B$9</c:f>
              <c:strCache>
                <c:ptCount val="8"/>
                <c:pt idx="0">
                  <c:v>Broad leaf rich</c:v>
                </c:pt>
                <c:pt idx="1">
                  <c:v>Broad leaf medium</c:v>
                </c:pt>
                <c:pt idx="2">
                  <c:v>Broad leaf poor</c:v>
                </c:pt>
                <c:pt idx="3">
                  <c:v>Broad leaf regrwoth</c:v>
                </c:pt>
                <c:pt idx="4">
                  <c:v>Mixed woody bamboo</c:v>
                </c:pt>
                <c:pt idx="5">
                  <c:v>Rock mountain forest</c:v>
                </c:pt>
                <c:pt idx="6">
                  <c:v>Bamboo</c:v>
                </c:pt>
                <c:pt idx="7">
                  <c:v>Plantation</c:v>
                </c:pt>
              </c:strCache>
            </c:strRef>
          </c:cat>
          <c:val>
            <c:numRef>
              <c:f>Sheet5!$D$2:$D$9</c:f>
              <c:numCache>
                <c:formatCode>_-* #,##0_-;\-* #,##0_-;_-* "-"??_-;_-@_-</c:formatCode>
                <c:ptCount val="8"/>
                <c:pt idx="0">
                  <c:v>20082.49452</c:v>
                </c:pt>
                <c:pt idx="1">
                  <c:v>64256.174112000022</c:v>
                </c:pt>
                <c:pt idx="2">
                  <c:v>98574.455999999962</c:v>
                </c:pt>
                <c:pt idx="3">
                  <c:v>123160.97242400002</c:v>
                </c:pt>
                <c:pt idx="4">
                  <c:v>83324.760511999993</c:v>
                </c:pt>
                <c:pt idx="5">
                  <c:v>31467.023831999999</c:v>
                </c:pt>
                <c:pt idx="6">
                  <c:v>103488.23999999999</c:v>
                </c:pt>
                <c:pt idx="7">
                  <c:v>187263.20812499986</c:v>
                </c:pt>
              </c:numCache>
            </c:numRef>
          </c:val>
        </c:ser>
        <c:dLbls>
          <c:showLegendKey val="0"/>
          <c:showVal val="0"/>
          <c:showCatName val="0"/>
          <c:showSerName val="0"/>
          <c:showPercent val="0"/>
          <c:showBubbleSize val="0"/>
        </c:dLbls>
        <c:gapWidth val="182"/>
        <c:axId val="473527024"/>
        <c:axId val="473527416"/>
      </c:barChart>
      <c:catAx>
        <c:axId val="473527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7416"/>
        <c:crosses val="autoZero"/>
        <c:auto val="1"/>
        <c:lblAlgn val="ctr"/>
        <c:lblOffset val="100"/>
        <c:noMultiLvlLbl val="0"/>
      </c:catAx>
      <c:valAx>
        <c:axId val="473527416"/>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7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904512248468941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Sheet1!$E$13</c:f>
              <c:strCache>
                <c:ptCount val="1"/>
                <c:pt idx="0">
                  <c:v>Nghe An - Fuel wood production (tons/year)</c:v>
                </c:pt>
              </c:strCache>
            </c:strRef>
          </c:tx>
          <c:spPr>
            <a:solidFill>
              <a:schemeClr val="accent1"/>
            </a:solidFill>
            <a:ln>
              <a:noFill/>
            </a:ln>
            <a:effectLst/>
          </c:spPr>
          <c:invertIfNegative val="0"/>
          <c:cat>
            <c:strRef>
              <c:f>Sheet1!$D$14:$D$19</c:f>
              <c:strCache>
                <c:ptCount val="6"/>
                <c:pt idx="0">
                  <c:v>Cluster 1</c:v>
                </c:pt>
                <c:pt idx="1">
                  <c:v>Cluster 2</c:v>
                </c:pt>
                <c:pt idx="2">
                  <c:v>Cluster 3</c:v>
                </c:pt>
                <c:pt idx="3">
                  <c:v>Cluster 4</c:v>
                </c:pt>
                <c:pt idx="4">
                  <c:v>Cluster 5</c:v>
                </c:pt>
                <c:pt idx="5">
                  <c:v>Cluster 6</c:v>
                </c:pt>
              </c:strCache>
            </c:strRef>
          </c:cat>
          <c:val>
            <c:numRef>
              <c:f>Sheet1!$E$14:$E$19</c:f>
              <c:numCache>
                <c:formatCode>_-* #,##0_-;\-* #,##0_-;_-* "-"??_-;_-@_-</c:formatCode>
                <c:ptCount val="6"/>
                <c:pt idx="0">
                  <c:v>152.24625</c:v>
                </c:pt>
                <c:pt idx="1">
                  <c:v>8087.1063609999992</c:v>
                </c:pt>
                <c:pt idx="2">
                  <c:v>91435.887952000005</c:v>
                </c:pt>
                <c:pt idx="3">
                  <c:v>85147.976326999997</c:v>
                </c:pt>
                <c:pt idx="4">
                  <c:v>471251.22207800002</c:v>
                </c:pt>
                <c:pt idx="5">
                  <c:v>537346.86652599997</c:v>
                </c:pt>
              </c:numCache>
            </c:numRef>
          </c:val>
        </c:ser>
        <c:dLbls>
          <c:showLegendKey val="0"/>
          <c:showVal val="0"/>
          <c:showCatName val="0"/>
          <c:showSerName val="0"/>
          <c:showPercent val="0"/>
          <c:showBubbleSize val="0"/>
        </c:dLbls>
        <c:gapWidth val="182"/>
        <c:axId val="473528592"/>
        <c:axId val="473528984"/>
      </c:barChart>
      <c:catAx>
        <c:axId val="473528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8984"/>
        <c:crosses val="autoZero"/>
        <c:auto val="1"/>
        <c:lblAlgn val="ctr"/>
        <c:lblOffset val="100"/>
        <c:noMultiLvlLbl val="0"/>
      </c:catAx>
      <c:valAx>
        <c:axId val="473528984"/>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8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Sheet1!$E$23</c:f>
              <c:strCache>
                <c:ptCount val="1"/>
                <c:pt idx="0">
                  <c:v>Thanh Hoa - Fuel wood production (tons/year)</c:v>
                </c:pt>
              </c:strCache>
            </c:strRef>
          </c:tx>
          <c:spPr>
            <a:solidFill>
              <a:schemeClr val="accent1"/>
            </a:solidFill>
            <a:ln>
              <a:noFill/>
            </a:ln>
            <a:effectLst/>
          </c:spPr>
          <c:invertIfNegative val="0"/>
          <c:cat>
            <c:strRef>
              <c:f>Sheet1!$D$24:$D$29</c:f>
              <c:strCache>
                <c:ptCount val="6"/>
                <c:pt idx="0">
                  <c:v>Cluster 1</c:v>
                </c:pt>
                <c:pt idx="1">
                  <c:v>Cluster 2</c:v>
                </c:pt>
                <c:pt idx="2">
                  <c:v>Cluster 3</c:v>
                </c:pt>
                <c:pt idx="3">
                  <c:v>Cluster 4</c:v>
                </c:pt>
                <c:pt idx="4">
                  <c:v>Cluster 5</c:v>
                </c:pt>
                <c:pt idx="5">
                  <c:v>Cluster 6</c:v>
                </c:pt>
              </c:strCache>
            </c:strRef>
          </c:cat>
          <c:val>
            <c:numRef>
              <c:f>Sheet1!$E$24:$E$29</c:f>
              <c:numCache>
                <c:formatCode>_-* #,##0_-;\-* #,##0_-;_-* "-"??_-;_-@_-</c:formatCode>
                <c:ptCount val="6"/>
                <c:pt idx="0">
                  <c:v>0</c:v>
                </c:pt>
                <c:pt idx="1">
                  <c:v>4747.9700080000021</c:v>
                </c:pt>
                <c:pt idx="2">
                  <c:v>63836.430746999999</c:v>
                </c:pt>
                <c:pt idx="3">
                  <c:v>74957.429107999997</c:v>
                </c:pt>
                <c:pt idx="4">
                  <c:v>280937.61598699994</c:v>
                </c:pt>
                <c:pt idx="5">
                  <c:v>287137.88367499999</c:v>
                </c:pt>
              </c:numCache>
            </c:numRef>
          </c:val>
        </c:ser>
        <c:dLbls>
          <c:showLegendKey val="0"/>
          <c:showVal val="0"/>
          <c:showCatName val="0"/>
          <c:showSerName val="0"/>
          <c:showPercent val="0"/>
          <c:showBubbleSize val="0"/>
        </c:dLbls>
        <c:gapWidth val="182"/>
        <c:axId val="473525456"/>
        <c:axId val="473525064"/>
      </c:barChart>
      <c:catAx>
        <c:axId val="473525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5064"/>
        <c:crosses val="autoZero"/>
        <c:auto val="1"/>
        <c:lblAlgn val="ctr"/>
        <c:lblOffset val="100"/>
        <c:noMultiLvlLbl val="0"/>
      </c:catAx>
      <c:valAx>
        <c:axId val="473525064"/>
        <c:scaling>
          <c:orientation val="minMax"/>
          <c:max val="300000"/>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25456"/>
        <c:crosses val="autoZero"/>
        <c:crossBetween val="between"/>
        <c:majorUnit val="10000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533401</xdr:colOff>
      <xdr:row>16</xdr:row>
      <xdr:rowOff>76199</xdr:rowOff>
    </xdr:from>
    <xdr:to>
      <xdr:col>9</xdr:col>
      <xdr:colOff>57151</xdr:colOff>
      <xdr:row>33</xdr:row>
      <xdr:rowOff>142874</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119062</xdr:colOff>
      <xdr:row>16</xdr:row>
      <xdr:rowOff>9525</xdr:rowOff>
    </xdr:from>
    <xdr:to>
      <xdr:col>19</xdr:col>
      <xdr:colOff>152400</xdr:colOff>
      <xdr:row>33</xdr:row>
      <xdr:rowOff>66675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19</xdr:row>
      <xdr:rowOff>123825</xdr:rowOff>
    </xdr:from>
    <xdr:to>
      <xdr:col>5</xdr:col>
      <xdr:colOff>1090613</xdr:colOff>
      <xdr:row>36</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204786</xdr:colOff>
      <xdr:row>8</xdr:row>
      <xdr:rowOff>133350</xdr:rowOff>
    </xdr:from>
    <xdr:to>
      <xdr:col>15</xdr:col>
      <xdr:colOff>76200</xdr:colOff>
      <xdr:row>25</xdr:row>
      <xdr:rowOff>142876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1385887</xdr:colOff>
      <xdr:row>14</xdr:row>
      <xdr:rowOff>76200</xdr:rowOff>
    </xdr:from>
    <xdr:to>
      <xdr:col>7</xdr:col>
      <xdr:colOff>219075</xdr:colOff>
      <xdr:row>35</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202923</xdr:colOff>
      <xdr:row>10</xdr:row>
      <xdr:rowOff>86139</xdr:rowOff>
    </xdr:from>
    <xdr:to>
      <xdr:col>12</xdr:col>
      <xdr:colOff>484532</xdr:colOff>
      <xdr:row>24</xdr:row>
      <xdr:rowOff>162339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675033</xdr:colOff>
      <xdr:row>10</xdr:row>
      <xdr:rowOff>77857</xdr:rowOff>
    </xdr:from>
    <xdr:to>
      <xdr:col>5</xdr:col>
      <xdr:colOff>202924</xdr:colOff>
      <xdr:row>24</xdr:row>
      <xdr:rowOff>154057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A" refreshedDate="41919.276995949076" createdVersion="5" refreshedVersion="5" minRefreshableVersion="3" recordCount="1105">
  <cacheSource type="worksheet">
    <worksheetSource ref="A2:BC1107" sheet="1.main"/>
  </cacheSource>
  <cacheFields count="55">
    <cacheField name="rowid" numFmtId="0">
      <sharedItems containsSemiMixedTypes="0" containsString="0" containsNumber="1" containsInteger="1" minValue="7158" maxValue="8708"/>
    </cacheField>
    <cacheField name="Tỉnh" numFmtId="0">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2"/>
        <n v="4"/>
        <n v="3"/>
        <n v="1"/>
        <n v="5"/>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VA" refreshedDate="41919.424653935188" createdVersion="5" refreshedVersion="5" minRefreshableVersion="3" recordCount="1105">
  <cacheSource type="worksheet">
    <worksheetSource ref="A2:BD1107" sheet="1.main"/>
  </cacheSource>
  <cacheFields count="56">
    <cacheField name="rowid" numFmtId="0">
      <sharedItems containsSemiMixedTypes="0" containsString="0" containsNumber="1" containsInteger="1" minValue="7158" maxValue="8708"/>
    </cacheField>
    <cacheField name="Tỉnh" numFmtId="0">
      <sharedItems count="2">
        <s v="Nghệ An"/>
        <s v="Thanh Hóa"/>
      </sharedItems>
    </cacheField>
    <cacheField name="Huyện" numFmtId="0">
      <sharedItems/>
    </cacheField>
    <cacheField name="Xã" numFmtId="0">
      <sharedItems/>
    </cacheField>
    <cacheField name="Dân số" numFmtId="0">
      <sharedItems containsSemiMixedTypes="0" containsString="0" containsNumber="1" containsInteger="1" minValue="0" maxValue="17595"/>
    </cacheField>
    <cacheField name="Mật độ dso (người/km2)" numFmtId="0">
      <sharedItems containsSemiMixedTypes="0" containsString="0" containsNumber="1" containsInteger="1" minValue="0" maxValue="10000"/>
    </cacheField>
    <cacheField name="Do cao (m)" numFmtId="0">
      <sharedItems containsSemiMixedTypes="0" containsString="0" containsNumber="1" minValue="7.2656049999999999" maxValue="1210.2170000000001"/>
    </cacheField>
    <cacheField name="Độ dốc (%)" numFmtId="0">
      <sharedItems containsSemiMixedTypes="0" containsString="0" containsNumber="1" minValue="1.6585749999999999" maxValue="25.848320000000001"/>
    </cacheField>
    <cacheField name="Diện tích tự nhiên (ha)" numFmtId="0">
      <sharedItems containsSemiMixedTypes="0" containsString="0" containsNumber="1" minValue="24.200320000000001" maxValue="44459.14"/>
    </cacheField>
    <cacheField name="Diện tích rừng tự nhiên (ha)" numFmtId="0">
      <sharedItems containsSemiMixedTypes="0" containsString="0" containsNumber="1" minValue="0" maxValue="40572.720000000001"/>
    </cacheField>
    <cacheField name="% Diện tích rừng tự nhiên của xã" numFmtId="0">
      <sharedItems containsSemiMixedTypes="0" containsString="0" containsNumber="1" minValue="0" maxValue="91.258439999999993"/>
    </cacheField>
    <cacheField name="Diện tích rừng trồng (ha)" numFmtId="0">
      <sharedItems containsSemiMixedTypes="0" containsString="0" containsNumber="1" minValue="0" maxValue="3356.62"/>
    </cacheField>
    <cacheField name="% Diện tích rừng trồng của xã" numFmtId="0">
      <sharedItems containsSemiMixedTypes="0" containsString="0" containsNumber="1" minValue="0" maxValue="64.305800000000005"/>
    </cacheField>
    <cacheField name="Nhiệt độ thấp nhất của tháng lạnh nhất (oC)" numFmtId="0">
      <sharedItems containsSemiMixedTypes="0" containsString="0" containsNumber="1" minValue="0" maxValue="15.7"/>
    </cacheField>
    <cacheField name="Khoảng cách đến đường giao thông (km)" numFmtId="0">
      <sharedItems containsSemiMixedTypes="0" containsString="0" containsNumber="1" minValue="0" maxValue="31473.919999999998"/>
    </cacheField>
    <cacheField name="Xã khó khăn" numFmtId="0">
      <sharedItems containsSemiMixedTypes="0" containsString="0" containsNumber="1" containsInteger="1" minValue="0" maxValue="1"/>
    </cacheField>
    <cacheField name="Nhiệt độ trung bình năm" numFmtId="0">
      <sharedItems containsSemiMixedTypes="0" containsString="0" containsNumber="1" minValue="0" maxValue="24.8"/>
    </cacheField>
    <cacheField name="Cluster" numFmtId="0">
      <sharedItems containsSemiMixedTypes="0" containsString="0" containsNumber="1" containsInteger="1" minValue="1" maxValue="6" count="6">
        <n v="3"/>
        <n v="2"/>
        <n v="4"/>
        <n v="5"/>
        <n v="1"/>
        <n v="6"/>
      </sharedItems>
    </cacheField>
    <cacheField name="Broad leaf rich" numFmtId="0">
      <sharedItems containsSemiMixedTypes="0" containsString="0" containsNumber="1" minValue="0" maxValue="11918.47"/>
    </cacheField>
    <cacheField name="Broad leaf medium" numFmtId="0">
      <sharedItems containsSemiMixedTypes="0" containsString="0" containsNumber="1" minValue="0" maxValue="12212.9"/>
    </cacheField>
    <cacheField name="Broad leaf poor" numFmtId="0">
      <sharedItems containsSemiMixedTypes="0" containsString="0" containsNumber="1" minValue="0" maxValue="11460.9"/>
    </cacheField>
    <cacheField name="Broad leaf regrowth" numFmtId="0">
      <sharedItems containsSemiMixedTypes="0" containsString="0" containsNumber="1" minValue="0" maxValue="5510.39"/>
    </cacheField>
    <cacheField name="Mixed woddy bamboo" numFmtId="0">
      <sharedItems containsSemiMixedTypes="0" containsString="0" containsNumber="1" minValue="0" maxValue="3573.32"/>
    </cacheField>
    <cacheField name="Bamboo" numFmtId="0">
      <sharedItems containsSemiMixedTypes="0" containsString="0" containsNumber="1" minValue="0" maxValue="4979.62"/>
    </cacheField>
    <cacheField name="Rock mountain forest" numFmtId="0">
      <sharedItems containsSemiMixedTypes="0" containsString="0" containsNumber="1" minValue="0" maxValue="5499.05"/>
    </cacheField>
    <cacheField name="Plantation" numFmtId="0">
      <sharedItems containsSemiMixedTypes="0" containsString="0" containsNumber="1" minValue="0" maxValue="3355.59"/>
    </cacheField>
    <cacheField name="Bareland" numFmtId="0">
      <sharedItems containsSemiMixedTypes="0" containsString="0" containsNumber="1" minValue="0" maxValue="12621.32"/>
    </cacheField>
    <cacheField name="other land" numFmtId="0">
      <sharedItems containsSemiMixedTypes="0" containsString="0" containsNumber="1" minValue="0" maxValue="4019.41"/>
    </cacheField>
    <cacheField name="Water" numFmtId="0">
      <sharedItems containsSemiMixedTypes="0" containsString="0" containsNumber="1" minValue="0" maxValue="1213.47"/>
    </cacheField>
    <cacheField name="residential" numFmtId="0">
      <sharedItems containsSemiMixedTypes="0" containsString="0" containsNumber="1" minValue="0" maxValue="928.96"/>
    </cacheField>
    <cacheField name="moutain with out forest" numFmtId="0">
      <sharedItems containsSemiMixedTypes="0" containsString="0" containsNumber="1" minValue="0" maxValue="1769.9"/>
    </cacheField>
    <cacheField name="mangrove" numFmtId="0">
      <sharedItems containsString="0" containsBlank="1" containsNumber="1" minValue="0" maxValue="48.87"/>
    </cacheField>
    <cacheField name="Broad leaf rich_fP" numFmtId="0">
      <sharedItems containsSemiMixedTypes="0" containsString="0" containsNumber="1" minValue="1.996" maxValue="1.996"/>
    </cacheField>
    <cacheField name="Broad leaf medium_fP" numFmtId="0">
      <sharedItems containsSemiMixedTypes="0" containsString="0" containsNumber="1" minValue="1.5968" maxValue="1.5968"/>
    </cacheField>
    <cacheField name="Broad leaf poor_fP" numFmtId="0">
      <sharedItems containsSemiMixedTypes="0" containsString="0" containsNumber="1" minValue="1.5968" maxValue="1.5968"/>
    </cacheField>
    <cacheField name="Broad leaf regrowth_fP" numFmtId="0">
      <sharedItems containsSemiMixedTypes="0" containsString="0" containsNumber="1" minValue="1.3972" maxValue="1.3972"/>
    </cacheField>
    <cacheField name="Mixed woddy bamboo_fP" numFmtId="0">
      <sharedItems containsSemiMixedTypes="0" containsString="0" containsNumber="1" minValue="1.3972" maxValue="1.3972"/>
    </cacheField>
    <cacheField name="Bamboo_fP" numFmtId="0">
      <sharedItems containsSemiMixedTypes="0" containsString="0" containsNumber="1" minValue="1.5" maxValue="1.5"/>
    </cacheField>
    <cacheField name="Rock mountain forest_fP" numFmtId="0">
      <sharedItems containsSemiMixedTypes="0" containsString="0" containsNumber="1" minValue="0.5988" maxValue="0.5988"/>
    </cacheField>
    <cacheField name="Plantation_fP" numFmtId="0">
      <sharedItems containsSemiMixedTypes="0" containsString="0" containsNumber="1" minValue="1.6875" maxValue="1.6875"/>
    </cacheField>
    <cacheField name="Bareland_fP" numFmtId="0">
      <sharedItems containsSemiMixedTypes="0" containsString="0" containsNumber="1" containsInteger="1" minValue="0" maxValue="0"/>
    </cacheField>
    <cacheField name="other land_fP" numFmtId="0">
      <sharedItems containsString="0" containsBlank="1" containsNumber="1" containsInteger="1" minValue="0" maxValue="0"/>
    </cacheField>
    <cacheField name="Water_fP" numFmtId="0">
      <sharedItems containsString="0" containsBlank="1" containsNumber="1" containsInteger="1" minValue="0" maxValue="0"/>
    </cacheField>
    <cacheField name="residential_fP" numFmtId="0">
      <sharedItems containsString="0" containsBlank="1" containsNumber="1" containsInteger="1" minValue="0" maxValue="0"/>
    </cacheField>
    <cacheField name="moutain with out forest_fP" numFmtId="0">
      <sharedItems containsString="0" containsBlank="1" containsNumber="1" containsInteger="1" minValue="0" maxValue="0"/>
    </cacheField>
    <cacheField name="mangrove_fP" numFmtId="0">
      <sharedItems containsString="0" containsBlank="1" containsNumber="1" containsInteger="1" minValue="0" maxValue="0"/>
    </cacheField>
    <cacheField name="F.Prod.Broad leaf rich" numFmtId="0">
      <sharedItems containsSemiMixedTypes="0" containsString="0" containsNumber="1" minValue="0" maxValue="23789.26612"/>
    </cacheField>
    <cacheField name="F.Prod.Broad leaf medium" numFmtId="0">
      <sharedItems containsSemiMixedTypes="0" containsString="0" containsNumber="1" minValue="0" maxValue="19501.558720000001"/>
    </cacheField>
    <cacheField name="F.Prod.Broad leaf poor" numFmtId="0">
      <sharedItems containsSemiMixedTypes="0" containsString="0" containsNumber="1" minValue="0" maxValue="18300.76512"/>
    </cacheField>
    <cacheField name="F.Prod..Broad leaf regrowth" numFmtId="0">
      <sharedItems containsSemiMixedTypes="0" containsString="0" containsNumber="1" minValue="0" maxValue="7699.1169080000009"/>
    </cacheField>
    <cacheField name="F.Prod..Mixed woddy bamboo" numFmtId="0">
      <sharedItems containsSemiMixedTypes="0" containsString="0" containsNumber="1" minValue="0" maxValue="4992.6427039999999"/>
    </cacheField>
    <cacheField name="F.Prod.Bamboo" numFmtId="0">
      <sharedItems containsSemiMixedTypes="0" containsString="0" containsNumber="1" minValue="0" maxValue="7469.43"/>
    </cacheField>
    <cacheField name="F.Prod..Rock mountain forest" numFmtId="0">
      <sharedItems containsSemiMixedTypes="0" containsString="0" containsNumber="1" minValue="0" maxValue="3292.8311400000002"/>
    </cacheField>
    <cacheField name="F.Prod.Plantation" numFmtId="0">
      <sharedItems containsSemiMixedTypes="0" containsString="0" containsNumber="1" minValue="0" maxValue="5662.5581250000005"/>
    </cacheField>
    <cacheField name="F.Prod..Bareland" numFmtId="0">
      <sharedItems containsSemiMixedTypes="0" containsString="0" containsNumber="1" containsInteger="1" minValue="0" maxValue="0"/>
    </cacheField>
    <cacheField name="F.Prod.total" numFmtId="0">
      <sharedItems containsSemiMixedTypes="0" containsString="0" containsNumber="1" minValue="0" maxValue="69615.15307699999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05">
  <r>
    <n v="7158"/>
    <s v="Nghệ An"/>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r>
  <r>
    <n v="7159"/>
    <s v="Nghệ An"/>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r>
  <r>
    <n v="7160"/>
    <s v="Nghệ An"/>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r>
  <r>
    <n v="7161"/>
    <s v="Nghệ An"/>
    <s v="Đô Lương"/>
    <s v="ĐÆ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r>
  <r>
    <n v="7162"/>
    <s v="Nghệ An"/>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r>
  <r>
    <n v="7163"/>
    <s v="Nghệ An"/>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r>
  <r>
    <n v="7164"/>
    <s v="Nghệ An"/>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r>
  <r>
    <n v="7165"/>
    <s v="Nghệ An"/>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r>
  <r>
    <n v="7166"/>
    <s v="Nghệ An"/>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r>
  <r>
    <n v="7167"/>
    <s v="Nghệ An"/>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r>
  <r>
    <n v="7168"/>
    <s v="Nghệ An"/>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r>
  <r>
    <n v="7169"/>
    <s v="Nghệ An"/>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r>
  <r>
    <n v="7170"/>
    <s v="Nghệ An"/>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r>
  <r>
    <n v="7171"/>
    <s v="Nghệ An"/>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r>
  <r>
    <n v="7172"/>
    <s v="Nghệ An"/>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r>
  <r>
    <n v="7173"/>
    <s v="Nghệ An"/>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r>
  <r>
    <n v="7174"/>
    <s v="Nghệ An"/>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r>
  <r>
    <n v="7175"/>
    <s v="Nghệ An"/>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r>
  <r>
    <n v="7176"/>
    <s v="Nghệ An"/>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r>
  <r>
    <n v="7177"/>
    <s v="Nghệ An"/>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r>
  <r>
    <n v="7178"/>
    <s v="Nghệ An"/>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r>
  <r>
    <n v="7179"/>
    <s v="Nghệ An"/>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r>
  <r>
    <n v="7180"/>
    <s v="Nghệ An"/>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r>
  <r>
    <n v="7181"/>
    <s v="Nghệ An"/>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r>
  <r>
    <n v="7182"/>
    <s v="Nghệ An"/>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r>
  <r>
    <n v="7183"/>
    <s v="Nghệ An"/>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r>
  <r>
    <n v="7184"/>
    <s v="Nghệ An"/>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r>
  <r>
    <n v="7185"/>
    <s v="Nghệ An"/>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r>
  <r>
    <n v="7186"/>
    <s v="Nghệ An"/>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r>
  <r>
    <n v="7187"/>
    <s v="Nghệ An"/>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r>
  <r>
    <n v="7188"/>
    <s v="Nghệ An"/>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r>
  <r>
    <n v="7189"/>
    <s v="Nghệ An"/>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r>
  <r>
    <n v="7190"/>
    <s v="Nghệ An"/>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r>
  <r>
    <n v="7191"/>
    <s v="Nghệ An"/>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r>
  <r>
    <n v="7192"/>
    <s v="Nghệ An"/>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r>
  <r>
    <n v="7193"/>
    <s v="Nghệ An"/>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r>
  <r>
    <n v="7194"/>
    <s v="Nghệ An"/>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r>
  <r>
    <n v="7195"/>
    <s v="Nghệ An"/>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r>
  <r>
    <n v="7196"/>
    <s v="Nghệ An"/>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r>
  <r>
    <n v="7197"/>
    <s v="Nghệ An"/>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r>
  <r>
    <n v="7198"/>
    <s v="Nghệ An"/>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r>
  <r>
    <n v="7199"/>
    <s v="Nghệ An"/>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r>
  <r>
    <n v="7200"/>
    <s v="Nghệ An"/>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r>
  <r>
    <n v="7201"/>
    <s v="Nghệ An"/>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r>
  <r>
    <n v="7202"/>
    <s v="Nghệ An"/>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r>
  <r>
    <n v="7203"/>
    <s v="Nghệ An"/>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r>
  <r>
    <n v="7204"/>
    <s v="Nghệ An"/>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r>
  <r>
    <n v="7205"/>
    <s v="Nghệ An"/>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r>
  <r>
    <n v="7206"/>
    <s v="Nghệ An"/>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r>
  <r>
    <n v="7207"/>
    <s v="Nghệ An"/>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r>
  <r>
    <n v="7208"/>
    <s v="Nghệ An"/>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r>
  <r>
    <n v="7209"/>
    <s v="Nghệ An"/>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r>
  <r>
    <n v="7210"/>
    <s v="Nghệ An"/>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r>
  <r>
    <n v="7211"/>
    <s v="Nghệ An"/>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r>
  <r>
    <n v="7212"/>
    <s v="Nghệ An"/>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r>
  <r>
    <n v="7213"/>
    <s v="Nghệ An"/>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r>
  <r>
    <n v="7214"/>
    <s v="Nghệ An"/>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r>
  <r>
    <n v="7215"/>
    <s v="Nghệ An"/>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r>
  <r>
    <n v="7216"/>
    <s v="Nghệ An"/>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r>
  <r>
    <n v="7217"/>
    <s v="Nghệ An"/>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r>
  <r>
    <n v="7218"/>
    <s v="Nghệ An"/>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r>
  <r>
    <n v="7219"/>
    <s v="Nghệ An"/>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r>
  <r>
    <n v="7220"/>
    <s v="Nghệ An"/>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r>
  <r>
    <n v="7221"/>
    <s v="Nghệ An"/>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r>
  <r>
    <n v="7222"/>
    <s v="Nghệ An"/>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r>
  <r>
    <n v="7223"/>
    <s v="Nghệ An"/>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r>
  <r>
    <n v="7224"/>
    <s v="Nghệ An"/>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r>
  <r>
    <n v="7225"/>
    <s v="Nghệ An"/>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r>
  <r>
    <n v="7226"/>
    <s v="Nghệ An"/>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r>
  <r>
    <n v="7227"/>
    <s v="Nghệ An"/>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r>
  <r>
    <n v="7228"/>
    <s v="Nghệ An"/>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r>
  <r>
    <n v="7229"/>
    <s v="Nghệ An"/>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r>
  <r>
    <n v="7230"/>
    <s v="Nghệ An"/>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r>
  <r>
    <n v="7231"/>
    <s v="Nghệ An"/>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r>
  <r>
    <n v="7232"/>
    <s v="Nghệ An"/>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r>
  <r>
    <n v="7233"/>
    <s v="Nghệ An"/>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r>
  <r>
    <n v="7234"/>
    <s v="Nghệ An"/>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r>
  <r>
    <n v="7235"/>
    <s v="Nghệ An"/>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r>
  <r>
    <n v="7236"/>
    <s v="Nghệ An"/>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r>
  <r>
    <n v="7237"/>
    <s v="Nghệ An"/>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r>
  <r>
    <n v="7238"/>
    <s v="Nghệ An"/>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r>
  <r>
    <n v="7239"/>
    <s v="Nghệ An"/>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r>
  <r>
    <n v="7240"/>
    <s v="Nghệ An"/>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r>
  <r>
    <n v="7241"/>
    <s v="Nghệ An"/>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r>
  <r>
    <n v="7242"/>
    <s v="Nghệ An"/>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r>
  <r>
    <n v="7243"/>
    <s v="Nghệ An"/>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r>
  <r>
    <n v="7244"/>
    <s v="Nghệ An"/>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r>
  <r>
    <n v="7245"/>
    <s v="Nghệ An"/>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r>
  <r>
    <n v="7246"/>
    <s v="Nghệ An"/>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r>
  <r>
    <n v="7247"/>
    <s v="Nghệ An"/>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r>
  <r>
    <n v="7248"/>
    <s v="Nghệ An"/>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r>
  <r>
    <n v="7249"/>
    <s v="Nghệ An"/>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r>
  <r>
    <n v="7250"/>
    <s v="Nghệ An"/>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r>
  <r>
    <n v="7251"/>
    <s v="Nghệ An"/>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r>
  <r>
    <n v="7252"/>
    <s v="Nghệ An"/>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r>
  <r>
    <n v="7253"/>
    <s v="Nghệ An"/>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r>
  <r>
    <n v="7254"/>
    <s v="Nghệ An"/>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r>
  <r>
    <n v="7255"/>
    <s v="Nghệ An"/>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r>
  <r>
    <n v="7256"/>
    <s v="Nghệ An"/>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r>
  <r>
    <n v="7257"/>
    <s v="Nghệ An"/>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r>
  <r>
    <n v="7258"/>
    <s v="Nghệ An"/>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r>
  <r>
    <n v="7259"/>
    <s v="Nghệ An"/>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r>
  <r>
    <n v="7260"/>
    <s v="Nghệ An"/>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r>
  <r>
    <n v="7261"/>
    <s v="Nghệ An"/>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r>
  <r>
    <n v="7262"/>
    <s v="Nghệ An"/>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r>
  <r>
    <n v="7263"/>
    <s v="Nghệ An"/>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r>
  <r>
    <n v="7264"/>
    <s v="Nghệ An"/>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r>
  <r>
    <n v="7265"/>
    <s v="Nghệ An"/>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r>
  <r>
    <n v="7266"/>
    <s v="Nghệ An"/>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r>
  <r>
    <n v="7267"/>
    <s v="Nghệ An"/>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r>
  <r>
    <n v="7268"/>
    <s v="Nghệ An"/>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r>
  <r>
    <n v="7269"/>
    <s v="Nghệ An"/>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r>
  <r>
    <n v="7270"/>
    <s v="Nghệ An"/>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r>
  <r>
    <n v="7271"/>
    <s v="Nghệ An"/>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r>
  <r>
    <n v="7272"/>
    <s v="Nghệ An"/>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r>
  <r>
    <n v="7273"/>
    <s v="Nghệ An"/>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r>
  <r>
    <n v="7274"/>
    <s v="Nghệ An"/>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r>
  <r>
    <n v="7275"/>
    <s v="Nghệ An"/>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r>
  <r>
    <n v="7276"/>
    <s v="Nghệ An"/>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r>
  <r>
    <n v="7277"/>
    <s v="Nghệ An"/>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r>
  <r>
    <n v="7278"/>
    <s v="Nghệ An"/>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r>
  <r>
    <n v="7279"/>
    <s v="Nghệ An"/>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r>
  <r>
    <n v="7280"/>
    <s v="Nghệ An"/>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r>
  <r>
    <n v="7281"/>
    <s v="Nghệ An"/>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r>
  <r>
    <n v="7282"/>
    <s v="Nghệ An"/>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r>
  <r>
    <n v="7283"/>
    <s v="Nghệ An"/>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r>
  <r>
    <n v="7284"/>
    <s v="Nghệ An"/>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r>
  <r>
    <n v="7285"/>
    <s v="Nghệ An"/>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r>
  <r>
    <n v="7286"/>
    <s v="Nghệ An"/>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r>
  <r>
    <n v="7287"/>
    <s v="Nghệ An"/>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r>
  <r>
    <n v="7288"/>
    <s v="Nghệ An"/>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r>
  <r>
    <n v="7289"/>
    <s v="Nghệ An"/>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r>
  <r>
    <n v="7290"/>
    <s v="Nghệ An"/>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r>
  <r>
    <n v="7291"/>
    <s v="Nghệ An"/>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r>
  <r>
    <n v="7292"/>
    <s v="Nghệ An"/>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r>
  <r>
    <n v="7293"/>
    <s v="Nghệ An"/>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r>
  <r>
    <n v="7294"/>
    <s v="Nghệ An"/>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r>
  <r>
    <n v="7295"/>
    <s v="Nghệ An"/>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r>
  <r>
    <n v="7296"/>
    <s v="Nghệ An"/>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r>
  <r>
    <n v="7297"/>
    <s v="Nghệ An"/>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r>
  <r>
    <n v="7298"/>
    <s v="Nghệ An"/>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r>
  <r>
    <n v="7299"/>
    <s v="Nghệ An"/>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r>
  <r>
    <n v="7300"/>
    <s v="Nghệ An"/>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r>
  <r>
    <n v="7301"/>
    <s v="Nghệ An"/>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r>
  <r>
    <n v="7302"/>
    <s v="Nghệ An"/>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r>
  <r>
    <n v="7303"/>
    <s v="Nghệ An"/>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r>
  <r>
    <n v="7304"/>
    <s v="Nghệ An"/>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r>
  <r>
    <n v="7305"/>
    <s v="Nghệ An"/>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r>
  <r>
    <n v="7306"/>
    <s v="Nghệ An"/>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r>
  <r>
    <n v="7307"/>
    <s v="Nghệ An"/>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r>
  <r>
    <n v="7308"/>
    <s v="Nghệ An"/>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r>
  <r>
    <n v="7309"/>
    <s v="Nghệ An"/>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r>
  <r>
    <n v="7310"/>
    <s v="Nghệ An"/>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r>
  <r>
    <n v="7311"/>
    <s v="Nghệ An"/>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r>
  <r>
    <n v="7312"/>
    <s v="Nghệ An"/>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r>
  <r>
    <n v="7313"/>
    <s v="Nghệ An"/>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r>
  <r>
    <n v="7314"/>
    <s v="Nghệ An"/>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r>
  <r>
    <n v="7315"/>
    <s v="Nghệ An"/>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r>
  <r>
    <n v="7316"/>
    <s v="Nghệ An"/>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r>
  <r>
    <n v="7317"/>
    <s v="Nghệ An"/>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r>
  <r>
    <n v="7318"/>
    <s v="Nghệ An"/>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r>
  <r>
    <n v="7319"/>
    <s v="Nghệ An"/>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r>
  <r>
    <n v="7320"/>
    <s v="Nghệ An"/>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r>
  <r>
    <n v="7321"/>
    <s v="Nghệ An"/>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r>
  <r>
    <n v="7322"/>
    <s v="Nghệ An"/>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r>
  <r>
    <n v="7323"/>
    <s v="Nghệ An"/>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r>
  <r>
    <n v="7324"/>
    <s v="Nghệ An"/>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r>
  <r>
    <n v="7325"/>
    <s v="Nghệ An"/>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r>
  <r>
    <n v="7326"/>
    <s v="Nghệ An"/>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r>
  <r>
    <n v="7327"/>
    <s v="Nghệ An"/>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r>
  <r>
    <n v="7328"/>
    <s v="Nghệ An"/>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r>
  <r>
    <n v="7329"/>
    <s v="Nghệ An"/>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r>
  <r>
    <n v="7330"/>
    <s v="Nghệ An"/>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r>
  <r>
    <n v="7331"/>
    <s v="Nghệ An"/>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r>
  <r>
    <n v="7332"/>
    <s v="Nghệ An"/>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r>
  <r>
    <n v="7333"/>
    <s v="Nghệ An"/>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r>
  <r>
    <n v="7334"/>
    <s v="Nghệ An"/>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r>
  <r>
    <n v="7335"/>
    <s v="Nghệ An"/>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r>
  <r>
    <n v="7336"/>
    <s v="Nghệ An"/>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r>
  <r>
    <n v="7337"/>
    <s v="Nghệ An"/>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r>
  <r>
    <n v="7338"/>
    <s v="Nghệ An"/>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r>
  <r>
    <n v="7339"/>
    <s v="Nghệ An"/>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r>
  <r>
    <n v="7340"/>
    <s v="Nghệ An"/>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r>
  <r>
    <n v="7341"/>
    <s v="Nghệ An"/>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r>
  <r>
    <n v="7342"/>
    <s v="Nghệ An"/>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r>
  <r>
    <n v="7343"/>
    <s v="Nghệ An"/>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r>
  <r>
    <n v="7344"/>
    <s v="Nghệ An"/>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r>
  <r>
    <n v="7345"/>
    <s v="Nghệ An"/>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r>
  <r>
    <n v="7346"/>
    <s v="Nghệ An"/>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r>
  <r>
    <n v="7347"/>
    <s v="Nghệ An"/>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r>
  <r>
    <n v="7348"/>
    <s v="Nghệ An"/>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r>
  <r>
    <n v="7349"/>
    <s v="Nghệ An"/>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r>
  <r>
    <n v="7350"/>
    <s v="Nghệ An"/>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r>
  <r>
    <n v="7351"/>
    <s v="Nghệ An"/>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r>
  <r>
    <n v="7352"/>
    <s v="Nghệ An"/>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r>
  <r>
    <n v="7353"/>
    <s v="Nghệ An"/>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r>
  <r>
    <n v="7354"/>
    <s v="Nghệ An"/>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r>
  <r>
    <n v="7355"/>
    <s v="Nghệ An"/>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r>
  <r>
    <n v="7356"/>
    <s v="Nghệ An"/>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r>
  <r>
    <n v="7357"/>
    <s v="Nghệ An"/>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r>
  <r>
    <n v="7358"/>
    <s v="Nghệ An"/>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r>
  <r>
    <n v="7359"/>
    <s v="Nghệ An"/>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r>
  <r>
    <n v="7360"/>
    <s v="Nghệ An"/>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r>
  <r>
    <n v="7361"/>
    <s v="Nghệ An"/>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r>
  <r>
    <n v="7362"/>
    <s v="Nghệ An"/>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r>
  <r>
    <n v="7363"/>
    <s v="Nghệ An"/>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r>
  <r>
    <n v="7364"/>
    <s v="Nghệ An"/>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r>
  <r>
    <n v="7365"/>
    <s v="Nghệ An"/>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r>
  <r>
    <n v="7366"/>
    <s v="Nghệ An"/>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r>
  <r>
    <n v="7367"/>
    <s v="Nghệ An"/>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r>
  <r>
    <n v="7368"/>
    <s v="Nghệ An"/>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r>
  <r>
    <n v="7369"/>
    <s v="Nghệ An"/>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r>
  <r>
    <n v="7370"/>
    <s v="Nghệ An"/>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r>
  <r>
    <n v="7371"/>
    <s v="Nghệ An"/>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r>
  <r>
    <n v="7372"/>
    <s v="Nghệ An"/>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r>
  <r>
    <n v="7373"/>
    <s v="Nghệ An"/>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r>
  <r>
    <n v="7374"/>
    <s v="Nghệ An"/>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r>
  <r>
    <n v="7375"/>
    <s v="Nghệ An"/>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r>
  <r>
    <n v="7376"/>
    <s v="Nghệ An"/>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r>
  <r>
    <n v="7377"/>
    <s v="Nghệ An"/>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r>
  <r>
    <n v="7378"/>
    <s v="Nghệ An"/>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r>
  <r>
    <n v="7379"/>
    <s v="Nghệ An"/>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r>
  <r>
    <n v="7380"/>
    <s v="Nghệ An"/>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r>
  <r>
    <n v="7381"/>
    <s v="Nghệ An"/>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r>
  <r>
    <n v="7382"/>
    <s v="Nghệ An"/>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r>
  <r>
    <n v="7383"/>
    <s v="Nghệ An"/>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r>
  <r>
    <n v="7384"/>
    <s v="Nghệ An"/>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r>
  <r>
    <n v="7385"/>
    <s v="Nghệ An"/>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r>
  <r>
    <n v="7386"/>
    <s v="Nghệ An"/>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r>
  <r>
    <n v="7387"/>
    <s v="Nghệ An"/>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r>
  <r>
    <n v="7388"/>
    <s v="Nghệ An"/>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r>
  <r>
    <n v="7389"/>
    <s v="Nghệ An"/>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r>
  <r>
    <n v="7390"/>
    <s v="Nghệ An"/>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r>
  <r>
    <n v="7391"/>
    <s v="Nghệ An"/>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r>
  <r>
    <n v="7392"/>
    <s v="Nghệ An"/>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r>
  <r>
    <n v="7393"/>
    <s v="Nghệ An"/>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r>
  <r>
    <n v="7394"/>
    <s v="Nghệ An"/>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r>
  <r>
    <n v="7395"/>
    <s v="Nghệ An"/>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r>
  <r>
    <n v="7396"/>
    <s v="Nghệ An"/>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r>
  <r>
    <n v="7397"/>
    <s v="Nghệ An"/>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r>
  <r>
    <n v="7398"/>
    <s v="Nghệ An"/>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r>
  <r>
    <n v="7399"/>
    <s v="Nghệ An"/>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r>
  <r>
    <n v="7400"/>
    <s v="Nghệ An"/>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r>
  <r>
    <n v="7401"/>
    <s v="Nghệ An"/>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r>
  <r>
    <n v="7402"/>
    <s v="Nghệ An"/>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r>
  <r>
    <n v="7403"/>
    <s v="Nghệ An"/>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r>
  <r>
    <n v="7404"/>
    <s v="Nghệ An"/>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r>
  <r>
    <n v="7405"/>
    <s v="Nghệ An"/>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r>
  <r>
    <n v="7406"/>
    <s v="Nghệ An"/>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r>
  <r>
    <n v="7407"/>
    <s v="Nghệ An"/>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r>
  <r>
    <n v="7408"/>
    <s v="Nghệ An"/>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r>
  <r>
    <n v="7409"/>
    <s v="Nghệ An"/>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r>
  <r>
    <n v="7410"/>
    <s v="Nghệ An"/>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r>
  <r>
    <n v="7411"/>
    <s v="Nghệ An"/>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r>
  <r>
    <n v="7412"/>
    <s v="Nghệ An"/>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r>
  <r>
    <n v="7413"/>
    <s v="Nghệ An"/>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r>
  <r>
    <n v="7414"/>
    <s v="Nghệ An"/>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r>
  <r>
    <n v="7415"/>
    <s v="Nghệ An"/>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r>
  <r>
    <n v="7416"/>
    <s v="Nghệ An"/>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r>
  <r>
    <n v="7417"/>
    <s v="Nghệ An"/>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r>
  <r>
    <n v="7418"/>
    <s v="Nghệ An"/>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r>
  <r>
    <n v="7419"/>
    <s v="Nghệ An"/>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r>
  <r>
    <n v="7420"/>
    <s v="Nghệ An"/>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r>
  <r>
    <n v="7421"/>
    <s v="Nghệ An"/>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r>
  <r>
    <n v="7422"/>
    <s v="Nghệ An"/>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r>
  <r>
    <n v="7423"/>
    <s v="Nghệ An"/>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r>
  <r>
    <n v="7424"/>
    <s v="Nghệ An"/>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r>
  <r>
    <n v="7425"/>
    <s v="Nghệ An"/>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r>
  <r>
    <n v="7426"/>
    <s v="Nghệ An"/>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r>
  <r>
    <n v="7427"/>
    <s v="Nghệ An"/>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r>
  <r>
    <n v="7428"/>
    <s v="Nghệ An"/>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r>
  <r>
    <n v="7429"/>
    <s v="Nghệ An"/>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r>
  <r>
    <n v="7430"/>
    <s v="Nghệ An"/>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r>
  <r>
    <n v="7431"/>
    <s v="Nghệ An"/>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r>
  <r>
    <n v="7432"/>
    <s v="Nghệ An"/>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r>
  <r>
    <n v="7433"/>
    <s v="Nghệ An"/>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r>
  <r>
    <n v="7434"/>
    <s v="Nghệ An"/>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r>
  <r>
    <n v="7435"/>
    <s v="Nghệ An"/>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r>
  <r>
    <n v="7436"/>
    <s v="Nghệ An"/>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r>
  <r>
    <n v="7437"/>
    <s v="Nghệ An"/>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r>
  <r>
    <n v="7438"/>
    <s v="Nghệ An"/>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r>
  <r>
    <n v="7439"/>
    <s v="Nghệ An"/>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r>
  <r>
    <n v="7440"/>
    <s v="Nghệ An"/>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r>
  <r>
    <n v="7441"/>
    <s v="Nghệ An"/>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r>
  <r>
    <n v="7442"/>
    <s v="Nghệ An"/>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r>
  <r>
    <n v="7443"/>
    <s v="Nghệ An"/>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r>
  <r>
    <n v="7444"/>
    <s v="Nghệ An"/>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r>
  <r>
    <n v="7445"/>
    <s v="Nghệ An"/>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r>
  <r>
    <n v="7446"/>
    <s v="Nghệ An"/>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r>
  <r>
    <n v="7447"/>
    <s v="Nghệ An"/>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r>
  <r>
    <n v="7448"/>
    <s v="Nghệ An"/>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r>
  <r>
    <n v="7449"/>
    <s v="Nghệ An"/>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r>
  <r>
    <n v="7450"/>
    <s v="Nghệ An"/>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r>
  <r>
    <n v="7451"/>
    <s v="Nghệ An"/>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r>
  <r>
    <n v="7452"/>
    <s v="Nghệ An"/>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r>
  <r>
    <n v="7453"/>
    <s v="Nghệ An"/>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r>
  <r>
    <n v="7454"/>
    <s v="Nghệ An"/>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r>
  <r>
    <n v="7455"/>
    <s v="Nghệ An"/>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r>
  <r>
    <n v="7456"/>
    <s v="Nghệ An"/>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r>
  <r>
    <n v="7457"/>
    <s v="Nghệ An"/>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r>
  <r>
    <n v="7458"/>
    <s v="Nghệ An"/>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r>
  <r>
    <n v="7459"/>
    <s v="Nghệ An"/>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r>
  <r>
    <n v="7460"/>
    <s v="Nghệ An"/>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r>
  <r>
    <n v="7461"/>
    <s v="Nghệ An"/>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r>
  <r>
    <n v="7462"/>
    <s v="Nghệ An"/>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r>
  <r>
    <n v="7463"/>
    <s v="Nghệ An"/>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r>
  <r>
    <n v="7464"/>
    <s v="Nghệ An"/>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r>
  <r>
    <n v="7465"/>
    <s v="Nghệ An"/>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r>
  <r>
    <n v="7466"/>
    <s v="Nghệ An"/>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r>
  <r>
    <n v="7467"/>
    <s v="Nghệ An"/>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r>
  <r>
    <n v="7468"/>
    <s v="Nghệ An"/>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r>
  <r>
    <n v="7469"/>
    <s v="Nghệ An"/>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r>
  <r>
    <n v="7470"/>
    <s v="Nghệ An"/>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r>
  <r>
    <n v="7471"/>
    <s v="Nghệ An"/>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r>
  <r>
    <n v="7472"/>
    <s v="Nghệ An"/>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r>
  <r>
    <n v="7473"/>
    <s v="Nghệ An"/>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r>
  <r>
    <n v="7474"/>
    <s v="Nghệ An"/>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r>
  <r>
    <n v="7475"/>
    <s v="Nghệ An"/>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r>
  <r>
    <n v="7476"/>
    <s v="Nghệ An"/>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r>
  <r>
    <n v="7477"/>
    <s v="Nghệ An"/>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r>
  <r>
    <n v="7478"/>
    <s v="Nghệ An"/>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r>
  <r>
    <n v="7479"/>
    <s v="Nghệ An"/>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r>
  <r>
    <n v="7480"/>
    <s v="Nghệ An"/>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r>
  <r>
    <n v="7481"/>
    <s v="Nghệ An"/>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r>
  <r>
    <n v="7482"/>
    <s v="Nghệ An"/>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r>
  <r>
    <n v="7483"/>
    <s v="Nghệ An"/>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r>
  <r>
    <n v="7484"/>
    <s v="Nghệ An"/>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r>
  <r>
    <n v="7485"/>
    <s v="Nghệ An"/>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r>
  <r>
    <n v="7486"/>
    <s v="Nghệ An"/>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r>
  <r>
    <n v="7487"/>
    <s v="Nghệ An"/>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r>
  <r>
    <n v="7488"/>
    <s v="Nghệ An"/>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r>
  <r>
    <n v="7489"/>
    <s v="Nghệ An"/>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r>
  <r>
    <n v="7490"/>
    <s v="Nghệ An"/>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r>
  <r>
    <n v="7491"/>
    <s v="Nghệ An"/>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r>
  <r>
    <n v="7492"/>
    <s v="Nghệ An"/>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r>
  <r>
    <n v="7493"/>
    <s v="Nghệ An"/>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r>
  <r>
    <n v="7494"/>
    <s v="Nghệ An"/>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r>
  <r>
    <n v="7495"/>
    <s v="Nghệ An"/>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r>
  <r>
    <n v="7496"/>
    <s v="Nghệ An"/>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r>
  <r>
    <n v="7497"/>
    <s v="Nghệ An"/>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r>
  <r>
    <n v="7498"/>
    <s v="Nghệ An"/>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r>
  <r>
    <n v="7499"/>
    <s v="Nghệ An"/>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r>
  <r>
    <n v="7500"/>
    <s v="Nghệ An"/>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r>
  <r>
    <n v="7501"/>
    <s v="Nghệ An"/>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r>
  <r>
    <n v="7502"/>
    <s v="Nghệ An"/>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r>
  <r>
    <n v="7503"/>
    <s v="Nghệ An"/>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r>
  <r>
    <n v="7504"/>
    <s v="Nghệ An"/>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r>
  <r>
    <n v="7505"/>
    <s v="Nghệ An"/>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r>
  <r>
    <n v="7506"/>
    <s v="Nghệ An"/>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r>
  <r>
    <n v="7507"/>
    <s v="Nghệ An"/>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r>
  <r>
    <n v="7508"/>
    <s v="Nghệ An"/>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r>
  <r>
    <n v="7509"/>
    <s v="Nghệ An"/>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r>
  <r>
    <n v="7510"/>
    <s v="Nghệ An"/>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r>
  <r>
    <n v="7511"/>
    <s v="Nghệ An"/>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r>
  <r>
    <n v="7512"/>
    <s v="Nghệ An"/>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r>
  <r>
    <n v="7513"/>
    <s v="Nghệ An"/>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r>
  <r>
    <n v="7514"/>
    <s v="Nghệ An"/>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r>
  <r>
    <n v="7515"/>
    <s v="Nghệ An"/>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r>
  <r>
    <n v="7516"/>
    <s v="Nghệ An"/>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r>
  <r>
    <n v="7517"/>
    <s v="Nghệ An"/>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r>
  <r>
    <n v="7518"/>
    <s v="Nghệ An"/>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r>
  <r>
    <n v="7519"/>
    <s v="Nghệ An"/>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r>
  <r>
    <n v="7520"/>
    <s v="Nghệ An"/>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r>
  <r>
    <n v="7521"/>
    <s v="Nghệ An"/>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r>
  <r>
    <n v="7522"/>
    <s v="Nghệ An"/>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r>
  <r>
    <n v="7523"/>
    <s v="Nghệ An"/>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r>
  <r>
    <n v="7524"/>
    <s v="Nghệ An"/>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r>
  <r>
    <n v="7525"/>
    <s v="Nghệ An"/>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r>
  <r>
    <n v="7526"/>
    <s v="Nghệ An"/>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r>
  <r>
    <n v="7527"/>
    <s v="Nghệ An"/>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r>
  <r>
    <n v="7528"/>
    <s v="Nghệ An"/>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r>
  <r>
    <n v="7529"/>
    <s v="Nghệ An"/>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r>
  <r>
    <n v="7530"/>
    <s v="Nghệ An"/>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r>
  <r>
    <n v="7531"/>
    <s v="Nghệ An"/>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r>
  <r>
    <n v="7532"/>
    <s v="Nghệ An"/>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r>
  <r>
    <n v="7533"/>
    <s v="Nghệ An"/>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r>
  <r>
    <n v="7534"/>
    <s v="Nghệ An"/>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r>
  <r>
    <n v="7535"/>
    <s v="Nghệ An"/>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r>
  <r>
    <n v="7536"/>
    <s v="Nghệ An"/>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r>
  <r>
    <n v="7537"/>
    <s v="Nghệ An"/>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r>
  <r>
    <n v="7538"/>
    <s v="Nghệ An"/>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r>
  <r>
    <n v="7539"/>
    <s v="Nghệ An"/>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r>
  <r>
    <n v="7540"/>
    <s v="Nghệ An"/>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r>
  <r>
    <n v="7541"/>
    <s v="Nghệ An"/>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r>
  <r>
    <n v="7542"/>
    <s v="Nghệ An"/>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r>
  <r>
    <n v="7543"/>
    <s v="Nghệ An"/>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r>
  <r>
    <n v="7544"/>
    <s v="Nghệ An"/>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r>
  <r>
    <n v="7545"/>
    <s v="Nghệ An"/>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r>
  <r>
    <n v="7546"/>
    <s v="Nghệ An"/>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r>
  <r>
    <n v="7547"/>
    <s v="Nghệ An"/>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r>
  <r>
    <n v="7548"/>
    <s v="Nghệ An"/>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r>
  <r>
    <n v="7549"/>
    <s v="Nghệ An"/>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r>
  <r>
    <n v="7550"/>
    <s v="Nghệ An"/>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r>
  <r>
    <n v="7551"/>
    <s v="Nghệ An"/>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r>
  <r>
    <n v="7552"/>
    <s v="Nghệ An"/>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r>
  <r>
    <n v="7553"/>
    <s v="Nghệ An"/>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r>
  <r>
    <n v="7554"/>
    <s v="Nghệ An"/>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r>
  <r>
    <n v="7555"/>
    <s v="Nghệ An"/>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r>
  <r>
    <n v="7556"/>
    <s v="Nghệ An"/>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r>
  <r>
    <n v="7557"/>
    <s v="Nghệ An"/>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r>
  <r>
    <n v="7558"/>
    <s v="Nghệ An"/>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r>
  <r>
    <n v="7559"/>
    <s v="Nghệ An"/>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r>
  <r>
    <n v="7560"/>
    <s v="Nghệ An"/>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r>
  <r>
    <n v="7561"/>
    <s v="Nghệ An"/>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r>
  <r>
    <n v="7562"/>
    <s v="Nghệ An"/>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r>
  <r>
    <n v="7563"/>
    <s v="Nghệ An"/>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r>
  <r>
    <n v="7564"/>
    <s v="Nghệ An"/>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r>
  <r>
    <n v="7565"/>
    <s v="Nghệ An"/>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r>
  <r>
    <n v="7566"/>
    <s v="Nghệ An"/>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r>
  <r>
    <n v="7567"/>
    <s v="Nghệ An"/>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r>
  <r>
    <n v="7568"/>
    <s v="Nghệ An"/>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r>
  <r>
    <n v="7569"/>
    <s v="Nghệ An"/>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r>
  <r>
    <n v="7570"/>
    <s v="Nghệ An"/>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r>
  <r>
    <n v="7571"/>
    <s v="Nghệ An"/>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r>
  <r>
    <n v="7572"/>
    <s v="Nghệ An"/>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r>
  <r>
    <n v="7573"/>
    <s v="Nghệ An"/>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r>
  <r>
    <n v="7574"/>
    <s v="Nghệ An"/>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r>
  <r>
    <n v="7575"/>
    <s v="Nghệ An"/>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r>
  <r>
    <n v="7576"/>
    <s v="Nghệ An"/>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r>
  <r>
    <n v="7577"/>
    <s v="Nghệ An"/>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r>
  <r>
    <n v="7578"/>
    <s v="Nghệ An"/>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r>
  <r>
    <n v="7579"/>
    <s v="Nghệ An"/>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r>
  <r>
    <n v="7580"/>
    <s v="Nghệ An"/>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r>
  <r>
    <n v="7581"/>
    <s v="Nghệ An"/>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r>
  <r>
    <n v="7582"/>
    <s v="Nghệ An"/>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r>
  <r>
    <n v="7583"/>
    <s v="Nghệ An"/>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r>
  <r>
    <n v="7584"/>
    <s v="Nghệ An"/>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r>
  <r>
    <n v="7585"/>
    <s v="Nghệ An"/>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r>
  <r>
    <n v="7586"/>
    <s v="Nghệ An"/>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r>
  <r>
    <n v="7587"/>
    <s v="Nghệ An"/>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r>
  <r>
    <n v="7588"/>
    <s v="Nghệ An"/>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r>
  <r>
    <n v="7589"/>
    <s v="Nghệ An"/>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r>
  <r>
    <n v="7590"/>
    <s v="Nghệ An"/>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r>
  <r>
    <n v="7591"/>
    <s v="Nghệ An"/>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r>
  <r>
    <n v="7592"/>
    <s v="Nghệ An"/>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r>
  <r>
    <n v="7593"/>
    <s v="Nghệ An"/>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r>
  <r>
    <n v="7594"/>
    <s v="Nghệ An"/>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r>
  <r>
    <n v="7595"/>
    <s v="Nghệ An"/>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r>
  <r>
    <n v="7596"/>
    <s v="Nghệ An"/>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r>
  <r>
    <n v="7597"/>
    <s v="Nghệ An"/>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r>
  <r>
    <n v="7598"/>
    <s v="Nghệ An"/>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r>
  <r>
    <n v="7599"/>
    <s v="Nghệ An"/>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r>
  <r>
    <n v="7600"/>
    <s v="Nghệ An"/>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r>
  <r>
    <n v="7601"/>
    <s v="Nghệ An"/>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r>
  <r>
    <n v="7602"/>
    <s v="Nghệ An"/>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r>
  <r>
    <n v="7603"/>
    <s v="Nghệ An"/>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r>
  <r>
    <n v="7604"/>
    <s v="Nghệ An"/>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r>
  <r>
    <n v="7605"/>
    <s v="Nghệ An"/>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r>
  <r>
    <n v="7606"/>
    <s v="Nghệ An"/>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r>
  <r>
    <n v="7607"/>
    <s v="Nghệ An"/>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r>
  <r>
    <n v="7608"/>
    <s v="Nghệ An"/>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r>
  <r>
    <n v="7609"/>
    <s v="Nghệ An"/>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r>
  <r>
    <n v="7610"/>
    <s v="Nghệ An"/>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r>
  <r>
    <n v="7611"/>
    <s v="Nghệ An"/>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r>
  <r>
    <n v="7612"/>
    <s v="Nghệ An"/>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r>
  <r>
    <n v="7613"/>
    <s v="Nghệ An"/>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r>
  <r>
    <n v="7614"/>
    <s v="Nghệ An"/>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r>
  <r>
    <n v="7615"/>
    <s v="Nghệ An"/>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r>
  <r>
    <n v="7616"/>
    <s v="Nghệ An"/>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r>
  <r>
    <n v="7617"/>
    <s v="Nghệ An"/>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r>
  <r>
    <n v="7618"/>
    <s v="Nghệ An"/>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r>
  <r>
    <n v="7619"/>
    <s v="Nghệ An"/>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r>
  <r>
    <n v="7620"/>
    <s v="Nghệ An"/>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r>
  <r>
    <n v="7621"/>
    <s v="Nghệ An"/>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r>
  <r>
    <n v="7622"/>
    <s v="Nghệ An"/>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r>
  <r>
    <n v="7623"/>
    <s v="Nghệ An"/>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r>
  <r>
    <n v="7624"/>
    <s v="Nghệ An"/>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r>
  <r>
    <n v="7625"/>
    <s v="Nghệ An"/>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r>
  <r>
    <n v="7626"/>
    <s v="Nghệ An"/>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r>
  <r>
    <n v="7627"/>
    <s v="Nghệ An"/>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r>
  <r>
    <n v="7628"/>
    <s v="Nghệ An"/>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r>
  <r>
    <n v="7629"/>
    <s v="Nghệ An"/>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r>
  <r>
    <n v="7630"/>
    <s v="Nghệ An"/>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r>
  <r>
    <n v="8077"/>
    <s v="Thanh Hóa"/>
    <s v="Đông Sơn"/>
    <s v="Đông Hòa"/>
    <n v="5921"/>
    <n v="1065"/>
    <n v="9.3078710000000004"/>
    <n v="2.159586"/>
    <n v="580.35220000000004"/>
    <n v="0"/>
    <n v="0"/>
    <n v="0"/>
    <n v="0"/>
    <n v="13.928570000000001"/>
    <n v="2650.9690000000001"/>
    <n v="0"/>
    <n v="24.2"/>
    <x v="2"/>
    <n v="0"/>
    <n v="0"/>
    <n v="0"/>
    <n v="0"/>
    <n v="0"/>
    <n v="0"/>
    <n v="0"/>
    <n v="0"/>
    <n v="0"/>
    <n v="580.28"/>
    <n v="0"/>
    <n v="0"/>
    <n v="0"/>
    <m/>
    <n v="1.996"/>
    <n v="1.5968"/>
    <n v="1.5968"/>
    <n v="1.3972"/>
    <n v="1.3972"/>
    <n v="1.5"/>
    <n v="0.5988"/>
    <n v="1.6875"/>
    <n v="0"/>
    <n v="0"/>
    <n v="0"/>
    <n v="0"/>
    <n v="0"/>
    <n v="0"/>
    <n v="0"/>
    <n v="0"/>
    <n v="0"/>
    <n v="0"/>
    <n v="0"/>
    <n v="0"/>
    <n v="0"/>
    <n v="0"/>
    <n v="0"/>
  </r>
  <r>
    <n v="8078"/>
    <s v="Thanh Hóa"/>
    <s v="Đông Sơn"/>
    <s v="Đông Hoàng"/>
    <n v="5575"/>
    <n v="1083"/>
    <n v="9.9499169999999992"/>
    <n v="2.4657819999999999"/>
    <n v="540.9905"/>
    <n v="0"/>
    <n v="0"/>
    <n v="0"/>
    <n v="0"/>
    <n v="13.9"/>
    <n v="822.49749999999995"/>
    <n v="0"/>
    <n v="24.1"/>
    <x v="2"/>
    <n v="0"/>
    <n v="0"/>
    <n v="0"/>
    <n v="0"/>
    <n v="0"/>
    <n v="0"/>
    <n v="0"/>
    <n v="0"/>
    <n v="0"/>
    <n v="510.89"/>
    <n v="30.22"/>
    <n v="0"/>
    <n v="0"/>
    <m/>
    <n v="1.996"/>
    <n v="1.5968"/>
    <n v="1.5968"/>
    <n v="1.3972"/>
    <n v="1.3972"/>
    <n v="1.5"/>
    <n v="0.5988"/>
    <n v="1.6875"/>
    <n v="0"/>
    <n v="0"/>
    <n v="0"/>
    <n v="0"/>
    <n v="0"/>
    <n v="0"/>
    <n v="0"/>
    <n v="0"/>
    <n v="0"/>
    <n v="0"/>
    <n v="0"/>
    <n v="0"/>
    <n v="0"/>
    <n v="0"/>
    <n v="0"/>
  </r>
  <r>
    <n v="8079"/>
    <s v="Thanh Hóa"/>
    <s v="Đông Sơn"/>
    <s v="Đông Khê"/>
    <n v="3553"/>
    <n v="943"/>
    <n v="8.9636999999999993"/>
    <n v="2.0324810000000002"/>
    <n v="406.08659999999998"/>
    <n v="0"/>
    <n v="0"/>
    <n v="0"/>
    <n v="0"/>
    <n v="13.93333"/>
    <n v="698.76480000000004"/>
    <n v="0"/>
    <n v="24.1"/>
    <x v="2"/>
    <n v="0"/>
    <n v="0"/>
    <n v="0"/>
    <n v="0"/>
    <n v="0"/>
    <n v="0"/>
    <n v="0"/>
    <n v="0"/>
    <n v="0"/>
    <n v="381.16"/>
    <n v="24.92"/>
    <n v="0"/>
    <n v="0"/>
    <m/>
    <n v="1.996"/>
    <n v="1.5968"/>
    <n v="1.5968"/>
    <n v="1.3972"/>
    <n v="1.3972"/>
    <n v="1.5"/>
    <n v="0.5988"/>
    <n v="1.6875"/>
    <n v="0"/>
    <n v="0"/>
    <n v="0"/>
    <n v="0"/>
    <n v="0"/>
    <n v="0"/>
    <n v="0"/>
    <n v="0"/>
    <n v="0"/>
    <n v="0"/>
    <n v="0"/>
    <n v="0"/>
    <n v="0"/>
    <n v="0"/>
    <n v="0"/>
  </r>
  <r>
    <n v="8080"/>
    <s v="Thanh Hóa"/>
    <s v="Đông Sơn"/>
    <s v="Đông Lĩnh"/>
    <n v="9480"/>
    <n v="1098"/>
    <n v="18.008019999999998"/>
    <n v="4.8347040000000003"/>
    <n v="898.25900000000001"/>
    <n v="0"/>
    <n v="0"/>
    <n v="104.09"/>
    <n v="11.58797"/>
    <n v="14"/>
    <n v="1439.3620000000001"/>
    <n v="0"/>
    <n v="24.1"/>
    <x v="3"/>
    <n v="0"/>
    <n v="0"/>
    <n v="0"/>
    <n v="0"/>
    <n v="0"/>
    <n v="0"/>
    <n v="0"/>
    <n v="104.19"/>
    <n v="0"/>
    <n v="793.73"/>
    <n v="0"/>
    <n v="0"/>
    <n v="0"/>
    <m/>
    <n v="1.996"/>
    <n v="1.5968"/>
    <n v="1.5968"/>
    <n v="1.3972"/>
    <n v="1.3972"/>
    <n v="1.5"/>
    <n v="0.5988"/>
    <n v="1.6875"/>
    <n v="0"/>
    <n v="0"/>
    <n v="0"/>
    <n v="0"/>
    <n v="0"/>
    <n v="0"/>
    <n v="0"/>
    <n v="0"/>
    <n v="0"/>
    <n v="0"/>
    <n v="0"/>
    <n v="0"/>
    <n v="0"/>
    <n v="175.82062500000001"/>
    <n v="0"/>
  </r>
  <r>
    <n v="8081"/>
    <s v="Thanh Hóa"/>
    <s v="Đông Sơn"/>
    <s v="Đông Minh"/>
    <n v="4594"/>
    <n v="1172"/>
    <n v="9.1072380000000006"/>
    <n v="2.0106869999999999"/>
    <n v="441.28579999999999"/>
    <n v="0"/>
    <n v="0"/>
    <n v="0"/>
    <n v="0"/>
    <n v="14"/>
    <n v="770.45989999999995"/>
    <n v="0"/>
    <n v="24.1"/>
    <x v="2"/>
    <n v="0"/>
    <n v="0"/>
    <n v="0"/>
    <n v="0"/>
    <n v="0"/>
    <n v="0"/>
    <n v="0"/>
    <n v="0"/>
    <n v="0"/>
    <n v="441.2"/>
    <n v="0"/>
    <n v="0"/>
    <n v="0"/>
    <m/>
    <n v="1.996"/>
    <n v="1.5968"/>
    <n v="1.5968"/>
    <n v="1.3972"/>
    <n v="1.3972"/>
    <n v="1.5"/>
    <n v="0.5988"/>
    <n v="1.6875"/>
    <n v="0"/>
    <n v="0"/>
    <n v="0"/>
    <n v="0"/>
    <n v="0"/>
    <n v="0"/>
    <n v="0"/>
    <n v="0"/>
    <n v="0"/>
    <n v="0"/>
    <n v="0"/>
    <n v="0"/>
    <n v="0"/>
    <n v="0"/>
    <n v="0"/>
  </r>
  <r>
    <n v="8082"/>
    <s v="Thanh Hóa"/>
    <s v="Đông Sơn"/>
    <s v="Đông Nam"/>
    <n v="5375"/>
    <n v="559"/>
    <n v="16.460360000000001"/>
    <n v="5.8509840000000004"/>
    <n v="948.58979999999997"/>
    <n v="0"/>
    <n v="0"/>
    <n v="32.42"/>
    <n v="3.4177050000000002"/>
    <n v="14.07273"/>
    <n v="787.57370000000003"/>
    <n v="0"/>
    <n v="24.2"/>
    <x v="2"/>
    <n v="0"/>
    <n v="0"/>
    <n v="0"/>
    <n v="0"/>
    <n v="0"/>
    <n v="0"/>
    <n v="0"/>
    <n v="32.5"/>
    <n v="1.99"/>
    <n v="900.09"/>
    <n v="0"/>
    <n v="14.05"/>
    <n v="0"/>
    <m/>
    <n v="1.996"/>
    <n v="1.5968"/>
    <n v="1.5968"/>
    <n v="1.3972"/>
    <n v="1.3972"/>
    <n v="1.5"/>
    <n v="0.5988"/>
    <n v="1.6875"/>
    <n v="0"/>
    <n v="0"/>
    <n v="0"/>
    <n v="0"/>
    <n v="0"/>
    <n v="0"/>
    <n v="0"/>
    <n v="0"/>
    <n v="0"/>
    <n v="0"/>
    <n v="0"/>
    <n v="0"/>
    <n v="0"/>
    <n v="54.84375"/>
    <n v="0"/>
  </r>
  <r>
    <n v="8083"/>
    <s v="Thanh Hóa"/>
    <s v="Đông Sơn"/>
    <s v="Đông Ninh"/>
    <n v="6994"/>
    <n v="1260"/>
    <n v="9.3781820000000007"/>
    <n v="2.0479959999999999"/>
    <n v="584.18020000000001"/>
    <n v="0"/>
    <n v="0"/>
    <n v="0"/>
    <n v="0"/>
    <n v="13.9"/>
    <n v="1591.43"/>
    <n v="0"/>
    <n v="24.1"/>
    <x v="2"/>
    <n v="0"/>
    <n v="0"/>
    <n v="0"/>
    <n v="0"/>
    <n v="0"/>
    <n v="0"/>
    <n v="0"/>
    <n v="0"/>
    <n v="0"/>
    <n v="584.13"/>
    <n v="0"/>
    <n v="0"/>
    <n v="0"/>
    <m/>
    <n v="1.996"/>
    <n v="1.5968"/>
    <n v="1.5968"/>
    <n v="1.3972"/>
    <n v="1.3972"/>
    <n v="1.5"/>
    <n v="0.5988"/>
    <n v="1.6875"/>
    <n v="0"/>
    <n v="0"/>
    <n v="0"/>
    <n v="0"/>
    <n v="0"/>
    <n v="0"/>
    <n v="0"/>
    <n v="0"/>
    <n v="0"/>
    <n v="0"/>
    <n v="0"/>
    <n v="0"/>
    <n v="0"/>
    <n v="0"/>
    <n v="0"/>
  </r>
  <r>
    <n v="8084"/>
    <s v="Thanh Hóa"/>
    <s v="Đông Sơn"/>
    <s v="Đông Phú"/>
    <n v="4060"/>
    <n v="726"/>
    <n v="9.379562"/>
    <n v="2.4700259999999998"/>
    <n v="567.25419999999997"/>
    <n v="0"/>
    <n v="0"/>
    <n v="1.27"/>
    <n v="0.223885"/>
    <n v="14.014290000000001"/>
    <n v="1198.479"/>
    <n v="0"/>
    <n v="24.2"/>
    <x v="2"/>
    <n v="0"/>
    <n v="0"/>
    <n v="0"/>
    <n v="0"/>
    <n v="0"/>
    <n v="0"/>
    <n v="0"/>
    <n v="1.33"/>
    <n v="0"/>
    <n v="562.46"/>
    <n v="3.49"/>
    <n v="0"/>
    <n v="0"/>
    <m/>
    <n v="1.996"/>
    <n v="1.5968"/>
    <n v="1.5968"/>
    <n v="1.3972"/>
    <n v="1.3972"/>
    <n v="1.5"/>
    <n v="0.5988"/>
    <n v="1.6875"/>
    <n v="0"/>
    <n v="0"/>
    <n v="0"/>
    <n v="0"/>
    <n v="0"/>
    <n v="0"/>
    <n v="0"/>
    <n v="0"/>
    <n v="0"/>
    <n v="0"/>
    <n v="0"/>
    <n v="0"/>
    <n v="0"/>
    <n v="2.2443750000000002"/>
    <n v="0"/>
  </r>
  <r>
    <n v="8085"/>
    <s v="Thanh Hóa"/>
    <s v="Đông Sơn"/>
    <s v="Đông Quang"/>
    <n v="5223"/>
    <n v="696"/>
    <n v="10.54222"/>
    <n v="2.9148830000000001"/>
    <n v="456.88330000000002"/>
    <n v="0"/>
    <n v="0"/>
    <n v="0"/>
    <n v="0"/>
    <n v="14"/>
    <n v="828.06650000000002"/>
    <n v="0"/>
    <n v="24.1"/>
    <x v="2"/>
    <n v="0"/>
    <n v="0"/>
    <n v="0"/>
    <n v="0"/>
    <n v="0"/>
    <n v="0"/>
    <n v="0"/>
    <n v="0"/>
    <n v="0"/>
    <n v="457.05"/>
    <n v="0"/>
    <n v="0"/>
    <n v="0"/>
    <m/>
    <n v="1.996"/>
    <n v="1.5968"/>
    <n v="1.5968"/>
    <n v="1.3972"/>
    <n v="1.3972"/>
    <n v="1.5"/>
    <n v="0.5988"/>
    <n v="1.6875"/>
    <n v="0"/>
    <n v="0"/>
    <n v="0"/>
    <n v="0"/>
    <n v="0"/>
    <n v="0"/>
    <n v="0"/>
    <n v="0"/>
    <n v="0"/>
    <n v="0"/>
    <n v="0"/>
    <n v="0"/>
    <n v="0"/>
    <n v="0"/>
    <n v="0"/>
  </r>
  <r>
    <n v="8086"/>
    <s v="Thanh Hóa"/>
    <s v="Đông Sơn"/>
    <s v="Đông Tân"/>
    <n v="7401"/>
    <n v="1640"/>
    <n v="10.369300000000001"/>
    <n v="2.7490410000000001"/>
    <n v="406.17529999999999"/>
    <n v="0"/>
    <n v="0"/>
    <n v="0"/>
    <n v="0"/>
    <n v="14"/>
    <n v="377.74799999999999"/>
    <n v="0"/>
    <n v="24.2"/>
    <x v="2"/>
    <n v="0"/>
    <n v="0"/>
    <n v="0"/>
    <n v="0"/>
    <n v="0"/>
    <n v="0"/>
    <n v="0"/>
    <n v="0"/>
    <n v="0"/>
    <n v="406.1"/>
    <n v="0"/>
    <n v="0"/>
    <n v="0"/>
    <m/>
    <n v="1.996"/>
    <n v="1.5968"/>
    <n v="1.5968"/>
    <n v="1.3972"/>
    <n v="1.3972"/>
    <n v="1.5"/>
    <n v="0.5988"/>
    <n v="1.6875"/>
    <n v="0"/>
    <n v="0"/>
    <n v="0"/>
    <n v="0"/>
    <n v="0"/>
    <n v="0"/>
    <n v="0"/>
    <n v="0"/>
    <n v="0"/>
    <n v="0"/>
    <n v="0"/>
    <n v="0"/>
    <n v="0"/>
    <n v="0"/>
    <n v="0"/>
  </r>
  <r>
    <n v="8087"/>
    <s v="Thanh Hóa"/>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r>
  <r>
    <n v="8088"/>
    <s v="Thanh Hóa"/>
    <s v="Đông Sơn"/>
    <s v="Đông Thánh"/>
    <n v="6529"/>
    <n v="1133"/>
    <n v="9.4121089999999992"/>
    <n v="2.2416670000000001"/>
    <n v="568.09029999999996"/>
    <n v="0"/>
    <n v="0"/>
    <n v="0"/>
    <n v="0"/>
    <n v="14"/>
    <n v="678.62980000000005"/>
    <n v="0"/>
    <n v="24.1"/>
    <x v="2"/>
    <n v="0"/>
    <n v="0"/>
    <n v="0"/>
    <n v="0"/>
    <n v="0"/>
    <n v="0"/>
    <n v="0"/>
    <n v="0"/>
    <n v="0"/>
    <n v="566.76"/>
    <n v="1.34"/>
    <n v="0"/>
    <n v="0"/>
    <m/>
    <n v="1.996"/>
    <n v="1.5968"/>
    <n v="1.5968"/>
    <n v="1.3972"/>
    <n v="1.3972"/>
    <n v="1.5"/>
    <n v="0.5988"/>
    <n v="1.6875"/>
    <n v="0"/>
    <n v="0"/>
    <n v="0"/>
    <n v="0"/>
    <n v="0"/>
    <n v="0"/>
    <n v="0"/>
    <n v="0"/>
    <n v="0"/>
    <n v="0"/>
    <n v="0"/>
    <n v="0"/>
    <n v="0"/>
    <n v="0"/>
    <n v="0"/>
  </r>
  <r>
    <n v="8089"/>
    <s v="Thanh Hóa"/>
    <s v="Đông Sơn"/>
    <s v="Đông Tiến"/>
    <n v="9401"/>
    <n v="1173"/>
    <n v="9.019558"/>
    <n v="2.2647210000000002"/>
    <n v="884.19039999999995"/>
    <n v="0"/>
    <n v="0"/>
    <n v="8.52"/>
    <n v="0.96359300000000003"/>
    <n v="14"/>
    <n v="677.08780000000002"/>
    <n v="0"/>
    <n v="24.1"/>
    <x v="2"/>
    <n v="0"/>
    <n v="0"/>
    <n v="0"/>
    <n v="0"/>
    <n v="0"/>
    <n v="0"/>
    <n v="0"/>
    <n v="8.3800000000000008"/>
    <n v="0"/>
    <n v="873.58"/>
    <n v="2.42"/>
    <n v="0"/>
    <n v="0"/>
    <m/>
    <n v="1.996"/>
    <n v="1.5968"/>
    <n v="1.5968"/>
    <n v="1.3972"/>
    <n v="1.3972"/>
    <n v="1.5"/>
    <n v="0.5988"/>
    <n v="1.6875"/>
    <n v="0"/>
    <n v="0"/>
    <n v="0"/>
    <n v="0"/>
    <n v="0"/>
    <n v="0"/>
    <n v="0"/>
    <n v="0"/>
    <n v="0"/>
    <n v="0"/>
    <n v="0"/>
    <n v="0"/>
    <n v="0"/>
    <n v="14.141250000000001"/>
    <n v="0"/>
  </r>
  <r>
    <n v="8090"/>
    <s v="Thanh Hóa"/>
    <s v="Đông Sơn"/>
    <s v="Đông Văn"/>
    <n v="4889"/>
    <n v="784"/>
    <n v="9.0599489999999996"/>
    <n v="2.1565050000000001"/>
    <n v="568.92330000000004"/>
    <n v="0"/>
    <n v="0"/>
    <n v="0"/>
    <n v="0"/>
    <n v="14"/>
    <n v="2791.1439999999998"/>
    <n v="0"/>
    <n v="24.2"/>
    <x v="2"/>
    <n v="0"/>
    <n v="0"/>
    <n v="0"/>
    <n v="0"/>
    <n v="0"/>
    <n v="0"/>
    <n v="0"/>
    <n v="0"/>
    <n v="0"/>
    <n v="568.9"/>
    <n v="0"/>
    <n v="0"/>
    <n v="0"/>
    <m/>
    <n v="1.996"/>
    <n v="1.5968"/>
    <n v="1.5968"/>
    <n v="1.3972"/>
    <n v="1.3972"/>
    <n v="1.5"/>
    <n v="0.5988"/>
    <n v="1.6875"/>
    <n v="0"/>
    <n v="0"/>
    <n v="0"/>
    <n v="0"/>
    <n v="0"/>
    <n v="0"/>
    <n v="0"/>
    <n v="0"/>
    <n v="0"/>
    <n v="0"/>
    <n v="0"/>
    <n v="0"/>
    <n v="0"/>
    <n v="0"/>
    <n v="0"/>
  </r>
  <r>
    <n v="8091"/>
    <s v="Thanh Hóa"/>
    <s v="Đông Sơn"/>
    <s v="Đông Vinh"/>
    <n v="3399"/>
    <n v="738"/>
    <n v="10.231210000000001"/>
    <n v="3.0728119999999999"/>
    <n v="519.62599999999998"/>
    <n v="0"/>
    <n v="0"/>
    <n v="0"/>
    <n v="0"/>
    <n v="14"/>
    <n v="662.64319999999998"/>
    <n v="0"/>
    <n v="24.2"/>
    <x v="2"/>
    <n v="0"/>
    <n v="0"/>
    <n v="0"/>
    <n v="0"/>
    <n v="0"/>
    <n v="0"/>
    <n v="0"/>
    <n v="0"/>
    <n v="0"/>
    <n v="467.94"/>
    <n v="1.32"/>
    <n v="50.51"/>
    <n v="0"/>
    <m/>
    <n v="1.996"/>
    <n v="1.5968"/>
    <n v="1.5968"/>
    <n v="1.3972"/>
    <n v="1.3972"/>
    <n v="1.5"/>
    <n v="0.5988"/>
    <n v="1.6875"/>
    <n v="0"/>
    <n v="0"/>
    <n v="0"/>
    <n v="0"/>
    <n v="0"/>
    <n v="0"/>
    <n v="0"/>
    <n v="0"/>
    <n v="0"/>
    <n v="0"/>
    <n v="0"/>
    <n v="0"/>
    <n v="0"/>
    <n v="0"/>
    <n v="0"/>
  </r>
  <r>
    <n v="8092"/>
    <s v="Thanh Hóa"/>
    <s v="Đông Sơn"/>
    <s v="Đông Xuân"/>
    <n v="2653"/>
    <n v="1393"/>
    <n v="9.6278880000000004"/>
    <n v="2.2323919999999999"/>
    <n v="109.33580000000001"/>
    <n v="0"/>
    <n v="0"/>
    <n v="0"/>
    <n v="0"/>
    <n v="14"/>
    <n v="216.66329999999999"/>
    <n v="0"/>
    <n v="24.2"/>
    <x v="2"/>
    <n v="0"/>
    <n v="0"/>
    <n v="0"/>
    <n v="0"/>
    <n v="0"/>
    <n v="0"/>
    <n v="0"/>
    <n v="0"/>
    <n v="0"/>
    <n v="109.47"/>
    <n v="0"/>
    <n v="0"/>
    <n v="0"/>
    <m/>
    <n v="1.996"/>
    <n v="1.5968"/>
    <n v="1.5968"/>
    <n v="1.3972"/>
    <n v="1.3972"/>
    <n v="1.5"/>
    <n v="0.5988"/>
    <n v="1.6875"/>
    <n v="0"/>
    <n v="0"/>
    <n v="0"/>
    <n v="0"/>
    <n v="0"/>
    <n v="0"/>
    <n v="0"/>
    <n v="0"/>
    <n v="0"/>
    <n v="0"/>
    <n v="0"/>
    <n v="0"/>
    <n v="0"/>
    <n v="0"/>
    <n v="0"/>
  </r>
  <r>
    <n v="8093"/>
    <s v="Thanh Hóa"/>
    <s v="Đông Sơn"/>
    <s v="Đông Yên"/>
    <n v="5664"/>
    <n v="1031"/>
    <n v="9.2497070000000008"/>
    <n v="2.3752939999999998"/>
    <n v="691.28229999999996"/>
    <n v="0"/>
    <n v="0"/>
    <n v="0"/>
    <n v="0"/>
    <n v="14"/>
    <n v="1535.5050000000001"/>
    <n v="0"/>
    <n v="24.2"/>
    <x v="2"/>
    <n v="0"/>
    <n v="0"/>
    <n v="0"/>
    <n v="0"/>
    <n v="0"/>
    <n v="0"/>
    <n v="0"/>
    <n v="0"/>
    <n v="0"/>
    <n v="689.14"/>
    <n v="2.14"/>
    <n v="0"/>
    <n v="0"/>
    <m/>
    <n v="1.996"/>
    <n v="1.5968"/>
    <n v="1.5968"/>
    <n v="1.3972"/>
    <n v="1.3972"/>
    <n v="1.5"/>
    <n v="0.5988"/>
    <n v="1.6875"/>
    <n v="0"/>
    <n v="0"/>
    <n v="0"/>
    <n v="0"/>
    <n v="0"/>
    <n v="0"/>
    <n v="0"/>
    <n v="0"/>
    <n v="0"/>
    <n v="0"/>
    <n v="0"/>
    <n v="0"/>
    <n v="0"/>
    <n v="0"/>
    <n v="0"/>
  </r>
  <r>
    <n v="8094"/>
    <s v="Thanh Hóa"/>
    <s v="Đông Sơn"/>
    <s v="Rừng Thông"/>
    <n v="2596"/>
    <n v="2884"/>
    <n v="22.46752"/>
    <n v="8.3252279999999992"/>
    <n v="111.90089999999999"/>
    <n v="0"/>
    <n v="0"/>
    <n v="30.22"/>
    <n v="27.006039999999999"/>
    <n v="14"/>
    <n v="192.5497"/>
    <n v="0"/>
    <n v="24.1"/>
    <x v="1"/>
    <n v="0"/>
    <n v="0"/>
    <n v="0"/>
    <n v="0"/>
    <n v="0"/>
    <n v="0"/>
    <n v="0"/>
    <n v="30.22"/>
    <n v="0"/>
    <n v="81.63"/>
    <n v="0"/>
    <n v="0"/>
    <n v="0"/>
    <m/>
    <n v="1.996"/>
    <n v="1.5968"/>
    <n v="1.5968"/>
    <n v="1.3972"/>
    <n v="1.3972"/>
    <n v="1.5"/>
    <n v="0.5988"/>
    <n v="1.6875"/>
    <n v="0"/>
    <n v="0"/>
    <n v="0"/>
    <n v="0"/>
    <n v="0"/>
    <n v="0"/>
    <n v="0"/>
    <n v="0"/>
    <n v="0"/>
    <n v="0"/>
    <n v="0"/>
    <n v="0"/>
    <n v="0"/>
    <n v="50.996249999999996"/>
    <n v="0"/>
  </r>
  <r>
    <n v="8095"/>
    <s v="Thanh Hóa"/>
    <s v="Bá Thước"/>
    <s v="Điền Hạ"/>
    <n v="4019"/>
    <n v="113"/>
    <n v="236.9725"/>
    <n v="16.595829999999999"/>
    <n v="3602.6640000000002"/>
    <n v="1545.66"/>
    <n v="42.90325"/>
    <n v="335.61"/>
    <n v="9.3156060000000007"/>
    <n v="12.48537"/>
    <n v="4938.259"/>
    <n v="1"/>
    <n v="23.1"/>
    <x v="0"/>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r>
  <r>
    <n v="8096"/>
    <s v="Thanh Hóa"/>
    <s v="Bá Thước"/>
    <s v="Điền Lư"/>
    <n v="6395"/>
    <n v="377"/>
    <n v="93.092950000000002"/>
    <n v="8.8987999999999996"/>
    <n v="1702.924"/>
    <n v="12.51"/>
    <n v="0.73461900000000002"/>
    <n v="623.4"/>
    <n v="36.60763"/>
    <n v="13.08"/>
    <n v="1555.9570000000001"/>
    <n v="0"/>
    <n v="23.8"/>
    <x v="1"/>
    <n v="0"/>
    <n v="0"/>
    <n v="0"/>
    <n v="0"/>
    <n v="0"/>
    <n v="0"/>
    <n v="12.7"/>
    <n v="625.04999999999995"/>
    <n v="221.83"/>
    <n v="709.27"/>
    <n v="45.27"/>
    <n v="0"/>
    <n v="88.68"/>
    <m/>
    <n v="1.996"/>
    <n v="1.5968"/>
    <n v="1.5968"/>
    <n v="1.3972"/>
    <n v="1.3972"/>
    <n v="1.5"/>
    <n v="0.5988"/>
    <n v="1.6875"/>
    <n v="0"/>
    <n v="0"/>
    <n v="0"/>
    <n v="0"/>
    <n v="0"/>
    <n v="0"/>
    <n v="0"/>
    <n v="0"/>
    <n v="0"/>
    <n v="0"/>
    <n v="0"/>
    <n v="0"/>
    <n v="7.6047599999999997"/>
    <n v="1054.7718749999999"/>
    <n v="0"/>
  </r>
  <r>
    <n v="8097"/>
    <s v="Thanh Hóa"/>
    <s v="Bá Thước"/>
    <s v="Điền Quang"/>
    <n v="6530"/>
    <n v="254"/>
    <n v="195.69800000000001"/>
    <n v="14.2813"/>
    <n v="2635.35"/>
    <n v="891.9"/>
    <n v="33.843699999999998"/>
    <n v="568.6"/>
    <n v="21.575880000000002"/>
    <n v="12.518750000000001"/>
    <n v="2676.114"/>
    <n v="1"/>
    <n v="23.2"/>
    <x v="0"/>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r>
  <r>
    <n v="8098"/>
    <s v="Thanh Hóa"/>
    <s v="Bá Thước"/>
    <s v="Điền Thượng"/>
    <n v="3205"/>
    <n v="76"/>
    <n v="294.33960000000002"/>
    <n v="18.883130000000001"/>
    <n v="4189.7190000000001"/>
    <n v="2374.29"/>
    <n v="56.669429999999998"/>
    <n v="257.04000000000002"/>
    <n v="6.1350170000000004"/>
    <n v="11.94792"/>
    <n v="4117.7520000000004"/>
    <n v="1"/>
    <n v="22.6"/>
    <x v="0"/>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r>
  <r>
    <n v="8099"/>
    <s v="Thanh Hóa"/>
    <s v="Bá Thước"/>
    <s v="Điền Trung"/>
    <n v="6472"/>
    <n v="288"/>
    <n v="106.3877"/>
    <n v="13.14195"/>
    <n v="2211.1179999999999"/>
    <n v="350.1"/>
    <n v="15.83362"/>
    <n v="760"/>
    <n v="34.371749999999999"/>
    <n v="12.96538"/>
    <n v="1191.684"/>
    <n v="0"/>
    <n v="23.6"/>
    <x v="1"/>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r>
  <r>
    <n v="8100"/>
    <s v="Thanh Hóa"/>
    <s v="Bá Thước"/>
    <s v="Ái Thượng"/>
    <n v="4331"/>
    <n v="159"/>
    <n v="146.6284"/>
    <n v="13.087350000000001"/>
    <n v="2744.5610000000001"/>
    <n v="650.07000000000005"/>
    <n v="23.685759999999998"/>
    <n v="1034.7"/>
    <n v="37.700020000000002"/>
    <n v="12.65161"/>
    <n v="1606.778"/>
    <n v="0"/>
    <n v="23.4"/>
    <x v="1"/>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r>
  <r>
    <n v="8101"/>
    <s v="Thanh Hóa"/>
    <s v="Bá Thước"/>
    <s v="Bản Công"/>
    <n v="6407"/>
    <n v="146"/>
    <n v="312.57749999999999"/>
    <n v="20.7104"/>
    <n v="4408.3819999999996"/>
    <n v="1534.41"/>
    <n v="34.806640000000002"/>
    <n v="292.86"/>
    <n v="6.6432529999999996"/>
    <n v="11.876469999999999"/>
    <n v="3943.8820000000001"/>
    <n v="1"/>
    <n v="22.7"/>
    <x v="0"/>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r>
  <r>
    <n v="8102"/>
    <s v="Thanh Hóa"/>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r>
  <r>
    <n v="8103"/>
    <s v="Thanh Hóa"/>
    <s v="Bá Thước"/>
    <s v="Cành Nàng"/>
    <n v="2323"/>
    <n v="2745"/>
    <n v="54.952199999999998"/>
    <n v="5.0475849999999998"/>
    <n v="116.6344"/>
    <n v="0"/>
    <n v="0"/>
    <n v="7.78"/>
    <n v="6.6704140000000001"/>
    <n v="13.1"/>
    <n v="157.50139999999999"/>
    <n v="0"/>
    <n v="23.9"/>
    <x v="2"/>
    <n v="0"/>
    <n v="0"/>
    <n v="0"/>
    <n v="0"/>
    <n v="0"/>
    <n v="0"/>
    <n v="0"/>
    <n v="8.07"/>
    <n v="3.04"/>
    <n v="100.56"/>
    <n v="5.03"/>
    <n v="0"/>
    <n v="0"/>
    <m/>
    <n v="1.996"/>
    <n v="1.5968"/>
    <n v="1.5968"/>
    <n v="1.3972"/>
    <n v="1.3972"/>
    <n v="1.5"/>
    <n v="0.5988"/>
    <n v="1.6875"/>
    <n v="0"/>
    <n v="0"/>
    <n v="0"/>
    <n v="0"/>
    <n v="0"/>
    <n v="0"/>
    <n v="0"/>
    <n v="0"/>
    <n v="0"/>
    <n v="0"/>
    <n v="0"/>
    <n v="0"/>
    <n v="0"/>
    <n v="13.618125000000001"/>
    <n v="0"/>
  </r>
  <r>
    <n v="8104"/>
    <s v="Thanh Hóa"/>
    <s v="Bá Thước"/>
    <s v="Hạ Trung"/>
    <n v="3251"/>
    <n v="87"/>
    <n v="331.82889999999998"/>
    <n v="24.616520000000001"/>
    <n v="3764.4140000000002"/>
    <n v="2563.1999999999998"/>
    <n v="68.090289999999996"/>
    <n v="57.14"/>
    <n v="1.5178990000000001"/>
    <n v="11.6913"/>
    <n v="6230.5209999999997"/>
    <n v="1"/>
    <n v="22.4"/>
    <x v="0"/>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r>
  <r>
    <n v="8105"/>
    <s v="Thanh Hóa"/>
    <s v="Bá Thước"/>
    <s v="Kỳ Tân"/>
    <n v="3943"/>
    <n v="131"/>
    <n v="459.81709999999998"/>
    <n v="16.8462"/>
    <n v="3022.346"/>
    <n v="1118.8800000000001"/>
    <n v="37.020249999999997"/>
    <n v="714.29"/>
    <n v="23.63363"/>
    <n v="11.12222"/>
    <n v="1244.5060000000001"/>
    <n v="1"/>
    <n v="22"/>
    <x v="0"/>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r>
  <r>
    <n v="8106"/>
    <s v="Thanh Hóa"/>
    <s v="Bá Thước"/>
    <s v="Lương Nội"/>
    <n v="4381"/>
    <n v="75"/>
    <n v="301.13510000000002"/>
    <n v="21.488869999999999"/>
    <n v="5826.875"/>
    <n v="3258.54"/>
    <n v="55.922609999999999"/>
    <n v="215.89"/>
    <n v="3.7050740000000002"/>
    <n v="11.982860000000001"/>
    <n v="9725.8029999999999"/>
    <n v="0"/>
    <n v="22.6"/>
    <x v="0"/>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r>
  <r>
    <n v="8107"/>
    <s v="Thanh Hóa"/>
    <s v="Bá Thước"/>
    <s v="Lương Ngoại"/>
    <n v="3590"/>
    <n v="119"/>
    <n v="225.68690000000001"/>
    <n v="17.031839999999999"/>
    <n v="3013.9839999999999"/>
    <n v="1177.29"/>
    <n v="39.060920000000003"/>
    <n v="357.22"/>
    <n v="11.85209"/>
    <n v="12.37143"/>
    <n v="5457.4620000000004"/>
    <n v="0"/>
    <n v="23"/>
    <x v="0"/>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r>
  <r>
    <n v="8108"/>
    <s v="Thanh Hóa"/>
    <s v="Bá Thước"/>
    <s v="Lương Trung"/>
    <n v="4944"/>
    <n v="110"/>
    <n v="209.61080000000001"/>
    <n v="14.7806"/>
    <n v="4475.2240000000002"/>
    <n v="2045.16"/>
    <n v="45.69961"/>
    <n v="491"/>
    <n v="10.97152"/>
    <n v="12.5"/>
    <n v="6079.6540000000005"/>
    <n v="0"/>
    <n v="23.1"/>
    <x v="0"/>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r>
  <r>
    <n v="8109"/>
    <s v="Thanh Hóa"/>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r>
  <r>
    <n v="8110"/>
    <s v="Thanh Hóa"/>
    <s v="Bá Thước"/>
    <s v="Lũng Niêm"/>
    <n v="3232"/>
    <n v="218"/>
    <n v="285.97919999999999"/>
    <n v="21.92765"/>
    <n v="1459.8489999999999"/>
    <n v="705.96"/>
    <n v="48.358409999999999"/>
    <n v="81.88"/>
    <n v="5.6087980000000002"/>
    <n v="11.7875"/>
    <n v="9489.9549999999999"/>
    <n v="1"/>
    <n v="22.6"/>
    <x v="0"/>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r>
  <r>
    <n v="8111"/>
    <s v="Thanh Hóa"/>
    <s v="Bá Thước"/>
    <s v="Lâm Sa"/>
    <n v="3357"/>
    <n v="299"/>
    <n v="139.37729999999999"/>
    <n v="16.50543"/>
    <n v="1068.192"/>
    <n v="321.3"/>
    <n v="30.078869999999998"/>
    <n v="221.42"/>
    <n v="20.728490000000001"/>
    <n v="12.55"/>
    <n v="561.53909999999996"/>
    <n v="0"/>
    <n v="23.3"/>
    <x v="0"/>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r>
  <r>
    <n v="8112"/>
    <s v="Thanh Hóa"/>
    <s v="Bá Thước"/>
    <s v="Tân Lập"/>
    <n v="2680"/>
    <n v="204"/>
    <n v="129.07419999999999"/>
    <n v="14.227919999999999"/>
    <n v="1306.962"/>
    <n v="302.49"/>
    <n v="23.14451"/>
    <n v="141.22"/>
    <n v="10.805210000000001"/>
    <n v="12.90714"/>
    <n v="2197.3580000000002"/>
    <n v="0"/>
    <n v="23.7"/>
    <x v="3"/>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r>
  <r>
    <n v="8113"/>
    <s v="Thanh Hóa"/>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r>
  <r>
    <n v="8114"/>
    <s v="Thanh Hóa"/>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r>
  <r>
    <n v="8115"/>
    <s v="Thanh Hóa"/>
    <s v="Bá Thước"/>
    <s v="Thiết Ống"/>
    <n v="8283"/>
    <n v="125"/>
    <n v="245.68610000000001"/>
    <n v="18.802859999999999"/>
    <n v="6625.62"/>
    <n v="2465.64"/>
    <n v="37.213720000000002"/>
    <n v="1200.83"/>
    <n v="18.124040000000001"/>
    <n v="12.251849999999999"/>
    <n v="1204.221"/>
    <n v="1"/>
    <n v="23"/>
    <x v="0"/>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r>
  <r>
    <n v="8116"/>
    <s v="Thanh Hóa"/>
    <s v="Bá Thước"/>
    <s v="Thiết Kế"/>
    <n v="2877"/>
    <n v="101"/>
    <n v="326.61250000000001"/>
    <n v="20.889669999999999"/>
    <n v="2767.2420000000002"/>
    <n v="1302.93"/>
    <n v="47.084069999999997"/>
    <n v="550.95000000000005"/>
    <n v="19.90972"/>
    <n v="11.815149999999999"/>
    <n v="1656.433"/>
    <n v="0"/>
    <n v="22.6"/>
    <x v="0"/>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r>
  <r>
    <n v="8117"/>
    <s v="Thanh Hóa"/>
    <s v="Bá Thước"/>
    <s v="Văn Nho"/>
    <n v="5327"/>
    <n v="158"/>
    <n v="305.05279999999999"/>
    <n v="18.16066"/>
    <n v="3474.18"/>
    <n v="946.62"/>
    <n v="27.24729"/>
    <n v="777.48"/>
    <n v="22.378799999999998"/>
    <n v="11.709519999999999"/>
    <n v="3145.0309999999999"/>
    <n v="1"/>
    <n v="22.5"/>
    <x v="0"/>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r>
  <r>
    <n v="8118"/>
    <s v="Thanh Hóa"/>
    <s v="Bim Son"/>
    <s v="Bắc Sơn"/>
    <n v="7232"/>
    <n v="436"/>
    <n v="53.331870000000002"/>
    <n v="9.2943130000000007"/>
    <n v="1628.7239999999999"/>
    <n v="146.16"/>
    <n v="8.9738950000000006"/>
    <n v="397.09"/>
    <n v="24.38043"/>
    <n v="13.93158"/>
    <n v="1298.8720000000001"/>
    <n v="0"/>
    <n v="24"/>
    <x v="1"/>
    <n v="0"/>
    <n v="0"/>
    <n v="0"/>
    <n v="0"/>
    <n v="0"/>
    <n v="0"/>
    <n v="148.65"/>
    <n v="397.66"/>
    <n v="375.01"/>
    <n v="681.87"/>
    <n v="0"/>
    <n v="0"/>
    <n v="25.02"/>
    <m/>
    <n v="1.996"/>
    <n v="1.5968"/>
    <n v="1.5968"/>
    <n v="1.3972"/>
    <n v="1.3972"/>
    <n v="1.5"/>
    <n v="0.5988"/>
    <n v="1.6875"/>
    <n v="0"/>
    <n v="0"/>
    <n v="0"/>
    <n v="0"/>
    <n v="0"/>
    <n v="0"/>
    <n v="0"/>
    <n v="0"/>
    <n v="0"/>
    <n v="0"/>
    <n v="0"/>
    <n v="0"/>
    <n v="89.011620000000008"/>
    <n v="671.0512500000001"/>
    <n v="0"/>
  </r>
  <r>
    <n v="8119"/>
    <s v="Thanh Hóa"/>
    <s v="Bim Son"/>
    <s v="Ba Đ́nh"/>
    <n v="9379"/>
    <n v="1087"/>
    <n v="37.457129999999999"/>
    <n v="8.3938880000000005"/>
    <n v="843.15419999999995"/>
    <n v="0"/>
    <n v="0"/>
    <n v="152.78"/>
    <n v="18.120049999999999"/>
    <n v="14.06"/>
    <n v="2325.587"/>
    <n v="0"/>
    <n v="24.1"/>
    <x v="3"/>
    <n v="0"/>
    <n v="0"/>
    <n v="0"/>
    <n v="0"/>
    <n v="0"/>
    <n v="0"/>
    <n v="0"/>
    <n v="152.61000000000001"/>
    <n v="137.94"/>
    <n v="536.28"/>
    <n v="12.78"/>
    <n v="3.4"/>
    <n v="0"/>
    <m/>
    <n v="1.996"/>
    <n v="1.5968"/>
    <n v="1.5968"/>
    <n v="1.3972"/>
    <n v="1.3972"/>
    <n v="1.5"/>
    <n v="0.5988"/>
    <n v="1.6875"/>
    <n v="0"/>
    <n v="0"/>
    <n v="0"/>
    <n v="0"/>
    <n v="0"/>
    <n v="0"/>
    <n v="0"/>
    <n v="0"/>
    <n v="0"/>
    <n v="0"/>
    <n v="0"/>
    <n v="0"/>
    <n v="0"/>
    <n v="257.52937500000002"/>
    <n v="0"/>
  </r>
  <r>
    <n v="8120"/>
    <s v="Thanh Hóa"/>
    <s v="Bim Son"/>
    <s v="Ðông Sơn"/>
    <n v="8446"/>
    <n v="437"/>
    <n v="61.700510000000001"/>
    <n v="9.4687260000000002"/>
    <n v="1491.877"/>
    <n v="262.62"/>
    <n v="17.60332"/>
    <n v="129.61000000000001"/>
    <n v="8.6877119999999994"/>
    <n v="13.838889999999999"/>
    <n v="5488.8119999999999"/>
    <n v="0"/>
    <n v="23.9"/>
    <x v="3"/>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r>
  <r>
    <n v="8121"/>
    <s v="Thanh Hóa"/>
    <s v="Bim Son"/>
    <s v="Hà Lan"/>
    <n v="3341"/>
    <n v="534"/>
    <n v="10.26849"/>
    <n v="2.9112200000000001"/>
    <n v="624.66780000000006"/>
    <n v="0"/>
    <n v="0"/>
    <n v="0"/>
    <n v="0"/>
    <n v="14.21428"/>
    <n v="5283.5720000000001"/>
    <n v="0"/>
    <n v="24.2"/>
    <x v="2"/>
    <n v="0"/>
    <n v="0"/>
    <n v="0"/>
    <n v="0"/>
    <n v="0"/>
    <n v="0"/>
    <n v="0"/>
    <n v="0"/>
    <n v="0"/>
    <n v="624.08000000000004"/>
    <n v="0.75"/>
    <n v="0"/>
    <n v="0"/>
    <m/>
    <n v="1.996"/>
    <n v="1.5968"/>
    <n v="1.5968"/>
    <n v="1.3972"/>
    <n v="1.3972"/>
    <n v="1.5"/>
    <n v="0.5988"/>
    <n v="1.6875"/>
    <n v="0"/>
    <n v="0"/>
    <n v="0"/>
    <n v="0"/>
    <n v="0"/>
    <n v="0"/>
    <n v="0"/>
    <n v="0"/>
    <n v="0"/>
    <n v="0"/>
    <n v="0"/>
    <n v="0"/>
    <n v="0"/>
    <n v="0"/>
    <n v="0"/>
  </r>
  <r>
    <n v="8122"/>
    <s v="Thanh Hóa"/>
    <s v="Bim Son"/>
    <s v="Lam Sơn"/>
    <n v="8331"/>
    <n v="2208"/>
    <n v="21.109249999999999"/>
    <n v="5.2371109999999996"/>
    <n v="468.56380000000001"/>
    <n v="0"/>
    <n v="0"/>
    <n v="60.42"/>
    <n v="12.89472"/>
    <n v="14.1"/>
    <n v="2868.471"/>
    <n v="0"/>
    <n v="24.1"/>
    <x v="2"/>
    <n v="0"/>
    <n v="0"/>
    <n v="0"/>
    <n v="0"/>
    <n v="0"/>
    <n v="0"/>
    <n v="0"/>
    <n v="60.45"/>
    <n v="83.49"/>
    <n v="324.68"/>
    <n v="0"/>
    <n v="0"/>
    <n v="0"/>
    <m/>
    <n v="1.996"/>
    <n v="1.5968"/>
    <n v="1.5968"/>
    <n v="1.3972"/>
    <n v="1.3972"/>
    <n v="1.5"/>
    <n v="0.5988"/>
    <n v="1.6875"/>
    <n v="0"/>
    <n v="0"/>
    <n v="0"/>
    <n v="0"/>
    <n v="0"/>
    <n v="0"/>
    <n v="0"/>
    <n v="0"/>
    <n v="0"/>
    <n v="0"/>
    <n v="0"/>
    <n v="0"/>
    <n v="0"/>
    <n v="102.00937500000001"/>
    <n v="0"/>
  </r>
  <r>
    <n v="8123"/>
    <s v="Thanh Hóa"/>
    <s v="Bim Son"/>
    <s v="Ngọc Trạo"/>
    <n v="6833"/>
    <n v="2490"/>
    <n v="16.097840000000001"/>
    <n v="4.2213039999999999"/>
    <n v="287.56540000000001"/>
    <n v="0"/>
    <n v="0"/>
    <n v="3.94"/>
    <n v="1.370123"/>
    <n v="14.08"/>
    <n v="716.21010000000001"/>
    <n v="0"/>
    <n v="24.2"/>
    <x v="2"/>
    <n v="0"/>
    <n v="0"/>
    <n v="0"/>
    <n v="0"/>
    <n v="0"/>
    <n v="0"/>
    <n v="0"/>
    <n v="3.82"/>
    <n v="13.79"/>
    <n v="270.07"/>
    <n v="0"/>
    <n v="0"/>
    <n v="0"/>
    <m/>
    <n v="1.996"/>
    <n v="1.5968"/>
    <n v="1.5968"/>
    <n v="1.3972"/>
    <n v="1.3972"/>
    <n v="1.5"/>
    <n v="0.5988"/>
    <n v="1.6875"/>
    <n v="0"/>
    <n v="0"/>
    <n v="0"/>
    <n v="0"/>
    <n v="0"/>
    <n v="0"/>
    <n v="0"/>
    <n v="0"/>
    <n v="0"/>
    <n v="0"/>
    <n v="0"/>
    <n v="0"/>
    <n v="0"/>
    <n v="6.44625"/>
    <n v="0"/>
  </r>
  <r>
    <n v="8124"/>
    <s v="Thanh Hóa"/>
    <s v="Bim Son"/>
    <s v="Quang Trung"/>
    <n v="10522"/>
    <n v="1101"/>
    <n v="10.51019"/>
    <n v="2.9738500000000001"/>
    <n v="971.69209999999998"/>
    <n v="0"/>
    <n v="0"/>
    <n v="14.89"/>
    <n v="1.532378"/>
    <n v="14.116669999999999"/>
    <n v="1172.3209999999999"/>
    <n v="0"/>
    <n v="24.2"/>
    <x v="2"/>
    <n v="0"/>
    <n v="0"/>
    <n v="0"/>
    <n v="0"/>
    <n v="0"/>
    <n v="0"/>
    <n v="0"/>
    <n v="14.82"/>
    <n v="28.1"/>
    <n v="928.73"/>
    <n v="0"/>
    <n v="0"/>
    <n v="0"/>
    <m/>
    <n v="1.996"/>
    <n v="1.5968"/>
    <n v="1.5968"/>
    <n v="1.3972"/>
    <n v="1.3972"/>
    <n v="1.5"/>
    <n v="0.5988"/>
    <n v="1.6875"/>
    <n v="0"/>
    <n v="0"/>
    <n v="0"/>
    <n v="0"/>
    <n v="0"/>
    <n v="0"/>
    <n v="0"/>
    <n v="0"/>
    <n v="0"/>
    <n v="0"/>
    <n v="0"/>
    <n v="0"/>
    <n v="0"/>
    <n v="25.008749999999999"/>
    <n v="0"/>
  </r>
  <r>
    <n v="8125"/>
    <s v="Thanh Hóa"/>
    <s v="Cẩm Thủy"/>
    <s v="Cẩm Bình"/>
    <n v="10440"/>
    <n v="344"/>
    <n v="99.272450000000006"/>
    <n v="12.16301"/>
    <n v="3070.2649999999999"/>
    <n v="657.63"/>
    <n v="21.419319999999999"/>
    <n v="453.49"/>
    <n v="14.770379999999999"/>
    <n v="13.14167"/>
    <n v="1419.923"/>
    <n v="0"/>
    <n v="23.6"/>
    <x v="3"/>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r>
  <r>
    <n v="8126"/>
    <s v="Thanh Hóa"/>
    <s v="Cẩm Thủy"/>
    <s v="Cẩm Châu"/>
    <n v="4530"/>
    <n v="119"/>
    <n v="187.2277"/>
    <n v="15.6252"/>
    <n v="3794.8980000000001"/>
    <n v="750.78"/>
    <n v="19.783930000000002"/>
    <n v="638.17999999999995"/>
    <n v="16.816790000000001"/>
    <n v="12.67333"/>
    <n v="2148.355"/>
    <n v="1"/>
    <n v="23.2"/>
    <x v="0"/>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r>
  <r>
    <n v="8127"/>
    <s v="Thanh Hóa"/>
    <s v="Cẩm Thủy"/>
    <s v="Cẩm Giàng"/>
    <n v="4529"/>
    <n v="247"/>
    <n v="89.001720000000006"/>
    <n v="14.50196"/>
    <n v="1830.8009999999999"/>
    <n v="456.75"/>
    <n v="24.9481"/>
    <n v="179.82"/>
    <n v="9.8219309999999993"/>
    <n v="13.24091"/>
    <n v="2802.2379999999998"/>
    <n v="0"/>
    <n v="23.7"/>
    <x v="3"/>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r>
  <r>
    <n v="8128"/>
    <s v="Thanh Hóa"/>
    <s v="Cẩm Thủy"/>
    <s v="Cẩm Lương"/>
    <n v="2671"/>
    <n v="174"/>
    <n v="118.6409"/>
    <n v="16.2423"/>
    <n v="1533.325"/>
    <n v="730.62"/>
    <n v="47.649389999999997"/>
    <n v="124.34"/>
    <n v="8.1091739999999994"/>
    <n v="13.15"/>
    <n v="2202.1869999999999"/>
    <n v="0"/>
    <n v="23.7"/>
    <x v="0"/>
    <n v="0"/>
    <n v="0"/>
    <n v="0"/>
    <n v="10.55"/>
    <n v="0"/>
    <n v="0"/>
    <n v="727.4"/>
    <n v="124.5"/>
    <n v="89.52"/>
    <n v="492.69"/>
    <n v="88.65"/>
    <n v="0"/>
    <n v="0"/>
    <m/>
    <n v="1.996"/>
    <n v="1.5968"/>
    <n v="1.5968"/>
    <n v="1.3972"/>
    <n v="1.3972"/>
    <n v="1.5"/>
    <n v="0.5988"/>
    <n v="1.6875"/>
    <n v="0"/>
    <n v="0"/>
    <n v="0"/>
    <n v="0"/>
    <n v="0"/>
    <n v="0"/>
    <n v="0"/>
    <n v="0"/>
    <n v="0"/>
    <n v="14.740460000000001"/>
    <n v="0"/>
    <n v="0"/>
    <n v="435.56711999999999"/>
    <n v="210.09375"/>
    <n v="0"/>
  </r>
  <r>
    <n v="8129"/>
    <s v="Thanh Hóa"/>
    <s v="Cẩm Thủy"/>
    <s v="Cẩm Liên"/>
    <n v="3084"/>
    <n v="134"/>
    <n v="217.31049999999999"/>
    <n v="18.691330000000001"/>
    <n v="2295.9810000000002"/>
    <n v="800.01"/>
    <n v="34.84393"/>
    <n v="243.07"/>
    <n v="10.58676"/>
    <n v="12.53214"/>
    <n v="3700.627"/>
    <n v="1"/>
    <n v="23.1"/>
    <x v="0"/>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r>
  <r>
    <n v="8130"/>
    <s v="Thanh Hóa"/>
    <s v="Cẩm Thủy"/>
    <s v="Cẩm Long"/>
    <n v="5585"/>
    <n v="181"/>
    <n v="110.3974"/>
    <n v="11.14805"/>
    <n v="2945.2179999999998"/>
    <n v="139.13999999999999"/>
    <n v="4.7242680000000004"/>
    <n v="390.82"/>
    <n v="13.26965"/>
    <n v="13.24286"/>
    <n v="4372.3230000000003"/>
    <n v="0"/>
    <n v="23.6"/>
    <x v="3"/>
    <n v="0"/>
    <n v="0"/>
    <n v="0"/>
    <n v="123.15"/>
    <n v="0"/>
    <n v="15.97"/>
    <n v="0"/>
    <n v="390.62"/>
    <n v="1655.84"/>
    <n v="752.19"/>
    <n v="7.49"/>
    <n v="0"/>
    <n v="0"/>
    <m/>
    <n v="1.996"/>
    <n v="1.5968"/>
    <n v="1.5968"/>
    <n v="1.3972"/>
    <n v="1.3972"/>
    <n v="1.5"/>
    <n v="0.5988"/>
    <n v="1.6875"/>
    <n v="0"/>
    <n v="0"/>
    <n v="0"/>
    <n v="0"/>
    <n v="0"/>
    <n v="0"/>
    <n v="0"/>
    <n v="0"/>
    <n v="0"/>
    <n v="172.06518"/>
    <n v="0"/>
    <n v="23.955000000000002"/>
    <n v="0"/>
    <n v="659.17124999999999"/>
    <n v="0"/>
  </r>
  <r>
    <n v="8131"/>
    <s v="Thanh Hóa"/>
    <s v="Cẩm Thủy"/>
    <s v="Cẩm Ngọc"/>
    <n v="7080"/>
    <n v="239"/>
    <n v="80.310540000000003"/>
    <n v="10.882619999999999"/>
    <n v="2928.6950000000002"/>
    <n v="0"/>
    <n v="0"/>
    <n v="582.75"/>
    <n v="19.897939999999998"/>
    <n v="13.33611"/>
    <n v="1795.72"/>
    <n v="0"/>
    <n v="23.8"/>
    <x v="3"/>
    <n v="0"/>
    <n v="0"/>
    <n v="0"/>
    <n v="0"/>
    <n v="0"/>
    <n v="0"/>
    <n v="0"/>
    <n v="581.13"/>
    <n v="1342.33"/>
    <n v="933.45"/>
    <n v="53.14"/>
    <n v="0"/>
    <n v="18.55"/>
    <m/>
    <n v="1.996"/>
    <n v="1.5968"/>
    <n v="1.5968"/>
    <n v="1.3972"/>
    <n v="1.3972"/>
    <n v="1.5"/>
    <n v="0.5988"/>
    <n v="1.6875"/>
    <n v="0"/>
    <n v="0"/>
    <n v="0"/>
    <n v="0"/>
    <n v="0"/>
    <n v="0"/>
    <n v="0"/>
    <n v="0"/>
    <n v="0"/>
    <n v="0"/>
    <n v="0"/>
    <n v="0"/>
    <n v="0"/>
    <n v="980.65687500000001"/>
    <n v="0"/>
  </r>
  <r>
    <n v="8132"/>
    <s v="Thanh Hóa"/>
    <s v="Cẩm Thủy"/>
    <s v="Cẩm Phong"/>
    <n v="6918"/>
    <n v="854"/>
    <n v="49.995750000000001"/>
    <n v="10.995520000000001"/>
    <n v="783.96489999999994"/>
    <n v="0"/>
    <n v="0"/>
    <n v="14.61"/>
    <n v="1.863604"/>
    <n v="13.574999999999999"/>
    <n v="501.00900000000001"/>
    <n v="0"/>
    <n v="24"/>
    <x v="3"/>
    <n v="0"/>
    <n v="0"/>
    <n v="0"/>
    <n v="0"/>
    <n v="0"/>
    <n v="0"/>
    <n v="0"/>
    <n v="14.52"/>
    <n v="136.44999999999999"/>
    <n v="529.75"/>
    <n v="33.54"/>
    <n v="0"/>
    <n v="69.69"/>
    <m/>
    <n v="1.996"/>
    <n v="1.5968"/>
    <n v="1.5968"/>
    <n v="1.3972"/>
    <n v="1.3972"/>
    <n v="1.5"/>
    <n v="0.5988"/>
    <n v="1.6875"/>
    <n v="0"/>
    <n v="0"/>
    <n v="0"/>
    <n v="0"/>
    <n v="0"/>
    <n v="0"/>
    <n v="0"/>
    <n v="0"/>
    <n v="0"/>
    <n v="0"/>
    <n v="0"/>
    <n v="0"/>
    <n v="0"/>
    <n v="24.502499999999998"/>
    <n v="0"/>
  </r>
  <r>
    <n v="8133"/>
    <s v="Thanh Hóa"/>
    <s v="Cẩm Thủy"/>
    <s v="Cẩm Phú"/>
    <n v="5922"/>
    <n v="242"/>
    <n v="55.850369999999998"/>
    <n v="7.8762020000000001"/>
    <n v="2097.7489999999998"/>
    <n v="0"/>
    <n v="0"/>
    <n v="432.95"/>
    <n v="20.63879"/>
    <n v="13.54815"/>
    <n v="3016.3510000000001"/>
    <n v="1"/>
    <n v="23.9"/>
    <x v="3"/>
    <n v="0"/>
    <n v="0"/>
    <n v="0"/>
    <n v="0"/>
    <n v="0"/>
    <n v="0"/>
    <n v="0"/>
    <n v="432.66"/>
    <n v="457.67"/>
    <n v="1198.69"/>
    <n v="8.7799999999999994"/>
    <n v="0"/>
    <n v="0"/>
    <m/>
    <n v="1.996"/>
    <n v="1.5968"/>
    <n v="1.5968"/>
    <n v="1.3972"/>
    <n v="1.3972"/>
    <n v="1.5"/>
    <n v="0.5988"/>
    <n v="1.6875"/>
    <n v="0"/>
    <n v="0"/>
    <n v="0"/>
    <n v="0"/>
    <n v="0"/>
    <n v="0"/>
    <n v="0"/>
    <n v="0"/>
    <n v="0"/>
    <n v="0"/>
    <n v="0"/>
    <n v="0"/>
    <n v="0"/>
    <n v="730.1137500000001"/>
    <n v="0"/>
  </r>
  <r>
    <n v="8134"/>
    <s v="Thanh Hóa"/>
    <s v="Cẩm Thủy"/>
    <s v="Cẩm Quý"/>
    <n v="7653"/>
    <n v="168"/>
    <n v="168.3511"/>
    <n v="16.51951"/>
    <n v="4564.9139999999998"/>
    <n v="1917.9"/>
    <n v="42.013939999999998"/>
    <n v="489.74"/>
    <n v="10.728350000000001"/>
    <n v="12.740740000000001"/>
    <n v="6664.7520000000004"/>
    <n v="0"/>
    <n v="23.2"/>
    <x v="0"/>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r>
  <r>
    <n v="8135"/>
    <s v="Thanh Hóa"/>
    <s v="Cẩm Thủy"/>
    <s v="Cẩm Sơn"/>
    <n v="5471"/>
    <n v="238"/>
    <n v="136.73609999999999"/>
    <n v="12.308759999999999"/>
    <n v="2282.0349999999999"/>
    <n v="0"/>
    <n v="0"/>
    <n v="635.29"/>
    <n v="27.838750000000001"/>
    <n v="13.158620000000001"/>
    <n v="966.4742"/>
    <n v="0"/>
    <n v="23.6"/>
    <x v="1"/>
    <n v="0"/>
    <n v="0"/>
    <n v="0"/>
    <n v="0"/>
    <n v="0"/>
    <n v="0"/>
    <n v="0"/>
    <n v="635.59"/>
    <n v="834.15"/>
    <n v="754.86"/>
    <n v="57.26"/>
    <n v="0"/>
    <n v="0"/>
    <m/>
    <n v="1.996"/>
    <n v="1.5968"/>
    <n v="1.5968"/>
    <n v="1.3972"/>
    <n v="1.3972"/>
    <n v="1.5"/>
    <n v="0.5988"/>
    <n v="1.6875"/>
    <n v="0"/>
    <n v="0"/>
    <n v="0"/>
    <n v="0"/>
    <n v="0"/>
    <n v="0"/>
    <n v="0"/>
    <n v="0"/>
    <n v="0"/>
    <n v="0"/>
    <n v="0"/>
    <n v="0"/>
    <n v="0"/>
    <n v="1072.558125"/>
    <n v="0"/>
  </r>
  <r>
    <n v="8136"/>
    <s v="Thanh Hóa"/>
    <s v="Cẩm Thủy"/>
    <s v="Cẩm Tâm"/>
    <n v="3623"/>
    <n v="197"/>
    <n v="91.174319999999994"/>
    <n v="10.211130000000001"/>
    <n v="1803.578"/>
    <n v="32.22"/>
    <n v="1.786449"/>
    <n v="465.74"/>
    <n v="25.823119999999999"/>
    <n v="13.275"/>
    <n v="3824.3719999999998"/>
    <n v="0"/>
    <n v="23.7"/>
    <x v="1"/>
    <n v="0"/>
    <n v="0"/>
    <n v="0"/>
    <n v="3.61"/>
    <n v="0"/>
    <n v="0"/>
    <n v="29.21"/>
    <n v="465.03"/>
    <n v="516.62"/>
    <n v="788.03"/>
    <n v="0"/>
    <n v="0.97"/>
    <n v="0"/>
    <m/>
    <n v="1.996"/>
    <n v="1.5968"/>
    <n v="1.5968"/>
    <n v="1.3972"/>
    <n v="1.3972"/>
    <n v="1.5"/>
    <n v="0.5988"/>
    <n v="1.6875"/>
    <n v="0"/>
    <n v="0"/>
    <n v="0"/>
    <n v="0"/>
    <n v="0"/>
    <n v="0"/>
    <n v="0"/>
    <n v="0"/>
    <n v="0"/>
    <n v="5.0438919999999996"/>
    <n v="0"/>
    <n v="0"/>
    <n v="17.490947999999999"/>
    <n v="784.73812499999997"/>
    <n v="0"/>
  </r>
  <r>
    <n v="8137"/>
    <s v="Thanh Hóa"/>
    <s v="Cẩm Thủy"/>
    <s v="Cẩm Tân"/>
    <n v="4404"/>
    <n v="483"/>
    <n v="20.026060000000001"/>
    <n v="4.698779"/>
    <n v="793.92769999999996"/>
    <n v="0"/>
    <n v="0"/>
    <n v="24.79"/>
    <n v="3.1224500000000002"/>
    <n v="13.725"/>
    <n v="389.9905"/>
    <n v="0"/>
    <n v="24.1"/>
    <x v="2"/>
    <n v="0"/>
    <n v="0"/>
    <n v="0"/>
    <n v="0"/>
    <n v="0"/>
    <n v="0"/>
    <n v="0"/>
    <n v="24.51"/>
    <n v="31.9"/>
    <n v="667.99"/>
    <n v="69.650000000000006"/>
    <n v="0"/>
    <n v="0"/>
    <m/>
    <n v="1.996"/>
    <n v="1.5968"/>
    <n v="1.5968"/>
    <n v="1.3972"/>
    <n v="1.3972"/>
    <n v="1.5"/>
    <n v="0.5988"/>
    <n v="1.6875"/>
    <n v="0"/>
    <n v="0"/>
    <n v="0"/>
    <n v="0"/>
    <n v="0"/>
    <n v="0"/>
    <n v="0"/>
    <n v="0"/>
    <n v="0"/>
    <n v="0"/>
    <n v="0"/>
    <n v="0"/>
    <n v="0"/>
    <n v="41.360625000000006"/>
    <n v="0"/>
  </r>
  <r>
    <n v="8138"/>
    <s v="Thanh Hóa"/>
    <s v="Cẩm Thủy"/>
    <s v="Cẩm Thạch"/>
    <n v="5899"/>
    <n v="267"/>
    <n v="175.61269999999999"/>
    <n v="16.04523"/>
    <n v="2175.0189999999998"/>
    <n v="611.19000000000005"/>
    <n v="28.100449999999999"/>
    <n v="391.06"/>
    <n v="17.979620000000001"/>
    <n v="12.763999999999999"/>
    <n v="3340.65"/>
    <n v="0"/>
    <n v="23.3"/>
    <x v="0"/>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r>
  <r>
    <n v="8139"/>
    <s v="Thanh Hóa"/>
    <s v="Cẩm Thủy"/>
    <s v="Cẩm Thủy"/>
    <n v="4826"/>
    <n v="1374"/>
    <n v="59.222720000000002"/>
    <n v="7.3400509999999999"/>
    <n v="358.19810000000001"/>
    <n v="0.9"/>
    <n v="0.25125799999999998"/>
    <n v="61.64"/>
    <n v="17.208349999999999"/>
    <n v="13.6"/>
    <n v="362.58010000000002"/>
    <n v="0"/>
    <n v="24"/>
    <x v="3"/>
    <n v="0"/>
    <n v="0"/>
    <n v="0"/>
    <n v="0"/>
    <n v="0"/>
    <n v="0"/>
    <n v="1.08"/>
    <n v="62"/>
    <n v="34.81"/>
    <n v="236.53"/>
    <n v="23.7"/>
    <n v="0"/>
    <n v="0"/>
    <m/>
    <n v="1.996"/>
    <n v="1.5968"/>
    <n v="1.5968"/>
    <n v="1.3972"/>
    <n v="1.3972"/>
    <n v="1.5"/>
    <n v="0.5988"/>
    <n v="1.6875"/>
    <n v="0"/>
    <n v="0"/>
    <n v="0"/>
    <n v="0"/>
    <n v="0"/>
    <n v="0"/>
    <n v="0"/>
    <n v="0"/>
    <n v="0"/>
    <n v="0"/>
    <n v="0"/>
    <n v="0"/>
    <n v="0.64670400000000006"/>
    <n v="104.625"/>
    <n v="0"/>
  </r>
  <r>
    <n v="8140"/>
    <s v="Thanh Hóa"/>
    <s v="Cẩm Thủy"/>
    <s v="Cẩm Thành"/>
    <n v="6571"/>
    <n v="215"/>
    <n v="103.8181"/>
    <n v="14.702260000000001"/>
    <n v="3072.9520000000002"/>
    <n v="946.08"/>
    <n v="30.787330000000001"/>
    <n v="741.57"/>
    <n v="24.132169999999999"/>
    <n v="13.12941"/>
    <n v="1512.5440000000001"/>
    <n v="1"/>
    <n v="23.7"/>
    <x v="1"/>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r>
  <r>
    <n v="8141"/>
    <s v="Thanh Hóa"/>
    <s v="Cẩm Thủy"/>
    <s v="Cẩm Tú"/>
    <n v="6103"/>
    <n v="323"/>
    <n v="78.936999999999998"/>
    <n v="10.634410000000001"/>
    <n v="1889.403"/>
    <n v="48.06"/>
    <n v="2.5436610000000002"/>
    <n v="75.05"/>
    <n v="3.9721549999999999"/>
    <n v="13.3087"/>
    <n v="1391.73"/>
    <n v="0"/>
    <n v="23.8"/>
    <x v="3"/>
    <n v="0"/>
    <n v="0"/>
    <n v="0"/>
    <n v="0"/>
    <n v="0"/>
    <n v="0"/>
    <n v="48.42"/>
    <n v="75.17"/>
    <n v="511.34"/>
    <n v="1223.99"/>
    <n v="13.29"/>
    <n v="0"/>
    <n v="17.12"/>
    <m/>
    <n v="1.996"/>
    <n v="1.5968"/>
    <n v="1.5968"/>
    <n v="1.3972"/>
    <n v="1.3972"/>
    <n v="1.5"/>
    <n v="0.5988"/>
    <n v="1.6875"/>
    <n v="0"/>
    <n v="0"/>
    <n v="0"/>
    <n v="0"/>
    <n v="0"/>
    <n v="0"/>
    <n v="0"/>
    <n v="0"/>
    <n v="0"/>
    <n v="0"/>
    <n v="0"/>
    <n v="0"/>
    <n v="28.993895999999999"/>
    <n v="126.84937500000001"/>
    <n v="0"/>
  </r>
  <r>
    <n v="8142"/>
    <s v="Thanh Hóa"/>
    <s v="Cẩm Thủy"/>
    <s v="Cẩm Vân"/>
    <n v="9206"/>
    <n v="521"/>
    <n v="30.316050000000001"/>
    <n v="7.2316039999999999"/>
    <n v="1694.1849999999999"/>
    <n v="249.39"/>
    <n v="14.72035"/>
    <n v="120.2"/>
    <n v="7.0948570000000002"/>
    <n v="13.7"/>
    <n v="1993.049"/>
    <n v="0"/>
    <n v="24.1"/>
    <x v="3"/>
    <n v="0"/>
    <n v="0"/>
    <n v="0"/>
    <n v="0"/>
    <n v="0"/>
    <n v="0"/>
    <n v="246.78"/>
    <n v="120.99"/>
    <n v="6.24"/>
    <n v="1189.83"/>
    <n v="130.31"/>
    <n v="0"/>
    <n v="0"/>
    <m/>
    <n v="1.996"/>
    <n v="1.5968"/>
    <n v="1.5968"/>
    <n v="1.3972"/>
    <n v="1.3972"/>
    <n v="1.5"/>
    <n v="0.5988"/>
    <n v="1.6875"/>
    <n v="0"/>
    <n v="0"/>
    <n v="0"/>
    <n v="0"/>
    <n v="0"/>
    <n v="0"/>
    <n v="0"/>
    <n v="0"/>
    <n v="0"/>
    <n v="0"/>
    <n v="0"/>
    <n v="0"/>
    <n v="147.77186399999999"/>
    <n v="204.170625"/>
    <n v="0"/>
  </r>
  <r>
    <n v="8143"/>
    <s v="Thanh Hóa"/>
    <s v="Cẩm Thủy"/>
    <s v="Cẩm Yên"/>
    <n v="3763"/>
    <n v="219"/>
    <n v="102.35769999999999"/>
    <n v="11.1639"/>
    <n v="1763.7619999999999"/>
    <n v="0"/>
    <n v="0"/>
    <n v="424.4"/>
    <n v="24.062200000000001"/>
    <n v="13.36111"/>
    <n v="1546.7840000000001"/>
    <n v="0"/>
    <n v="23.8"/>
    <x v="1"/>
    <n v="0"/>
    <n v="0"/>
    <n v="0"/>
    <n v="0"/>
    <n v="0"/>
    <n v="0"/>
    <n v="0"/>
    <n v="425.21"/>
    <n v="729.19"/>
    <n v="508.01"/>
    <n v="101.44"/>
    <n v="0"/>
    <n v="0"/>
    <m/>
    <n v="1.996"/>
    <n v="1.5968"/>
    <n v="1.5968"/>
    <n v="1.3972"/>
    <n v="1.3972"/>
    <n v="1.5"/>
    <n v="0.5988"/>
    <n v="1.6875"/>
    <n v="0"/>
    <n v="0"/>
    <n v="0"/>
    <n v="0"/>
    <n v="0"/>
    <n v="0"/>
    <n v="0"/>
    <n v="0"/>
    <n v="0"/>
    <n v="0"/>
    <n v="0"/>
    <n v="0"/>
    <n v="0"/>
    <n v="717.541875"/>
    <n v="0"/>
  </r>
  <r>
    <n v="8144"/>
    <s v="Thanh Hóa"/>
    <s v="Cẩm Thủy"/>
    <s v="Phúc Do"/>
    <n v="4404"/>
    <n v="483"/>
    <n v="40.73986"/>
    <n v="6.5258979999999998"/>
    <n v="587.76750000000004"/>
    <n v="0"/>
    <n v="0"/>
    <n v="80.67"/>
    <n v="13.724819999999999"/>
    <n v="13.571429999999999"/>
    <n v="1596.404"/>
    <n v="0"/>
    <n v="24"/>
    <x v="3"/>
    <n v="0"/>
    <n v="0"/>
    <n v="0"/>
    <n v="0"/>
    <n v="0"/>
    <n v="0"/>
    <n v="0"/>
    <n v="80.81"/>
    <n v="37.03"/>
    <n v="467.09"/>
    <n v="2.81"/>
    <n v="0"/>
    <n v="0"/>
    <m/>
    <n v="1.996"/>
    <n v="1.5968"/>
    <n v="1.5968"/>
    <n v="1.3972"/>
    <n v="1.3972"/>
    <n v="1.5"/>
    <n v="0.5988"/>
    <n v="1.6875"/>
    <n v="0"/>
    <n v="0"/>
    <n v="0"/>
    <n v="0"/>
    <n v="0"/>
    <n v="0"/>
    <n v="0"/>
    <n v="0"/>
    <n v="0"/>
    <n v="0"/>
    <n v="0"/>
    <n v="0"/>
    <n v="0"/>
    <n v="136.36687499999999"/>
    <n v="0"/>
  </r>
  <r>
    <n v="8145"/>
    <s v="Thanh Hóa"/>
    <s v="Hậu Lộc"/>
    <s v="Đại Lộc"/>
    <n v="5150"/>
    <n v="904"/>
    <n v="17.22129"/>
    <n v="4.503298"/>
    <n v="581.45399999999995"/>
    <n v="0"/>
    <n v="0"/>
    <n v="167.03"/>
    <n v="28.72626"/>
    <n v="14.042859999999999"/>
    <n v="326.7518"/>
    <n v="0"/>
    <n v="24.1"/>
    <x v="1"/>
    <n v="0"/>
    <n v="0"/>
    <n v="0"/>
    <n v="0"/>
    <n v="0"/>
    <n v="0"/>
    <n v="0"/>
    <n v="166.77"/>
    <n v="0"/>
    <n v="414.67"/>
    <n v="0"/>
    <n v="0"/>
    <n v="0"/>
    <m/>
    <n v="1.996"/>
    <n v="1.5968"/>
    <n v="1.5968"/>
    <n v="1.3972"/>
    <n v="1.3972"/>
    <n v="1.5"/>
    <n v="0.5988"/>
    <n v="1.6875"/>
    <n v="0"/>
    <n v="0"/>
    <n v="0"/>
    <n v="0"/>
    <n v="0"/>
    <n v="0"/>
    <n v="0"/>
    <n v="0"/>
    <n v="0"/>
    <n v="0"/>
    <n v="0"/>
    <n v="0"/>
    <n v="0"/>
    <n v="281.424375"/>
    <n v="0"/>
  </r>
  <r>
    <n v="8146"/>
    <s v="Thanh Hóa"/>
    <s v="Hậu Lộc"/>
    <s v="Đồng Lộc"/>
    <n v="4711"/>
    <n v="1361"/>
    <n v="12.14784"/>
    <n v="3.9202300000000001"/>
    <n v="339.75709999999998"/>
    <n v="0"/>
    <n v="0"/>
    <n v="14.15"/>
    <n v="4.1647400000000001"/>
    <n v="14.1"/>
    <n v="1288.759"/>
    <n v="0"/>
    <n v="24.2"/>
    <x v="2"/>
    <n v="0"/>
    <n v="0"/>
    <n v="0"/>
    <n v="0"/>
    <n v="0"/>
    <n v="0"/>
    <n v="0"/>
    <n v="14.16"/>
    <n v="0"/>
    <n v="325.58"/>
    <n v="0.01"/>
    <n v="0"/>
    <n v="0"/>
    <m/>
    <n v="1.996"/>
    <n v="1.5968"/>
    <n v="1.5968"/>
    <n v="1.3972"/>
    <n v="1.3972"/>
    <n v="1.5"/>
    <n v="0.5988"/>
    <n v="1.6875"/>
    <n v="0"/>
    <n v="0"/>
    <n v="0"/>
    <n v="0"/>
    <n v="0"/>
    <n v="0"/>
    <n v="0"/>
    <n v="0"/>
    <n v="0"/>
    <n v="0"/>
    <n v="0"/>
    <n v="0"/>
    <n v="0"/>
    <n v="23.895"/>
    <n v="0"/>
  </r>
  <r>
    <n v="8147"/>
    <s v="Thanh Hóa"/>
    <s v="Hậu Lộc"/>
    <s v="Đa Lộc"/>
    <n v="6081"/>
    <n v="1195"/>
    <n v="12.580679999999999"/>
    <n v="3.684558"/>
    <n v="1085.9090000000001"/>
    <n v="0"/>
    <n v="0"/>
    <n v="34.22"/>
    <n v="3.1512760000000002"/>
    <n v="14.3"/>
    <n v="3182.2109999999998"/>
    <n v="0"/>
    <n v="24.2"/>
    <x v="2"/>
    <n v="0"/>
    <n v="0"/>
    <n v="0"/>
    <n v="0"/>
    <n v="0"/>
    <n v="0"/>
    <n v="0"/>
    <n v="34.22"/>
    <n v="7.68"/>
    <n v="787.24"/>
    <n v="0"/>
    <n v="0"/>
    <n v="0"/>
    <m/>
    <n v="1.996"/>
    <n v="1.5968"/>
    <n v="1.5968"/>
    <n v="1.3972"/>
    <n v="1.3972"/>
    <n v="1.5"/>
    <n v="0.5988"/>
    <n v="1.6875"/>
    <n v="0"/>
    <n v="0"/>
    <n v="0"/>
    <n v="0"/>
    <n v="0"/>
    <n v="0"/>
    <n v="0"/>
    <n v="0"/>
    <n v="0"/>
    <n v="0"/>
    <n v="0"/>
    <n v="0"/>
    <n v="0"/>
    <n v="57.746249999999996"/>
    <n v="0"/>
  </r>
  <r>
    <n v="8148"/>
    <s v="Thanh Hóa"/>
    <s v="Hậu Lộc"/>
    <s v="Cầu Lộc"/>
    <n v="8437"/>
    <n v="1282"/>
    <n v="11.88049"/>
    <n v="3.5721729999999998"/>
    <n v="664.20010000000002"/>
    <n v="0"/>
    <n v="0"/>
    <n v="44.95"/>
    <n v="6.7675390000000002"/>
    <n v="14.137499999999999"/>
    <n v="3187.5680000000002"/>
    <n v="0"/>
    <n v="24.2"/>
    <x v="2"/>
    <n v="0"/>
    <n v="0"/>
    <n v="0"/>
    <n v="0"/>
    <n v="0"/>
    <n v="0"/>
    <n v="0"/>
    <n v="45.16"/>
    <n v="0"/>
    <n v="610.04"/>
    <n v="8.9700000000000006"/>
    <n v="0"/>
    <n v="0"/>
    <m/>
    <n v="1.996"/>
    <n v="1.5968"/>
    <n v="1.5968"/>
    <n v="1.3972"/>
    <n v="1.3972"/>
    <n v="1.5"/>
    <n v="0.5988"/>
    <n v="1.6875"/>
    <n v="0"/>
    <n v="0"/>
    <n v="0"/>
    <n v="0"/>
    <n v="0"/>
    <n v="0"/>
    <n v="0"/>
    <n v="0"/>
    <n v="0"/>
    <n v="0"/>
    <n v="0"/>
    <n v="0"/>
    <n v="0"/>
    <n v="76.207499999999996"/>
    <n v="0"/>
  </r>
  <r>
    <n v="8149"/>
    <s v="Thanh Hóa"/>
    <s v="Hậu Lộc"/>
    <s v="Châu Lộc"/>
    <n v="3710"/>
    <n v="558"/>
    <n v="38.202559999999998"/>
    <n v="8.5792389999999994"/>
    <n v="681.12559999999996"/>
    <n v="0"/>
    <n v="0"/>
    <n v="205.63"/>
    <n v="30.189730000000001"/>
    <n v="14"/>
    <n v="2369.9259999999999"/>
    <n v="0"/>
    <n v="24.1"/>
    <x v="1"/>
    <n v="0"/>
    <n v="0"/>
    <n v="0"/>
    <n v="0"/>
    <n v="0"/>
    <n v="0"/>
    <n v="0"/>
    <n v="206.28"/>
    <n v="44.83"/>
    <n v="422.44"/>
    <n v="7.65"/>
    <n v="0"/>
    <n v="0"/>
    <m/>
    <n v="1.996"/>
    <n v="1.5968"/>
    <n v="1.5968"/>
    <n v="1.3972"/>
    <n v="1.3972"/>
    <n v="1.5"/>
    <n v="0.5988"/>
    <n v="1.6875"/>
    <n v="0"/>
    <n v="0"/>
    <n v="0"/>
    <n v="0"/>
    <n v="0"/>
    <n v="0"/>
    <n v="0"/>
    <n v="0"/>
    <n v="0"/>
    <n v="0"/>
    <n v="0"/>
    <n v="0"/>
    <n v="0"/>
    <n v="348.09750000000003"/>
    <n v="0"/>
  </r>
  <r>
    <n v="8150"/>
    <s v="Thanh Hóa"/>
    <s v="Hậu Lộc"/>
    <s v="Hải Lộc"/>
    <n v="8855"/>
    <n v="2545"/>
    <n v="11.15305"/>
    <n v="2.9174190000000002"/>
    <n v="323.85019999999997"/>
    <n v="0"/>
    <n v="0"/>
    <n v="24.82"/>
    <n v="7.6640379999999997"/>
    <n v="14.2"/>
    <n v="4569.9589999999998"/>
    <n v="0"/>
    <n v="24.2"/>
    <x v="2"/>
    <n v="0"/>
    <n v="0"/>
    <n v="0"/>
    <n v="0"/>
    <n v="0"/>
    <n v="0"/>
    <n v="0"/>
    <n v="24.77"/>
    <n v="4.3"/>
    <n v="218.87"/>
    <n v="16"/>
    <n v="0"/>
    <n v="0"/>
    <m/>
    <n v="1.996"/>
    <n v="1.5968"/>
    <n v="1.5968"/>
    <n v="1.3972"/>
    <n v="1.3972"/>
    <n v="1.5"/>
    <n v="0.5988"/>
    <n v="1.6875"/>
    <n v="0"/>
    <n v="0"/>
    <n v="0"/>
    <n v="0"/>
    <n v="0"/>
    <n v="0"/>
    <n v="0"/>
    <n v="0"/>
    <n v="0"/>
    <n v="0"/>
    <n v="0"/>
    <n v="0"/>
    <n v="0"/>
    <n v="41.799374999999998"/>
    <n v="0"/>
  </r>
  <r>
    <n v="8151"/>
    <s v="Thanh Hóa"/>
    <s v="Hậu Lộc"/>
    <s v="Hậu Lộc"/>
    <n v="3856"/>
    <n v="1453"/>
    <n v="10.96588"/>
    <n v="3.1625749999999999"/>
    <n v="251.26949999999999"/>
    <n v="0"/>
    <n v="0"/>
    <n v="0"/>
    <n v="0"/>
    <n v="14.1"/>
    <n v="649.68470000000002"/>
    <n v="0"/>
    <n v="24.2"/>
    <x v="2"/>
    <n v="0"/>
    <n v="0"/>
    <n v="0"/>
    <n v="0"/>
    <n v="0"/>
    <n v="0"/>
    <n v="0"/>
    <n v="0"/>
    <n v="0"/>
    <n v="243.69"/>
    <n v="7.67"/>
    <n v="0"/>
    <n v="0"/>
    <m/>
    <n v="1.996"/>
    <n v="1.5968"/>
    <n v="1.5968"/>
    <n v="1.3972"/>
    <n v="1.3972"/>
    <n v="1.5"/>
    <n v="0.5988"/>
    <n v="1.6875"/>
    <n v="0"/>
    <n v="0"/>
    <n v="0"/>
    <n v="0"/>
    <n v="0"/>
    <n v="0"/>
    <n v="0"/>
    <n v="0"/>
    <n v="0"/>
    <n v="0"/>
    <n v="0"/>
    <n v="0"/>
    <n v="0"/>
    <n v="0"/>
    <n v="0"/>
  </r>
  <r>
    <n v="8152"/>
    <s v="Thanh Hóa"/>
    <s v="Hậu Lộc"/>
    <s v="H­ng Léc"/>
    <n v="12161"/>
    <n v="2284"/>
    <n v="11.47875"/>
    <n v="3.2310639999999999"/>
    <n v="539.59130000000005"/>
    <n v="0"/>
    <n v="0"/>
    <n v="0.28000000000000003"/>
    <n v="5.1891E-2"/>
    <n v="14.3"/>
    <n v="1661.337"/>
    <n v="0"/>
    <n v="24.2"/>
    <x v="2"/>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r>
  <r>
    <n v="8153"/>
    <s v="Thanh Hóa"/>
    <s v="Hậu Lộc"/>
    <s v="Hoa Lộc"/>
    <n v="5360"/>
    <n v="1383"/>
    <n v="10.85172"/>
    <n v="3.0094050000000001"/>
    <n v="384.02190000000002"/>
    <n v="0"/>
    <n v="0"/>
    <n v="0"/>
    <n v="0"/>
    <n v="14.2"/>
    <n v="476.01819999999998"/>
    <n v="0"/>
    <n v="24.2"/>
    <x v="2"/>
    <n v="0"/>
    <n v="0"/>
    <n v="0"/>
    <n v="0"/>
    <n v="0"/>
    <n v="0"/>
    <n v="0"/>
    <n v="0"/>
    <n v="0"/>
    <n v="383.95"/>
    <n v="0"/>
    <n v="0"/>
    <n v="0"/>
    <m/>
    <n v="1.996"/>
    <n v="1.5968"/>
    <n v="1.5968"/>
    <n v="1.3972"/>
    <n v="1.3972"/>
    <n v="1.5"/>
    <n v="0.5988"/>
    <n v="1.6875"/>
    <n v="0"/>
    <n v="0"/>
    <n v="0"/>
    <n v="0"/>
    <n v="0"/>
    <n v="0"/>
    <n v="0"/>
    <n v="0"/>
    <n v="0"/>
    <n v="0"/>
    <n v="0"/>
    <n v="0"/>
    <n v="0"/>
    <n v="0"/>
    <n v="0"/>
  </r>
  <r>
    <n v="8154"/>
    <s v="Thanh Hóa"/>
    <s v="Hậu Lộc"/>
    <s v="Hòa Lộc"/>
    <n v="11773"/>
    <n v="1609"/>
    <n v="10.34506"/>
    <n v="2.7246630000000001"/>
    <n v="739.16219999999998"/>
    <n v="0"/>
    <n v="0"/>
    <n v="1.95"/>
    <n v="0.26381199999999999"/>
    <n v="14.2"/>
    <n v="3750.886"/>
    <n v="0"/>
    <n v="24.2"/>
    <x v="2"/>
    <n v="0"/>
    <n v="0"/>
    <n v="0"/>
    <n v="0"/>
    <n v="0"/>
    <n v="0"/>
    <n v="0"/>
    <n v="1.86"/>
    <n v="39.78"/>
    <n v="596.28"/>
    <n v="101.18"/>
    <n v="0"/>
    <n v="0"/>
    <m/>
    <n v="1.996"/>
    <n v="1.5968"/>
    <n v="1.5968"/>
    <n v="1.3972"/>
    <n v="1.3972"/>
    <n v="1.5"/>
    <n v="0.5988"/>
    <n v="1.6875"/>
    <n v="0"/>
    <n v="0"/>
    <n v="0"/>
    <n v="0"/>
    <n v="0"/>
    <n v="0"/>
    <n v="0"/>
    <n v="0"/>
    <n v="0"/>
    <n v="0"/>
    <n v="0"/>
    <n v="0"/>
    <n v="0"/>
    <n v="3.1387500000000004"/>
    <n v="0"/>
  </r>
  <r>
    <n v="8155"/>
    <s v="Thanh Hóa"/>
    <s v="Hậu Lộc"/>
    <s v="Lộc Sơn"/>
    <n v="5376"/>
    <n v="1156"/>
    <n v="9.1570049999999998"/>
    <n v="2.3249909999999998"/>
    <n v="468.70490000000001"/>
    <n v="0"/>
    <n v="0"/>
    <n v="0"/>
    <n v="0"/>
    <n v="14.1"/>
    <n v="1910.9090000000001"/>
    <n v="0"/>
    <n v="24.2"/>
    <x v="2"/>
    <n v="0"/>
    <n v="0"/>
    <n v="0"/>
    <n v="0"/>
    <n v="0"/>
    <n v="0"/>
    <n v="0"/>
    <n v="0"/>
    <n v="0"/>
    <n v="465.83"/>
    <n v="2.85"/>
    <n v="0"/>
    <n v="0"/>
    <m/>
    <n v="1.996"/>
    <n v="1.5968"/>
    <n v="1.5968"/>
    <n v="1.3972"/>
    <n v="1.3972"/>
    <n v="1.5"/>
    <n v="0.5988"/>
    <n v="1.6875"/>
    <n v="0"/>
    <n v="0"/>
    <n v="0"/>
    <n v="0"/>
    <n v="0"/>
    <n v="0"/>
    <n v="0"/>
    <n v="0"/>
    <n v="0"/>
    <n v="0"/>
    <n v="0"/>
    <n v="0"/>
    <n v="0"/>
    <n v="0"/>
    <n v="0"/>
  </r>
  <r>
    <n v="8156"/>
    <s v="Thanh Hóa"/>
    <s v="Hậu Lộc"/>
    <s v="Lộc Tân"/>
    <n v="5202"/>
    <n v="1102"/>
    <n v="9.3161100000000001"/>
    <n v="2.335315"/>
    <n v="487.6232"/>
    <n v="0"/>
    <n v="0"/>
    <n v="0"/>
    <n v="0"/>
    <n v="14.1"/>
    <n v="1482.319"/>
    <n v="0"/>
    <n v="24.2"/>
    <x v="2"/>
    <n v="0"/>
    <n v="0"/>
    <n v="0"/>
    <n v="0"/>
    <n v="0"/>
    <n v="0"/>
    <n v="0"/>
    <n v="0"/>
    <n v="0"/>
    <n v="487.48"/>
    <n v="0"/>
    <n v="0"/>
    <n v="0"/>
    <m/>
    <n v="1.996"/>
    <n v="1.5968"/>
    <n v="1.5968"/>
    <n v="1.3972"/>
    <n v="1.3972"/>
    <n v="1.5"/>
    <n v="0.5988"/>
    <n v="1.6875"/>
    <n v="0"/>
    <n v="0"/>
    <n v="0"/>
    <n v="0"/>
    <n v="0"/>
    <n v="0"/>
    <n v="0"/>
    <n v="0"/>
    <n v="0"/>
    <n v="0"/>
    <n v="0"/>
    <n v="0"/>
    <n v="0"/>
    <n v="0"/>
    <n v="0"/>
  </r>
  <r>
    <n v="8157"/>
    <s v="Thanh Hóa"/>
    <s v="Hậu Lộc"/>
    <s v="Liên Lộc"/>
    <n v="4797"/>
    <n v="956"/>
    <n v="10.1883"/>
    <n v="2.8136909999999999"/>
    <n v="499.89159999999998"/>
    <n v="0"/>
    <n v="0"/>
    <n v="3.74"/>
    <n v="0.74816199999999999"/>
    <n v="14.2"/>
    <n v="720.00509999999997"/>
    <n v="0"/>
    <n v="24.2"/>
    <x v="2"/>
    <n v="0"/>
    <n v="0"/>
    <n v="0"/>
    <n v="0"/>
    <n v="0"/>
    <n v="0"/>
    <n v="0"/>
    <n v="3.73"/>
    <n v="0.78"/>
    <n v="466.74"/>
    <n v="28.59"/>
    <n v="0"/>
    <n v="0"/>
    <m/>
    <n v="1.996"/>
    <n v="1.5968"/>
    <n v="1.5968"/>
    <n v="1.3972"/>
    <n v="1.3972"/>
    <n v="1.5"/>
    <n v="0.5988"/>
    <n v="1.6875"/>
    <n v="0"/>
    <n v="0"/>
    <n v="0"/>
    <n v="0"/>
    <n v="0"/>
    <n v="0"/>
    <n v="0"/>
    <n v="0"/>
    <n v="0"/>
    <n v="0"/>
    <n v="0"/>
    <n v="0"/>
    <n v="0"/>
    <n v="6.2943749999999996"/>
    <n v="0"/>
  </r>
  <r>
    <n v="8158"/>
    <s v="Thanh Hóa"/>
    <s v="Hậu Lộc"/>
    <s v="Mỹ Lộc"/>
    <n v="4904"/>
    <n v="1305"/>
    <n v="10.52885"/>
    <n v="2.877418"/>
    <n v="376.50749999999999"/>
    <n v="0"/>
    <n v="0"/>
    <n v="0"/>
    <n v="0"/>
    <n v="14.1"/>
    <n v="485.85430000000002"/>
    <n v="0"/>
    <n v="24.2"/>
    <x v="2"/>
    <n v="0"/>
    <n v="0"/>
    <n v="0"/>
    <n v="0"/>
    <n v="0"/>
    <n v="0"/>
    <n v="0"/>
    <n v="0"/>
    <n v="0"/>
    <n v="376.27"/>
    <n v="0.21"/>
    <n v="0"/>
    <n v="0"/>
    <m/>
    <n v="1.996"/>
    <n v="1.5968"/>
    <n v="1.5968"/>
    <n v="1.3972"/>
    <n v="1.3972"/>
    <n v="1.5"/>
    <n v="0.5988"/>
    <n v="1.6875"/>
    <n v="0"/>
    <n v="0"/>
    <n v="0"/>
    <n v="0"/>
    <n v="0"/>
    <n v="0"/>
    <n v="0"/>
    <n v="0"/>
    <n v="0"/>
    <n v="0"/>
    <n v="0"/>
    <n v="0"/>
    <n v="0"/>
    <n v="0"/>
    <n v="0"/>
  </r>
  <r>
    <n v="8159"/>
    <s v="Thanh Hóa"/>
    <s v="Hậu Lộc"/>
    <s v="Minh Lộc"/>
    <n v="12813"/>
    <n v="2695"/>
    <n v="11.937609999999999"/>
    <n v="2.9543750000000002"/>
    <n v="448.92399999999998"/>
    <n v="0"/>
    <n v="0"/>
    <n v="0"/>
    <n v="0"/>
    <n v="14.275"/>
    <n v="2707.2779999999998"/>
    <n v="0"/>
    <n v="24.2"/>
    <x v="2"/>
    <n v="0"/>
    <n v="0"/>
    <n v="0"/>
    <n v="0"/>
    <n v="0"/>
    <n v="0"/>
    <n v="0"/>
    <n v="0"/>
    <n v="13.48"/>
    <n v="394.79"/>
    <n v="4.1399999999999997"/>
    <n v="0"/>
    <n v="0"/>
    <m/>
    <n v="1.996"/>
    <n v="1.5968"/>
    <n v="1.5968"/>
    <n v="1.3972"/>
    <n v="1.3972"/>
    <n v="1.5"/>
    <n v="0.5988"/>
    <n v="1.6875"/>
    <n v="0"/>
    <n v="0"/>
    <n v="0"/>
    <n v="0"/>
    <n v="0"/>
    <n v="0"/>
    <n v="0"/>
    <n v="0"/>
    <n v="0"/>
    <n v="0"/>
    <n v="0"/>
    <n v="0"/>
    <n v="0"/>
    <n v="0"/>
    <n v="0"/>
  </r>
  <r>
    <n v="8160"/>
    <s v="Thanh Hóa"/>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r>
  <r>
    <n v="8161"/>
    <s v="Thanh Hóa"/>
    <s v="Hậu Lộc"/>
    <s v="Phong Lộc"/>
    <n v="4216"/>
    <n v="948"/>
    <n v="11.462809999999999"/>
    <n v="3.4835280000000002"/>
    <n v="434.97739999999999"/>
    <n v="0"/>
    <n v="0"/>
    <n v="0.26"/>
    <n v="5.9773E-2"/>
    <n v="14.2"/>
    <n v="3911.54"/>
    <n v="0"/>
    <n v="24.2"/>
    <x v="2"/>
    <n v="0"/>
    <n v="0"/>
    <n v="0"/>
    <n v="0"/>
    <n v="0"/>
    <n v="0"/>
    <n v="0"/>
    <n v="0.18"/>
    <n v="0"/>
    <n v="400.96"/>
    <n v="33.840000000000003"/>
    <n v="0"/>
    <n v="0"/>
    <m/>
    <n v="1.996"/>
    <n v="1.5968"/>
    <n v="1.5968"/>
    <n v="1.3972"/>
    <n v="1.3972"/>
    <n v="1.5"/>
    <n v="0.5988"/>
    <n v="1.6875"/>
    <n v="0"/>
    <n v="0"/>
    <n v="0"/>
    <n v="0"/>
    <n v="0"/>
    <n v="0"/>
    <n v="0"/>
    <n v="0"/>
    <n v="0"/>
    <n v="0"/>
    <n v="0"/>
    <n v="0"/>
    <n v="0"/>
    <n v="0.30374999999999996"/>
    <n v="0"/>
  </r>
  <r>
    <n v="8162"/>
    <s v="Thanh Hóa"/>
    <s v="Hậu Lộc"/>
    <s v="Phú Lộc"/>
    <n v="7578"/>
    <n v="1183"/>
    <n v="10.45022"/>
    <n v="2.5692599999999999"/>
    <n v="644.37639999999999"/>
    <n v="0"/>
    <n v="0"/>
    <n v="0"/>
    <n v="0"/>
    <n v="14.2"/>
    <n v="1703.7660000000001"/>
    <n v="0"/>
    <n v="24.2"/>
    <x v="2"/>
    <n v="0"/>
    <n v="0"/>
    <n v="0"/>
    <n v="0"/>
    <n v="0"/>
    <n v="0"/>
    <n v="0"/>
    <n v="0"/>
    <n v="4.9400000000000004"/>
    <n v="639.38"/>
    <n v="0"/>
    <n v="0"/>
    <n v="0"/>
    <m/>
    <n v="1.996"/>
    <n v="1.5968"/>
    <n v="1.5968"/>
    <n v="1.3972"/>
    <n v="1.3972"/>
    <n v="1.5"/>
    <n v="0.5988"/>
    <n v="1.6875"/>
    <n v="0"/>
    <n v="0"/>
    <n v="0"/>
    <n v="0"/>
    <n v="0"/>
    <n v="0"/>
    <n v="0"/>
    <n v="0"/>
    <n v="0"/>
    <n v="0"/>
    <n v="0"/>
    <n v="0"/>
    <n v="0"/>
    <n v="0"/>
    <n v="0"/>
  </r>
  <r>
    <n v="8163"/>
    <s v="Thanh Hóa"/>
    <s v="Hậu Lộc"/>
    <s v="Quang Lộc"/>
    <n v="4959"/>
    <n v="914"/>
    <n v="10.7416"/>
    <n v="3.1337470000000001"/>
    <n v="553.27009999999996"/>
    <n v="0"/>
    <n v="0"/>
    <n v="19.88"/>
    <n v="3.593181"/>
    <n v="14.2"/>
    <n v="1593.904"/>
    <n v="0"/>
    <n v="24.2"/>
    <x v="2"/>
    <n v="0"/>
    <n v="0"/>
    <n v="0"/>
    <n v="0"/>
    <n v="0"/>
    <n v="0"/>
    <n v="0"/>
    <n v="19.96"/>
    <n v="0"/>
    <n v="483.27"/>
    <n v="45.44"/>
    <n v="0"/>
    <n v="4.6500000000000004"/>
    <m/>
    <n v="1.996"/>
    <n v="1.5968"/>
    <n v="1.5968"/>
    <n v="1.3972"/>
    <n v="1.3972"/>
    <n v="1.5"/>
    <n v="0.5988"/>
    <n v="1.6875"/>
    <n v="0"/>
    <n v="0"/>
    <n v="0"/>
    <n v="0"/>
    <n v="0"/>
    <n v="0"/>
    <n v="0"/>
    <n v="0"/>
    <n v="0"/>
    <n v="0"/>
    <n v="0"/>
    <n v="0"/>
    <n v="0"/>
    <n v="33.682500000000005"/>
    <n v="0"/>
  </r>
  <r>
    <n v="8164"/>
    <s v="Thanh Hóa"/>
    <s v="Hậu Lộc"/>
    <s v="Thịnh Lộc"/>
    <n v="7102"/>
    <n v="1226"/>
    <n v="13.46369"/>
    <n v="4.1053750000000004"/>
    <n v="573.99980000000005"/>
    <n v="0"/>
    <n v="0"/>
    <n v="70.05"/>
    <n v="12.20384"/>
    <n v="14.1"/>
    <n v="2211.8989999999999"/>
    <n v="0"/>
    <n v="24.2"/>
    <x v="2"/>
    <n v="0"/>
    <n v="0"/>
    <n v="0"/>
    <n v="0"/>
    <n v="0"/>
    <n v="0"/>
    <n v="0"/>
    <n v="70.38"/>
    <n v="0"/>
    <n v="503.55"/>
    <n v="0"/>
    <n v="0"/>
    <n v="0"/>
    <m/>
    <n v="1.996"/>
    <n v="1.5968"/>
    <n v="1.5968"/>
    <n v="1.3972"/>
    <n v="1.3972"/>
    <n v="1.5"/>
    <n v="0.5988"/>
    <n v="1.6875"/>
    <n v="0"/>
    <n v="0"/>
    <n v="0"/>
    <n v="0"/>
    <n v="0"/>
    <n v="0"/>
    <n v="0"/>
    <n v="0"/>
    <n v="0"/>
    <n v="0"/>
    <n v="0"/>
    <n v="0"/>
    <n v="0"/>
    <n v="118.76624999999999"/>
    <n v="0"/>
  </r>
  <r>
    <n v="8165"/>
    <s v="Thanh Hóa"/>
    <s v="Hậu Lộc"/>
    <s v="Thành Lộc"/>
    <n v="2685"/>
    <n v="1056"/>
    <n v="10.408010000000001"/>
    <n v="2.6345010000000002"/>
    <n v="247.1437"/>
    <n v="0"/>
    <n v="0"/>
    <n v="0"/>
    <n v="0"/>
    <n v="14.133330000000001"/>
    <n v="541.45259999999996"/>
    <n v="0"/>
    <n v="24.2"/>
    <x v="2"/>
    <n v="0"/>
    <n v="0"/>
    <n v="0"/>
    <n v="0"/>
    <n v="0"/>
    <n v="0"/>
    <n v="0"/>
    <n v="0"/>
    <n v="0"/>
    <n v="247.38"/>
    <n v="0"/>
    <n v="0"/>
    <n v="0"/>
    <m/>
    <n v="1.996"/>
    <n v="1.5968"/>
    <n v="1.5968"/>
    <n v="1.3972"/>
    <n v="1.3972"/>
    <n v="1.5"/>
    <n v="0.5988"/>
    <n v="1.6875"/>
    <n v="0"/>
    <n v="0"/>
    <n v="0"/>
    <n v="0"/>
    <n v="0"/>
    <n v="0"/>
    <n v="0"/>
    <n v="0"/>
    <n v="0"/>
    <n v="0"/>
    <n v="0"/>
    <n v="0"/>
    <n v="0"/>
    <n v="0"/>
    <n v="0"/>
  </r>
  <r>
    <n v="8166"/>
    <s v="Thanh Hóa"/>
    <s v="Hậu Lộc"/>
    <s v="Thuần Lộc"/>
    <n v="3956"/>
    <n v="1191"/>
    <n v="10.773440000000001"/>
    <n v="2.9985149999999998"/>
    <n v="327.47710000000001"/>
    <n v="0"/>
    <n v="0"/>
    <n v="0"/>
    <n v="0"/>
    <n v="14.074999999999999"/>
    <n v="688.00990000000002"/>
    <n v="0"/>
    <n v="24.2"/>
    <x v="2"/>
    <n v="0"/>
    <n v="0"/>
    <n v="0"/>
    <n v="0"/>
    <n v="0"/>
    <n v="0"/>
    <n v="0"/>
    <n v="0"/>
    <n v="0"/>
    <n v="327.02999999999997"/>
    <n v="0.37"/>
    <n v="0"/>
    <n v="0"/>
    <m/>
    <n v="1.996"/>
    <n v="1.5968"/>
    <n v="1.5968"/>
    <n v="1.3972"/>
    <n v="1.3972"/>
    <n v="1.5"/>
    <n v="0.5988"/>
    <n v="1.6875"/>
    <n v="0"/>
    <n v="0"/>
    <n v="0"/>
    <n v="0"/>
    <n v="0"/>
    <n v="0"/>
    <n v="0"/>
    <n v="0"/>
    <n v="0"/>
    <n v="0"/>
    <n v="0"/>
    <n v="0"/>
    <n v="0"/>
    <n v="0"/>
    <n v="0"/>
  </r>
  <r>
    <n v="8167"/>
    <s v="Thanh Hóa"/>
    <s v="Hậu Lộc"/>
    <s v="Tiến Lộc"/>
    <n v="10268"/>
    <n v="1338"/>
    <n v="28.208469999999998"/>
    <n v="6.5368529999999998"/>
    <n v="761.98509999999999"/>
    <n v="0"/>
    <n v="0"/>
    <n v="123.73"/>
    <n v="16.237850000000002"/>
    <n v="14.025"/>
    <n v="1853.201"/>
    <n v="0"/>
    <n v="24.1"/>
    <x v="3"/>
    <n v="0"/>
    <n v="0"/>
    <n v="0"/>
    <n v="0"/>
    <n v="0"/>
    <n v="0"/>
    <n v="0"/>
    <n v="124.28"/>
    <n v="0"/>
    <n v="637.77"/>
    <n v="0"/>
    <n v="0"/>
    <n v="0"/>
    <m/>
    <n v="1.996"/>
    <n v="1.5968"/>
    <n v="1.5968"/>
    <n v="1.3972"/>
    <n v="1.3972"/>
    <n v="1.5"/>
    <n v="0.5988"/>
    <n v="1.6875"/>
    <n v="0"/>
    <n v="0"/>
    <n v="0"/>
    <n v="0"/>
    <n v="0"/>
    <n v="0"/>
    <n v="0"/>
    <n v="0"/>
    <n v="0"/>
    <n v="0"/>
    <n v="0"/>
    <n v="0"/>
    <n v="0"/>
    <n v="209.7225"/>
    <n v="0"/>
  </r>
  <r>
    <n v="8168"/>
    <s v="Thanh Hóa"/>
    <s v="Hậu Lộc"/>
    <s v="Triệu Lộc"/>
    <n v="5401"/>
    <n v="581"/>
    <n v="34.504280000000001"/>
    <n v="7.9045500000000004"/>
    <n v="935.59860000000003"/>
    <n v="0"/>
    <n v="0"/>
    <n v="365.26"/>
    <n v="39.04025"/>
    <n v="13.966670000000001"/>
    <n v="783.13199999999995"/>
    <n v="0"/>
    <n v="24.1"/>
    <x v="1"/>
    <n v="0"/>
    <n v="0"/>
    <n v="0"/>
    <n v="0"/>
    <n v="0"/>
    <n v="0"/>
    <n v="0"/>
    <n v="365.4"/>
    <n v="7"/>
    <n v="551.55999999999995"/>
    <n v="11.57"/>
    <n v="0"/>
    <n v="0"/>
    <m/>
    <n v="1.996"/>
    <n v="1.5968"/>
    <n v="1.5968"/>
    <n v="1.3972"/>
    <n v="1.3972"/>
    <n v="1.5"/>
    <n v="0.5988"/>
    <n v="1.6875"/>
    <n v="0"/>
    <n v="0"/>
    <n v="0"/>
    <n v="0"/>
    <n v="0"/>
    <n v="0"/>
    <n v="0"/>
    <n v="0"/>
    <n v="0"/>
    <n v="0"/>
    <n v="0"/>
    <n v="0"/>
    <n v="0"/>
    <n v="616.61249999999995"/>
    <n v="0"/>
  </r>
  <r>
    <n v="8169"/>
    <s v="Thanh Hóa"/>
    <s v="Hậu Lộc"/>
    <s v="Tuy Lộc"/>
    <n v="4860"/>
    <n v="826"/>
    <n v="9.6541610000000002"/>
    <n v="2.4310689999999999"/>
    <n v="592.56150000000002"/>
    <n v="0"/>
    <n v="0"/>
    <n v="0"/>
    <n v="0"/>
    <n v="14.2"/>
    <n v="2516.654"/>
    <n v="0"/>
    <n v="24.2"/>
    <x v="2"/>
    <n v="0"/>
    <n v="0"/>
    <n v="0"/>
    <n v="0"/>
    <n v="0"/>
    <n v="0"/>
    <n v="0"/>
    <n v="0"/>
    <n v="0"/>
    <n v="589.83000000000004"/>
    <n v="2.74"/>
    <n v="0"/>
    <n v="0"/>
    <m/>
    <n v="1.996"/>
    <n v="1.5968"/>
    <n v="1.5968"/>
    <n v="1.3972"/>
    <n v="1.3972"/>
    <n v="1.5"/>
    <n v="0.5988"/>
    <n v="1.6875"/>
    <n v="0"/>
    <n v="0"/>
    <n v="0"/>
    <n v="0"/>
    <n v="0"/>
    <n v="0"/>
    <n v="0"/>
    <n v="0"/>
    <n v="0"/>
    <n v="0"/>
    <n v="0"/>
    <n v="0"/>
    <n v="0"/>
    <n v="0"/>
    <n v="0"/>
  </r>
  <r>
    <n v="8170"/>
    <s v="Thanh Hóa"/>
    <s v="Hậu Lộc"/>
    <s v="Văn Lộc"/>
    <n v="4191"/>
    <n v="1284"/>
    <n v="10.634410000000001"/>
    <n v="2.837412"/>
    <n v="325.94260000000003"/>
    <n v="0"/>
    <n v="0"/>
    <n v="0"/>
    <n v="0"/>
    <n v="14.1"/>
    <n v="931.76679999999999"/>
    <n v="0"/>
    <n v="24.2"/>
    <x v="2"/>
    <n v="0"/>
    <n v="0"/>
    <n v="0"/>
    <n v="0"/>
    <n v="0"/>
    <n v="0"/>
    <n v="0"/>
    <n v="0"/>
    <n v="0"/>
    <n v="299.36"/>
    <n v="26.62"/>
    <n v="0"/>
    <n v="0"/>
    <m/>
    <n v="1.996"/>
    <n v="1.5968"/>
    <n v="1.5968"/>
    <n v="1.3972"/>
    <n v="1.3972"/>
    <n v="1.5"/>
    <n v="0.5988"/>
    <n v="1.6875"/>
    <n v="0"/>
    <n v="0"/>
    <n v="0"/>
    <n v="0"/>
    <n v="0"/>
    <n v="0"/>
    <n v="0"/>
    <n v="0"/>
    <n v="0"/>
    <n v="0"/>
    <n v="0"/>
    <n v="0"/>
    <n v="0"/>
    <n v="0"/>
    <n v="0"/>
  </r>
  <r>
    <n v="8171"/>
    <s v="Thanh Hóa"/>
    <s v="Hậu Lộc"/>
    <s v="Xuân Lộc"/>
    <n v="5328"/>
    <n v="758"/>
    <n v="10.098599999999999"/>
    <n v="2.7565810000000002"/>
    <n v="713.20140000000004"/>
    <n v="0"/>
    <n v="0"/>
    <n v="0"/>
    <n v="0"/>
    <n v="14.137499999999999"/>
    <n v="2480.1860000000001"/>
    <n v="0"/>
    <n v="24.2"/>
    <x v="2"/>
    <n v="0"/>
    <n v="0"/>
    <n v="0"/>
    <n v="0"/>
    <n v="0"/>
    <n v="0"/>
    <n v="0"/>
    <n v="0"/>
    <n v="0"/>
    <n v="652.84"/>
    <n v="60.54"/>
    <n v="0"/>
    <n v="0"/>
    <m/>
    <n v="1.996"/>
    <n v="1.5968"/>
    <n v="1.5968"/>
    <n v="1.3972"/>
    <n v="1.3972"/>
    <n v="1.5"/>
    <n v="0.5988"/>
    <n v="1.6875"/>
    <n v="0"/>
    <n v="0"/>
    <n v="0"/>
    <n v="0"/>
    <n v="0"/>
    <n v="0"/>
    <n v="0"/>
    <n v="0"/>
    <n v="0"/>
    <n v="0"/>
    <n v="0"/>
    <n v="0"/>
    <n v="0"/>
    <n v="0"/>
    <n v="0"/>
  </r>
  <r>
    <n v="8172"/>
    <s v="Thanh Hóa"/>
    <s v="Hà Trung"/>
    <s v="Hà Đông"/>
    <n v="3414"/>
    <n v="342"/>
    <n v="63.56409"/>
    <n v="12.11209"/>
    <n v="1044.854"/>
    <n v="4.05"/>
    <n v="0.38761400000000001"/>
    <n v="370.56"/>
    <n v="35.465229999999998"/>
    <n v="13.74615"/>
    <n v="716.08749999999998"/>
    <n v="0"/>
    <n v="23.9"/>
    <x v="1"/>
    <n v="0"/>
    <n v="0"/>
    <n v="4.93"/>
    <n v="0"/>
    <n v="0"/>
    <n v="0"/>
    <n v="0"/>
    <n v="371.71"/>
    <n v="142.25"/>
    <n v="525.89"/>
    <n v="0"/>
    <n v="0"/>
    <n v="0"/>
    <m/>
    <n v="1.996"/>
    <n v="1.5968"/>
    <n v="1.5968"/>
    <n v="1.3972"/>
    <n v="1.3972"/>
    <n v="1.5"/>
    <n v="0.5988"/>
    <n v="1.6875"/>
    <n v="0"/>
    <n v="0"/>
    <n v="0"/>
    <n v="0"/>
    <n v="0"/>
    <n v="0"/>
    <n v="0"/>
    <n v="0"/>
    <n v="7.8722239999999992"/>
    <n v="0"/>
    <n v="0"/>
    <n v="0"/>
    <n v="0"/>
    <n v="627.260625"/>
    <n v="0"/>
  </r>
  <r>
    <n v="8173"/>
    <s v="Thanh Hóa"/>
    <s v="Hà Trung"/>
    <s v="Hà Bắc"/>
    <n v="6106"/>
    <n v="740"/>
    <n v="10.682969999999999"/>
    <n v="3.1707779999999999"/>
    <n v="832.69619999999998"/>
    <n v="0"/>
    <n v="0"/>
    <n v="0.91"/>
    <n v="0.10928400000000001"/>
    <n v="14.1"/>
    <n v="2113.5120000000002"/>
    <n v="0"/>
    <n v="24.2"/>
    <x v="2"/>
    <n v="0"/>
    <n v="0"/>
    <n v="0"/>
    <n v="0"/>
    <n v="0"/>
    <n v="0"/>
    <n v="0"/>
    <n v="0.9"/>
    <n v="63.19"/>
    <n v="768.76"/>
    <n v="0"/>
    <n v="0"/>
    <n v="0"/>
    <m/>
    <n v="1.996"/>
    <n v="1.5968"/>
    <n v="1.5968"/>
    <n v="1.3972"/>
    <n v="1.3972"/>
    <n v="1.5"/>
    <n v="0.5988"/>
    <n v="1.6875"/>
    <n v="0"/>
    <n v="0"/>
    <n v="0"/>
    <n v="0"/>
    <n v="0"/>
    <n v="0"/>
    <n v="0"/>
    <n v="0"/>
    <n v="0"/>
    <n v="0"/>
    <n v="0"/>
    <n v="0"/>
    <n v="0"/>
    <n v="1.51875"/>
    <n v="0"/>
  </r>
  <r>
    <n v="8174"/>
    <s v="Thanh Hóa"/>
    <s v="Hà Trung"/>
    <s v="Hà B́nh"/>
    <n v="5650"/>
    <n v="601"/>
    <n v="24.069970000000001"/>
    <n v="6.7024229999999996"/>
    <n v="915.01059999999995"/>
    <n v="0"/>
    <n v="0"/>
    <n v="167.32"/>
    <n v="18.28613"/>
    <n v="14.07273"/>
    <n v="789.51750000000004"/>
    <n v="0"/>
    <n v="24.2"/>
    <x v="3"/>
    <n v="0"/>
    <n v="0"/>
    <n v="0"/>
    <n v="0"/>
    <n v="0"/>
    <n v="0"/>
    <n v="0"/>
    <n v="167.65"/>
    <n v="145.65"/>
    <n v="600.5"/>
    <n v="1.27"/>
    <n v="0"/>
    <n v="0"/>
    <m/>
    <n v="1.996"/>
    <n v="1.5968"/>
    <n v="1.5968"/>
    <n v="1.3972"/>
    <n v="1.3972"/>
    <n v="1.5"/>
    <n v="0.5988"/>
    <n v="1.6875"/>
    <n v="0"/>
    <n v="0"/>
    <n v="0"/>
    <n v="0"/>
    <n v="0"/>
    <n v="0"/>
    <n v="0"/>
    <n v="0"/>
    <n v="0"/>
    <n v="0"/>
    <n v="0"/>
    <n v="0"/>
    <n v="0"/>
    <n v="282.90937500000001"/>
    <n v="0"/>
  </r>
  <r>
    <n v="8175"/>
    <s v="Thanh Hóa"/>
    <s v="Hà Trung"/>
    <s v="Hà Châu"/>
    <n v="5438"/>
    <n v="830"/>
    <n v="11.774990000000001"/>
    <n v="3.615815"/>
    <n v="638.05600000000004"/>
    <n v="0"/>
    <n v="0"/>
    <n v="16.12"/>
    <n v="2.526424"/>
    <n v="14.2"/>
    <n v="5275.7219999999998"/>
    <n v="0"/>
    <n v="24.2"/>
    <x v="2"/>
    <n v="0"/>
    <n v="0"/>
    <n v="0"/>
    <n v="0"/>
    <n v="0"/>
    <n v="0"/>
    <n v="0"/>
    <n v="16.25"/>
    <n v="0"/>
    <n v="608.98"/>
    <n v="12.81"/>
    <n v="0"/>
    <n v="0"/>
    <m/>
    <n v="1.996"/>
    <n v="1.5968"/>
    <n v="1.5968"/>
    <n v="1.3972"/>
    <n v="1.3972"/>
    <n v="1.5"/>
    <n v="0.5988"/>
    <n v="1.6875"/>
    <n v="0"/>
    <n v="0"/>
    <n v="0"/>
    <n v="0"/>
    <n v="0"/>
    <n v="0"/>
    <n v="0"/>
    <n v="0"/>
    <n v="0"/>
    <n v="0"/>
    <n v="0"/>
    <n v="0"/>
    <n v="0"/>
    <n v="27.421875"/>
    <n v="0"/>
  </r>
  <r>
    <n v="8176"/>
    <s v="Thanh Hóa"/>
    <s v="Hà Trung"/>
    <s v="Hà Dương"/>
    <n v="3175"/>
    <n v="641"/>
    <n v="11.27985"/>
    <n v="3.3755890000000002"/>
    <n v="433.08730000000003"/>
    <n v="0"/>
    <n v="0"/>
    <n v="0"/>
    <n v="0"/>
    <n v="14.1"/>
    <n v="631.89290000000005"/>
    <n v="0"/>
    <n v="24.2"/>
    <x v="2"/>
    <n v="0"/>
    <n v="0"/>
    <n v="0"/>
    <n v="0"/>
    <n v="0"/>
    <n v="0"/>
    <n v="0"/>
    <n v="0"/>
    <n v="57.6"/>
    <n v="375.46"/>
    <n v="0"/>
    <n v="0"/>
    <n v="0"/>
    <m/>
    <n v="1.996"/>
    <n v="1.5968"/>
    <n v="1.5968"/>
    <n v="1.3972"/>
    <n v="1.3972"/>
    <n v="1.5"/>
    <n v="0.5988"/>
    <n v="1.6875"/>
    <n v="0"/>
    <n v="0"/>
    <n v="0"/>
    <n v="0"/>
    <n v="0"/>
    <n v="0"/>
    <n v="0"/>
    <n v="0"/>
    <n v="0"/>
    <n v="0"/>
    <n v="0"/>
    <n v="0"/>
    <n v="0"/>
    <n v="0"/>
    <n v="0"/>
  </r>
  <r>
    <n v="8177"/>
    <s v="Thanh Hóa"/>
    <s v="Hà Trung"/>
    <s v="Hà Giang"/>
    <n v="4859"/>
    <n v="548"/>
    <n v="11.231859999999999"/>
    <n v="3.4635159999999998"/>
    <n v="872.29970000000003"/>
    <n v="0"/>
    <n v="0"/>
    <n v="3.19"/>
    <n v="0.36570000000000003"/>
    <n v="14.025"/>
    <n v="5209.6639999999998"/>
    <n v="0"/>
    <n v="24.2"/>
    <x v="2"/>
    <n v="0"/>
    <n v="0"/>
    <n v="0"/>
    <n v="0"/>
    <n v="0"/>
    <n v="0"/>
    <n v="0"/>
    <n v="3.07"/>
    <n v="79.72"/>
    <n v="787.81"/>
    <n v="1.84"/>
    <n v="0"/>
    <n v="0"/>
    <m/>
    <n v="1.996"/>
    <n v="1.5968"/>
    <n v="1.5968"/>
    <n v="1.3972"/>
    <n v="1.3972"/>
    <n v="1.5"/>
    <n v="0.5988"/>
    <n v="1.6875"/>
    <n v="0"/>
    <n v="0"/>
    <n v="0"/>
    <n v="0"/>
    <n v="0"/>
    <n v="0"/>
    <n v="0"/>
    <n v="0"/>
    <n v="0"/>
    <n v="0"/>
    <n v="0"/>
    <n v="0"/>
    <n v="0"/>
    <n v="5.180625"/>
    <n v="0"/>
  </r>
  <r>
    <n v="8178"/>
    <s v="Thanh Hóa"/>
    <s v="Hà Trung"/>
    <s v="Hà Hải"/>
    <n v="4325"/>
    <n v="868"/>
    <n v="10.72542"/>
    <n v="3.0351360000000001"/>
    <n v="490.60750000000002"/>
    <n v="0"/>
    <n v="0"/>
    <n v="0"/>
    <n v="0"/>
    <n v="14.2"/>
    <n v="4943.4459999999999"/>
    <n v="0"/>
    <n v="24.2"/>
    <x v="2"/>
    <n v="0"/>
    <n v="0"/>
    <n v="0"/>
    <n v="0"/>
    <n v="0"/>
    <n v="0"/>
    <n v="0"/>
    <n v="0"/>
    <n v="0"/>
    <n v="490.69"/>
    <n v="0"/>
    <n v="0"/>
    <n v="0"/>
    <m/>
    <n v="1.996"/>
    <n v="1.5968"/>
    <n v="1.5968"/>
    <n v="1.3972"/>
    <n v="1.3972"/>
    <n v="1.5"/>
    <n v="0.5988"/>
    <n v="1.6875"/>
    <n v="0"/>
    <n v="0"/>
    <n v="0"/>
    <n v="0"/>
    <n v="0"/>
    <n v="0"/>
    <n v="0"/>
    <n v="0"/>
    <n v="0"/>
    <n v="0"/>
    <n v="0"/>
    <n v="0"/>
    <n v="0"/>
    <n v="0"/>
    <n v="0"/>
  </r>
  <r>
    <n v="8179"/>
    <s v="Thanh Hóa"/>
    <s v="Hà Trung"/>
    <s v="Hà Lĩnh"/>
    <n v="9233"/>
    <n v="378"/>
    <n v="54.904429999999998"/>
    <n v="10.03917"/>
    <n v="2416.2370000000001"/>
    <n v="188.91"/>
    <n v="7.8183569999999998"/>
    <n v="684.79"/>
    <n v="28.341180000000001"/>
    <n v="13.80645"/>
    <n v="1429.489"/>
    <n v="0"/>
    <n v="24"/>
    <x v="1"/>
    <n v="0"/>
    <n v="0"/>
    <n v="188.95"/>
    <n v="0"/>
    <n v="0"/>
    <n v="0"/>
    <n v="0"/>
    <n v="683.59"/>
    <n v="282.88"/>
    <n v="1248.3699999999999"/>
    <n v="12.43"/>
    <n v="0"/>
    <n v="0"/>
    <m/>
    <n v="1.996"/>
    <n v="1.5968"/>
    <n v="1.5968"/>
    <n v="1.3972"/>
    <n v="1.3972"/>
    <n v="1.5"/>
    <n v="0.5988"/>
    <n v="1.6875"/>
    <n v="0"/>
    <n v="0"/>
    <n v="0"/>
    <n v="0"/>
    <n v="0"/>
    <n v="0"/>
    <n v="0"/>
    <n v="0"/>
    <n v="301.71535999999998"/>
    <n v="0"/>
    <n v="0"/>
    <n v="0"/>
    <n v="0"/>
    <n v="1153.558125"/>
    <n v="0"/>
  </r>
  <r>
    <n v="8180"/>
    <s v="Thanh Hóa"/>
    <s v="Hà Trung"/>
    <s v="Hà Lai"/>
    <n v="4289"/>
    <n v="599"/>
    <n v="21.09056"/>
    <n v="5.9498150000000001"/>
    <n v="701.75540000000001"/>
    <n v="0"/>
    <n v="0"/>
    <n v="80.930000000000007"/>
    <n v="11.53251"/>
    <n v="14.155559999999999"/>
    <n v="2491.317"/>
    <n v="0"/>
    <n v="24.2"/>
    <x v="3"/>
    <n v="0"/>
    <n v="0"/>
    <n v="0"/>
    <n v="0"/>
    <n v="0"/>
    <n v="0"/>
    <n v="0"/>
    <n v="81.22"/>
    <n v="84.29"/>
    <n v="522"/>
    <n v="14.31"/>
    <n v="0"/>
    <n v="0"/>
    <m/>
    <n v="1.996"/>
    <n v="1.5968"/>
    <n v="1.5968"/>
    <n v="1.3972"/>
    <n v="1.3972"/>
    <n v="1.5"/>
    <n v="0.5988"/>
    <n v="1.6875"/>
    <n v="0"/>
    <n v="0"/>
    <n v="0"/>
    <n v="0"/>
    <n v="0"/>
    <n v="0"/>
    <n v="0"/>
    <n v="0"/>
    <n v="0"/>
    <n v="0"/>
    <n v="0"/>
    <n v="0"/>
    <n v="0"/>
    <n v="137.05875"/>
    <n v="0"/>
  </r>
  <r>
    <n v="8181"/>
    <s v="Thanh Hóa"/>
    <s v="Hà Trung"/>
    <s v="Hà Lâm"/>
    <n v="4255"/>
    <n v="680"/>
    <n v="27.761610000000001"/>
    <n v="7.3641430000000003"/>
    <n v="643.92859999999996"/>
    <n v="0"/>
    <n v="0"/>
    <n v="140.72"/>
    <n v="21.853349999999999"/>
    <n v="14.11429"/>
    <n v="2257.4209999999998"/>
    <n v="0"/>
    <n v="24.2"/>
    <x v="3"/>
    <n v="0"/>
    <n v="0"/>
    <n v="0"/>
    <n v="0"/>
    <n v="0"/>
    <n v="0"/>
    <n v="0"/>
    <n v="140.19"/>
    <n v="39.4"/>
    <n v="416.35"/>
    <n v="47.97"/>
    <n v="0"/>
    <n v="0"/>
    <m/>
    <n v="1.996"/>
    <n v="1.5968"/>
    <n v="1.5968"/>
    <n v="1.3972"/>
    <n v="1.3972"/>
    <n v="1.5"/>
    <n v="0.5988"/>
    <n v="1.6875"/>
    <n v="0"/>
    <n v="0"/>
    <n v="0"/>
    <n v="0"/>
    <n v="0"/>
    <n v="0"/>
    <n v="0"/>
    <n v="0"/>
    <n v="0"/>
    <n v="0"/>
    <n v="0"/>
    <n v="0"/>
    <n v="0"/>
    <n v="236.57062500000001"/>
    <n v="0"/>
  </r>
  <r>
    <n v="8182"/>
    <s v="Thanh Hóa"/>
    <s v="Hà Trung"/>
    <s v="Hà Long"/>
    <n v="9984"/>
    <n v="212"/>
    <n v="44.7637"/>
    <n v="8.0514960000000002"/>
    <n v="4946.924"/>
    <n v="824.67"/>
    <n v="16.670359999999999"/>
    <n v="443.02"/>
    <n v="8.9554639999999992"/>
    <n v="13.91864"/>
    <n v="3777.1909999999998"/>
    <n v="0"/>
    <n v="24"/>
    <x v="3"/>
    <n v="0"/>
    <n v="0"/>
    <n v="0"/>
    <n v="198.63"/>
    <n v="0"/>
    <n v="0"/>
    <n v="633.34"/>
    <n v="442.75"/>
    <n v="458.29"/>
    <n v="3188.69"/>
    <n v="24.55"/>
    <n v="0"/>
    <n v="0"/>
    <m/>
    <n v="1.996"/>
    <n v="1.5968"/>
    <n v="1.5968"/>
    <n v="1.3972"/>
    <n v="1.3972"/>
    <n v="1.5"/>
    <n v="0.5988"/>
    <n v="1.6875"/>
    <n v="0"/>
    <n v="0"/>
    <n v="0"/>
    <n v="0"/>
    <n v="0"/>
    <n v="0"/>
    <n v="0"/>
    <n v="0"/>
    <n v="0"/>
    <n v="277.52583599999997"/>
    <n v="0"/>
    <n v="0"/>
    <n v="379.24399199999999"/>
    <n v="747.140625"/>
    <n v="0"/>
  </r>
  <r>
    <n v="8183"/>
    <s v="Thanh Hóa"/>
    <s v="Hà Trung"/>
    <s v="Hà Ngọc"/>
    <n v="3823"/>
    <n v="939"/>
    <n v="18.992239999999999"/>
    <n v="6.020467"/>
    <n v="417.72710000000001"/>
    <n v="0"/>
    <n v="0"/>
    <n v="0"/>
    <n v="0"/>
    <n v="14.074999999999999"/>
    <n v="1100.79"/>
    <n v="0"/>
    <n v="24.2"/>
    <x v="2"/>
    <n v="0"/>
    <n v="0"/>
    <n v="0"/>
    <n v="0"/>
    <n v="0"/>
    <n v="0"/>
    <n v="0"/>
    <n v="0"/>
    <n v="31.96"/>
    <n v="348.33"/>
    <n v="37.42"/>
    <n v="0"/>
    <n v="0"/>
    <m/>
    <n v="1.996"/>
    <n v="1.5968"/>
    <n v="1.5968"/>
    <n v="1.3972"/>
    <n v="1.3972"/>
    <n v="1.5"/>
    <n v="0.5988"/>
    <n v="1.6875"/>
    <n v="0"/>
    <n v="0"/>
    <n v="0"/>
    <n v="0"/>
    <n v="0"/>
    <n v="0"/>
    <n v="0"/>
    <n v="0"/>
    <n v="0"/>
    <n v="0"/>
    <n v="0"/>
    <n v="0"/>
    <n v="0"/>
    <n v="0"/>
    <n v="0"/>
  </r>
  <r>
    <n v="8184"/>
    <s v="Thanh Hóa"/>
    <s v="Hà Trung"/>
    <s v="Hà Ninh"/>
    <n v="3906"/>
    <n v="613"/>
    <n v="32.314410000000002"/>
    <n v="8.9009269999999994"/>
    <n v="510.32409999999999"/>
    <n v="0"/>
    <n v="0"/>
    <n v="171.22"/>
    <n v="33.551229999999997"/>
    <n v="14.06667"/>
    <n v="570.36310000000003"/>
    <n v="0"/>
    <n v="24.1"/>
    <x v="1"/>
    <n v="0"/>
    <n v="0"/>
    <n v="0"/>
    <n v="0"/>
    <n v="0"/>
    <n v="0"/>
    <n v="0"/>
    <n v="171.61"/>
    <n v="13.18"/>
    <n v="325.62"/>
    <n v="0"/>
    <n v="0"/>
    <n v="0"/>
    <m/>
    <n v="1.996"/>
    <n v="1.5968"/>
    <n v="1.5968"/>
    <n v="1.3972"/>
    <n v="1.3972"/>
    <n v="1.5"/>
    <n v="0.5988"/>
    <n v="1.6875"/>
    <n v="0"/>
    <n v="0"/>
    <n v="0"/>
    <n v="0"/>
    <n v="0"/>
    <n v="0"/>
    <n v="0"/>
    <n v="0"/>
    <n v="0"/>
    <n v="0"/>
    <n v="0"/>
    <n v="0"/>
    <n v="0"/>
    <n v="289.59187500000002"/>
    <n v="0"/>
  </r>
  <r>
    <n v="8185"/>
    <s v="Thanh Hóa"/>
    <s v="Hà Trung"/>
    <s v="Hà Phong"/>
    <n v="2932"/>
    <n v="920"/>
    <n v="8.4850209999999997"/>
    <n v="2.5715059999999998"/>
    <n v="300.9769"/>
    <n v="0"/>
    <n v="0"/>
    <n v="2.16"/>
    <n v="0.71766300000000005"/>
    <n v="14.1"/>
    <n v="610.52880000000005"/>
    <n v="0"/>
    <n v="24.2"/>
    <x v="2"/>
    <n v="0"/>
    <n v="0"/>
    <n v="0"/>
    <n v="0"/>
    <n v="0"/>
    <n v="0"/>
    <n v="0"/>
    <n v="2.0699999999999998"/>
    <n v="0"/>
    <n v="288.66000000000003"/>
    <n v="10.14"/>
    <n v="0"/>
    <n v="0"/>
    <m/>
    <n v="1.996"/>
    <n v="1.5968"/>
    <n v="1.5968"/>
    <n v="1.3972"/>
    <n v="1.3972"/>
    <n v="1.5"/>
    <n v="0.5988"/>
    <n v="1.6875"/>
    <n v="0"/>
    <n v="0"/>
    <n v="0"/>
    <n v="0"/>
    <n v="0"/>
    <n v="0"/>
    <n v="0"/>
    <n v="0"/>
    <n v="0"/>
    <n v="0"/>
    <n v="0"/>
    <n v="0"/>
    <n v="0"/>
    <n v="3.4931249999999996"/>
    <n v="0"/>
  </r>
  <r>
    <n v="8186"/>
    <s v="Thanh Hóa"/>
    <s v="Hà Trung"/>
    <s v="Hà Phú"/>
    <n v="2082"/>
    <n v="661"/>
    <n v="17.852060000000002"/>
    <n v="5.2350839999999996"/>
    <n v="311.62599999999998"/>
    <n v="0"/>
    <n v="0"/>
    <n v="43.55"/>
    <n v="13.97508"/>
    <n v="14.15"/>
    <n v="4571.7259999999997"/>
    <n v="0"/>
    <n v="24.2"/>
    <x v="3"/>
    <n v="0"/>
    <n v="0"/>
    <n v="0"/>
    <n v="0"/>
    <n v="0"/>
    <n v="0"/>
    <n v="0"/>
    <n v="43.67"/>
    <n v="5.84"/>
    <n v="239.48"/>
    <n v="22.65"/>
    <n v="0"/>
    <n v="0"/>
    <m/>
    <n v="1.996"/>
    <n v="1.5968"/>
    <n v="1.5968"/>
    <n v="1.3972"/>
    <n v="1.3972"/>
    <n v="1.5"/>
    <n v="0.5988"/>
    <n v="1.6875"/>
    <n v="0"/>
    <n v="0"/>
    <n v="0"/>
    <n v="0"/>
    <n v="0"/>
    <n v="0"/>
    <n v="0"/>
    <n v="0"/>
    <n v="0"/>
    <n v="0"/>
    <n v="0"/>
    <n v="0"/>
    <n v="0"/>
    <n v="73.693125000000009"/>
    <n v="0"/>
  </r>
  <r>
    <n v="8187"/>
    <s v="Thanh Hóa"/>
    <s v="Hà Trung"/>
    <s v="Hà Sơn"/>
    <n v="4990"/>
    <n v="348"/>
    <n v="37.830219999999997"/>
    <n v="9.4475879999999997"/>
    <n v="1410.5119999999999"/>
    <n v="0"/>
    <n v="0"/>
    <n v="382.04"/>
    <n v="27.0852"/>
    <n v="13.911110000000001"/>
    <n v="2708.36"/>
    <n v="0"/>
    <n v="24.1"/>
    <x v="1"/>
    <n v="0"/>
    <n v="0"/>
    <n v="0"/>
    <n v="0"/>
    <n v="0"/>
    <n v="0"/>
    <n v="0"/>
    <n v="381.83"/>
    <n v="159.07"/>
    <n v="784.77"/>
    <n v="84.88"/>
    <n v="0"/>
    <n v="0"/>
    <m/>
    <n v="1.996"/>
    <n v="1.5968"/>
    <n v="1.5968"/>
    <n v="1.3972"/>
    <n v="1.3972"/>
    <n v="1.5"/>
    <n v="0.5988"/>
    <n v="1.6875"/>
    <n v="0"/>
    <n v="0"/>
    <n v="0"/>
    <n v="0"/>
    <n v="0"/>
    <n v="0"/>
    <n v="0"/>
    <n v="0"/>
    <n v="0"/>
    <n v="0"/>
    <n v="0"/>
    <n v="0"/>
    <n v="0"/>
    <n v="644.33812499999999"/>
    <n v="0"/>
  </r>
  <r>
    <n v="8188"/>
    <s v="Thanh Hóa"/>
    <s v="Hà Trung"/>
    <s v="Hà Tân"/>
    <n v="4670"/>
    <n v="354"/>
    <n v="49.330599999999997"/>
    <n v="9.4652460000000005"/>
    <n v="1370.6949999999999"/>
    <n v="105.84"/>
    <n v="7.7216319999999996"/>
    <n v="275.95999999999998"/>
    <n v="20.132850000000001"/>
    <n v="13.85"/>
    <n v="2759.154"/>
    <n v="0"/>
    <n v="24"/>
    <x v="3"/>
    <n v="0"/>
    <n v="0"/>
    <n v="105.04"/>
    <n v="0"/>
    <n v="0"/>
    <n v="0"/>
    <n v="0"/>
    <n v="275.33"/>
    <n v="224.92"/>
    <n v="642.41999999999996"/>
    <n v="24.64"/>
    <n v="0"/>
    <n v="98.52"/>
    <m/>
    <n v="1.996"/>
    <n v="1.5968"/>
    <n v="1.5968"/>
    <n v="1.3972"/>
    <n v="1.3972"/>
    <n v="1.5"/>
    <n v="0.5988"/>
    <n v="1.6875"/>
    <n v="0"/>
    <n v="0"/>
    <n v="0"/>
    <n v="0"/>
    <n v="0"/>
    <n v="0"/>
    <n v="0"/>
    <n v="0"/>
    <n v="167.72787200000002"/>
    <n v="0"/>
    <n v="0"/>
    <n v="0"/>
    <n v="0"/>
    <n v="464.61937499999999"/>
    <n v="0"/>
  </r>
  <r>
    <n v="8189"/>
    <s v="Thanh Hóa"/>
    <s v="Hà Trung"/>
    <s v="Hà Thái"/>
    <n v="4285"/>
    <n v="699"/>
    <n v="31.448779999999999"/>
    <n v="7.3442420000000004"/>
    <n v="599.66650000000004"/>
    <n v="0"/>
    <n v="0"/>
    <n v="149.09"/>
    <n v="24.86215"/>
    <n v="14.0625"/>
    <n v="3747.9340000000002"/>
    <n v="0"/>
    <n v="24.1"/>
    <x v="1"/>
    <n v="0"/>
    <n v="0"/>
    <n v="0"/>
    <n v="0"/>
    <n v="0"/>
    <n v="0"/>
    <n v="0"/>
    <n v="149.66999999999999"/>
    <n v="16.97"/>
    <n v="433.01"/>
    <n v="0"/>
    <n v="0"/>
    <n v="0"/>
    <m/>
    <n v="1.996"/>
    <n v="1.5968"/>
    <n v="1.5968"/>
    <n v="1.3972"/>
    <n v="1.3972"/>
    <n v="1.5"/>
    <n v="0.5988"/>
    <n v="1.6875"/>
    <n v="0"/>
    <n v="0"/>
    <n v="0"/>
    <n v="0"/>
    <n v="0"/>
    <n v="0"/>
    <n v="0"/>
    <n v="0"/>
    <n v="0"/>
    <n v="0"/>
    <n v="0"/>
    <n v="0"/>
    <n v="0"/>
    <n v="252.56812499999998"/>
    <n v="0"/>
  </r>
  <r>
    <n v="8190"/>
    <s v="Thanh Hóa"/>
    <s v="Hà Trung"/>
    <s v="Hà Thánh"/>
    <n v="3084"/>
    <n v="619"/>
    <n v="14.01783"/>
    <n v="3.9034010000000001"/>
    <n v="489.56479999999999"/>
    <n v="0"/>
    <n v="0"/>
    <n v="0"/>
    <n v="0"/>
    <n v="14.2"/>
    <n v="5023.183"/>
    <n v="0"/>
    <n v="24.2"/>
    <x v="2"/>
    <n v="0"/>
    <n v="0"/>
    <n v="0"/>
    <n v="0"/>
    <n v="0"/>
    <n v="0"/>
    <n v="0"/>
    <n v="0"/>
    <n v="98.11"/>
    <n v="391.42"/>
    <n v="0"/>
    <n v="0"/>
    <n v="0"/>
    <m/>
    <n v="1.996"/>
    <n v="1.5968"/>
    <n v="1.5968"/>
    <n v="1.3972"/>
    <n v="1.3972"/>
    <n v="1.5"/>
    <n v="0.5988"/>
    <n v="1.6875"/>
    <n v="0"/>
    <n v="0"/>
    <n v="0"/>
    <n v="0"/>
    <n v="0"/>
    <n v="0"/>
    <n v="0"/>
    <n v="0"/>
    <n v="0"/>
    <n v="0"/>
    <n v="0"/>
    <n v="0"/>
    <n v="0"/>
    <n v="0"/>
    <n v="0"/>
  </r>
  <r>
    <n v="8191"/>
    <s v="Thanh Hóa"/>
    <s v="Hà Trung"/>
    <s v="Hà Tiến"/>
    <n v="7344"/>
    <n v="419"/>
    <n v="45.407020000000003"/>
    <n v="8.2362990000000007"/>
    <n v="1823.99"/>
    <n v="107.19"/>
    <n v="5.8766780000000001"/>
    <n v="263.48"/>
    <n v="14.445259999999999"/>
    <n v="13.92"/>
    <n v="5778.5590000000002"/>
    <n v="0"/>
    <n v="24.1"/>
    <x v="3"/>
    <n v="0"/>
    <n v="0"/>
    <n v="0"/>
    <n v="0"/>
    <n v="0"/>
    <n v="0"/>
    <n v="107.05"/>
    <n v="264.75"/>
    <n v="304.05"/>
    <n v="1141.75"/>
    <n v="2.59"/>
    <n v="0"/>
    <n v="3.61"/>
    <m/>
    <n v="1.996"/>
    <n v="1.5968"/>
    <n v="1.5968"/>
    <n v="1.3972"/>
    <n v="1.3972"/>
    <n v="1.5"/>
    <n v="0.5988"/>
    <n v="1.6875"/>
    <n v="0"/>
    <n v="0"/>
    <n v="0"/>
    <n v="0"/>
    <n v="0"/>
    <n v="0"/>
    <n v="0"/>
    <n v="0"/>
    <n v="0"/>
    <n v="0"/>
    <n v="0"/>
    <n v="0"/>
    <n v="64.10154"/>
    <n v="446.765625"/>
    <n v="0"/>
  </r>
  <r>
    <n v="8192"/>
    <s v="Thanh Hóa"/>
    <s v="Hà Trung"/>
    <s v="Hà Toại"/>
    <n v="2130"/>
    <n v="717"/>
    <n v="10.39837"/>
    <n v="2.8647900000000002"/>
    <n v="287.71359999999999"/>
    <n v="0"/>
    <n v="0"/>
    <n v="1.66"/>
    <n v="0.576963"/>
    <n v="14.2"/>
    <n v="3085.7620000000002"/>
    <n v="0"/>
    <n v="24.2"/>
    <x v="2"/>
    <n v="0"/>
    <n v="0"/>
    <n v="0"/>
    <n v="0"/>
    <n v="0"/>
    <n v="0"/>
    <n v="0"/>
    <n v="1.57"/>
    <n v="0"/>
    <n v="247.64"/>
    <n v="38.49"/>
    <n v="0"/>
    <n v="0"/>
    <m/>
    <n v="1.996"/>
    <n v="1.5968"/>
    <n v="1.5968"/>
    <n v="1.3972"/>
    <n v="1.3972"/>
    <n v="1.5"/>
    <n v="0.5988"/>
    <n v="1.6875"/>
    <n v="0"/>
    <n v="0"/>
    <n v="0"/>
    <n v="0"/>
    <n v="0"/>
    <n v="0"/>
    <n v="0"/>
    <n v="0"/>
    <n v="0"/>
    <n v="0"/>
    <n v="0"/>
    <n v="0"/>
    <n v="0"/>
    <n v="2.649375"/>
    <n v="0"/>
  </r>
  <r>
    <n v="8193"/>
    <s v="Thanh Hóa"/>
    <s v="Hà Trung"/>
    <s v="Hà Trung"/>
    <n v="7060"/>
    <n v="3505"/>
    <n v="13.15171"/>
    <n v="4.4057839999999997"/>
    <n v="260.76900000000001"/>
    <n v="0"/>
    <n v="0"/>
    <n v="17.71"/>
    <n v="6.7914510000000003"/>
    <n v="14.1"/>
    <n v="121.86499999999999"/>
    <n v="0"/>
    <n v="24.2"/>
    <x v="2"/>
    <n v="0"/>
    <n v="0"/>
    <n v="0"/>
    <n v="0"/>
    <n v="0"/>
    <n v="0"/>
    <n v="0"/>
    <n v="17.48"/>
    <n v="13.31"/>
    <n v="219.44"/>
    <n v="10.51"/>
    <n v="0"/>
    <n v="0"/>
    <m/>
    <n v="1.996"/>
    <n v="1.5968"/>
    <n v="1.5968"/>
    <n v="1.3972"/>
    <n v="1.3972"/>
    <n v="1.5"/>
    <n v="0.5988"/>
    <n v="1.6875"/>
    <n v="0"/>
    <n v="0"/>
    <n v="0"/>
    <n v="0"/>
    <n v="0"/>
    <n v="0"/>
    <n v="0"/>
    <n v="0"/>
    <n v="0"/>
    <n v="0"/>
    <n v="0"/>
    <n v="0"/>
    <n v="0"/>
    <n v="29.497500000000002"/>
    <n v="0"/>
  </r>
  <r>
    <n v="8194"/>
    <s v="Thanh Hóa"/>
    <s v="Hà Trung"/>
    <s v="Hà Vân"/>
    <n v="4349"/>
    <n v="661"/>
    <n v="12.04706"/>
    <n v="3.5474969999999999"/>
    <n v="685.54300000000001"/>
    <n v="0"/>
    <n v="0"/>
    <n v="4.16"/>
    <n v="0.60681799999999997"/>
    <n v="14.15"/>
    <n v="2471.0729999999999"/>
    <n v="0"/>
    <n v="24.2"/>
    <x v="2"/>
    <n v="0"/>
    <n v="0"/>
    <n v="0"/>
    <n v="0"/>
    <n v="0"/>
    <n v="0"/>
    <n v="0"/>
    <n v="4.07"/>
    <n v="97.33"/>
    <n v="581.64"/>
    <n v="2.46"/>
    <n v="0"/>
    <n v="0"/>
    <m/>
    <n v="1.996"/>
    <n v="1.5968"/>
    <n v="1.5968"/>
    <n v="1.3972"/>
    <n v="1.3972"/>
    <n v="1.5"/>
    <n v="0.5988"/>
    <n v="1.6875"/>
    <n v="0"/>
    <n v="0"/>
    <n v="0"/>
    <n v="0"/>
    <n v="0"/>
    <n v="0"/>
    <n v="0"/>
    <n v="0"/>
    <n v="0"/>
    <n v="0"/>
    <n v="0"/>
    <n v="0"/>
    <n v="0"/>
    <n v="6.8681250000000009"/>
    <n v="0"/>
  </r>
  <r>
    <n v="8195"/>
    <s v="Thanh Hóa"/>
    <s v="Hà Trung"/>
    <s v="Hà Vinh"/>
    <n v="7779"/>
    <n v="431"/>
    <n v="37.63693"/>
    <n v="8.4006349999999994"/>
    <n v="1723.32"/>
    <n v="7.29"/>
    <n v="0.42302099999999998"/>
    <n v="85.26"/>
    <n v="4.9474270000000002"/>
    <n v="14.115"/>
    <n v="5755.9449999999997"/>
    <n v="0"/>
    <n v="24.1"/>
    <x v="3"/>
    <n v="0"/>
    <n v="0"/>
    <n v="0"/>
    <n v="7.89"/>
    <n v="0"/>
    <n v="0"/>
    <n v="0"/>
    <n v="85.3"/>
    <n v="580.46"/>
    <n v="764.03"/>
    <n v="16.89"/>
    <n v="0"/>
    <n v="268.19"/>
    <m/>
    <n v="1.996"/>
    <n v="1.5968"/>
    <n v="1.5968"/>
    <n v="1.3972"/>
    <n v="1.3972"/>
    <n v="1.5"/>
    <n v="0.5988"/>
    <n v="1.6875"/>
    <n v="0"/>
    <n v="0"/>
    <n v="0"/>
    <n v="0"/>
    <n v="0"/>
    <n v="0"/>
    <n v="0"/>
    <n v="0"/>
    <n v="0"/>
    <n v="11.023907999999999"/>
    <n v="0"/>
    <n v="0"/>
    <n v="0"/>
    <n v="143.94374999999999"/>
    <n v="0"/>
  </r>
  <r>
    <n v="8196"/>
    <s v="Thanh Hóa"/>
    <s v="Hà Trung"/>
    <s v="Hà Yên"/>
    <n v="3374"/>
    <n v="979"/>
    <n v="8.9255479999999991"/>
    <n v="2.72411"/>
    <n v="369.07159999999999"/>
    <n v="0"/>
    <n v="0"/>
    <n v="0"/>
    <n v="0"/>
    <n v="14.08333"/>
    <n v="1053.8420000000001"/>
    <n v="0"/>
    <n v="24.2"/>
    <x v="2"/>
    <n v="0"/>
    <n v="0"/>
    <n v="0"/>
    <n v="0"/>
    <n v="0"/>
    <n v="0"/>
    <n v="0"/>
    <n v="0"/>
    <n v="4.09"/>
    <n v="364.82"/>
    <n v="0"/>
    <n v="0"/>
    <n v="0"/>
    <m/>
    <n v="1.996"/>
    <n v="1.5968"/>
    <n v="1.5968"/>
    <n v="1.3972"/>
    <n v="1.3972"/>
    <n v="1.5"/>
    <n v="0.5988"/>
    <n v="1.6875"/>
    <n v="0"/>
    <n v="0"/>
    <n v="0"/>
    <n v="0"/>
    <n v="0"/>
    <n v="0"/>
    <n v="0"/>
    <n v="0"/>
    <n v="0"/>
    <n v="0"/>
    <n v="0"/>
    <n v="0"/>
    <n v="0"/>
    <n v="0"/>
    <n v="0"/>
  </r>
  <r>
    <n v="8197"/>
    <s v="Thanh Hóa"/>
    <s v="Hoằng Hóa"/>
    <s v="Bút Sơn"/>
    <n v="3156"/>
    <n v="3737"/>
    <n v="13.065189999999999"/>
    <n v="3.4156490000000002"/>
    <n v="84.699520000000007"/>
    <n v="0"/>
    <n v="0"/>
    <n v="0"/>
    <n v="0"/>
    <n v="14.1"/>
    <n v="291.83609999999999"/>
    <n v="0"/>
    <n v="24.1"/>
    <x v="2"/>
    <n v="0"/>
    <n v="0"/>
    <n v="0"/>
    <n v="0"/>
    <n v="0"/>
    <n v="0"/>
    <n v="0"/>
    <n v="0"/>
    <n v="0"/>
    <n v="84.57"/>
    <n v="0"/>
    <n v="0"/>
    <n v="0"/>
    <m/>
    <n v="1.996"/>
    <n v="1.5968"/>
    <n v="1.5968"/>
    <n v="1.3972"/>
    <n v="1.3972"/>
    <n v="1.5"/>
    <n v="0.5988"/>
    <n v="1.6875"/>
    <n v="0"/>
    <n v="0"/>
    <n v="0"/>
    <n v="0"/>
    <n v="0"/>
    <n v="0"/>
    <n v="0"/>
    <n v="0"/>
    <n v="0"/>
    <n v="0"/>
    <n v="0"/>
    <n v="0"/>
    <n v="0"/>
    <n v="0"/>
    <n v="0"/>
  </r>
  <r>
    <n v="8198"/>
    <s v="Thanh Hóa"/>
    <s v="Hoằng Hóa"/>
    <s v="Hoằng Đức"/>
    <n v="3412"/>
    <n v="809"/>
    <n v="10.844239999999999"/>
    <n v="2.908703"/>
    <n v="418.1773"/>
    <n v="0"/>
    <n v="0"/>
    <n v="0"/>
    <n v="0"/>
    <n v="14.05"/>
    <n v="539.91409999999996"/>
    <n v="0"/>
    <n v="24.1"/>
    <x v="2"/>
    <n v="0"/>
    <n v="0"/>
    <n v="0"/>
    <n v="0"/>
    <n v="0"/>
    <n v="0"/>
    <n v="0"/>
    <n v="0"/>
    <n v="0"/>
    <n v="407.63"/>
    <n v="10.53"/>
    <n v="0"/>
    <n v="0"/>
    <m/>
    <n v="1.996"/>
    <n v="1.5968"/>
    <n v="1.5968"/>
    <n v="1.3972"/>
    <n v="1.3972"/>
    <n v="1.5"/>
    <n v="0.5988"/>
    <n v="1.6875"/>
    <n v="0"/>
    <n v="0"/>
    <n v="0"/>
    <n v="0"/>
    <n v="0"/>
    <n v="0"/>
    <n v="0"/>
    <n v="0"/>
    <n v="0"/>
    <n v="0"/>
    <n v="0"/>
    <n v="0"/>
    <n v="0"/>
    <n v="0"/>
    <n v="0"/>
  </r>
  <r>
    <n v="8199"/>
    <s v="Thanh Hóa"/>
    <s v="Hoằng Hóa"/>
    <s v="Hoằng Đại"/>
    <n v="4080"/>
    <n v="842"/>
    <n v="11.282780000000001"/>
    <n v="2.8725429999999998"/>
    <n v="459.9332"/>
    <n v="0"/>
    <n v="0"/>
    <n v="0"/>
    <n v="0"/>
    <n v="14.08"/>
    <n v="3087.82"/>
    <n v="0"/>
    <n v="24.1"/>
    <x v="2"/>
    <n v="0"/>
    <n v="0"/>
    <n v="0"/>
    <n v="0"/>
    <n v="0"/>
    <n v="0"/>
    <n v="0"/>
    <n v="0"/>
    <n v="0"/>
    <n v="419.32"/>
    <n v="40.57"/>
    <n v="0"/>
    <n v="0"/>
    <m/>
    <n v="1.996"/>
    <n v="1.5968"/>
    <n v="1.5968"/>
    <n v="1.3972"/>
    <n v="1.3972"/>
    <n v="1.5"/>
    <n v="0.5988"/>
    <n v="1.6875"/>
    <n v="0"/>
    <n v="0"/>
    <n v="0"/>
    <n v="0"/>
    <n v="0"/>
    <n v="0"/>
    <n v="0"/>
    <n v="0"/>
    <n v="0"/>
    <n v="0"/>
    <n v="0"/>
    <n v="0"/>
    <n v="0"/>
    <n v="0"/>
    <n v="0"/>
  </r>
  <r>
    <n v="8200"/>
    <s v="Thanh Hóa"/>
    <s v="Hoằng Hóa"/>
    <s v="Hoằng Đồng"/>
    <n v="5368"/>
    <n v="1233"/>
    <n v="11.53529"/>
    <n v="2.7578450000000001"/>
    <n v="407.63010000000003"/>
    <n v="0"/>
    <n v="0"/>
    <n v="0"/>
    <n v="0"/>
    <n v="14.2"/>
    <n v="6782.9539999999997"/>
    <n v="0"/>
    <n v="24.2"/>
    <x v="2"/>
    <n v="0"/>
    <n v="0"/>
    <n v="0"/>
    <n v="0"/>
    <n v="0"/>
    <n v="0"/>
    <n v="0"/>
    <n v="0"/>
    <n v="0"/>
    <n v="365.9"/>
    <n v="41.56"/>
    <n v="0"/>
    <n v="0"/>
    <m/>
    <n v="1.996"/>
    <n v="1.5968"/>
    <n v="1.5968"/>
    <n v="1.3972"/>
    <n v="1.3972"/>
    <n v="1.5"/>
    <n v="0.5988"/>
    <n v="1.6875"/>
    <n v="0"/>
    <n v="0"/>
    <n v="0"/>
    <n v="0"/>
    <n v="0"/>
    <n v="0"/>
    <n v="0"/>
    <n v="0"/>
    <n v="0"/>
    <n v="0"/>
    <n v="0"/>
    <n v="0"/>
    <n v="0"/>
    <n v="0"/>
    <n v="0"/>
  </r>
  <r>
    <n v="8201"/>
    <s v="Thanh Hóa"/>
    <s v="Hoằng Hóa"/>
    <s v="Hoằng Đạo"/>
    <n v="5192"/>
    <n v="769"/>
    <n v="10.90508"/>
    <n v="2.8055780000000001"/>
    <n v="705.47190000000001"/>
    <n v="0"/>
    <n v="0"/>
    <n v="0"/>
    <n v="0"/>
    <n v="14.13"/>
    <n v="2601.2809999999999"/>
    <n v="0"/>
    <n v="24.2"/>
    <x v="2"/>
    <n v="0"/>
    <n v="0"/>
    <n v="0"/>
    <n v="0"/>
    <n v="0"/>
    <n v="0"/>
    <n v="0"/>
    <n v="0"/>
    <n v="0"/>
    <n v="698.38"/>
    <n v="7.13"/>
    <n v="0"/>
    <n v="0"/>
    <m/>
    <n v="1.996"/>
    <n v="1.5968"/>
    <n v="1.5968"/>
    <n v="1.3972"/>
    <n v="1.3972"/>
    <n v="1.5"/>
    <n v="0.5988"/>
    <n v="1.6875"/>
    <n v="0"/>
    <n v="0"/>
    <n v="0"/>
    <n v="0"/>
    <n v="0"/>
    <n v="0"/>
    <n v="0"/>
    <n v="0"/>
    <n v="0"/>
    <n v="0"/>
    <n v="0"/>
    <n v="0"/>
    <n v="0"/>
    <n v="0"/>
    <n v="0"/>
  </r>
  <r>
    <n v="8202"/>
    <s v="Thanh Hóa"/>
    <s v="Hoằng Hóa"/>
    <s v="Hoằng Đạt"/>
    <n v="5479"/>
    <n v="942"/>
    <n v="11.463100000000001"/>
    <n v="3.2137880000000001"/>
    <n v="578.68510000000003"/>
    <n v="0"/>
    <n v="0"/>
    <n v="0"/>
    <n v="0"/>
    <n v="14.1"/>
    <n v="2511.1640000000002"/>
    <n v="0"/>
    <n v="24.2"/>
    <x v="2"/>
    <n v="0"/>
    <n v="0"/>
    <n v="0"/>
    <n v="0"/>
    <n v="0"/>
    <n v="0"/>
    <n v="0"/>
    <n v="0"/>
    <n v="0"/>
    <n v="566.70000000000005"/>
    <n v="12.05"/>
    <n v="0"/>
    <n v="0"/>
    <m/>
    <n v="1.996"/>
    <n v="1.5968"/>
    <n v="1.5968"/>
    <n v="1.3972"/>
    <n v="1.3972"/>
    <n v="1.5"/>
    <n v="0.5988"/>
    <n v="1.6875"/>
    <n v="0"/>
    <n v="0"/>
    <n v="0"/>
    <n v="0"/>
    <n v="0"/>
    <n v="0"/>
    <n v="0"/>
    <n v="0"/>
    <n v="0"/>
    <n v="0"/>
    <n v="0"/>
    <n v="0"/>
    <n v="0"/>
    <n v="0"/>
    <n v="0"/>
  </r>
  <r>
    <n v="8203"/>
    <s v="Thanh Hóa"/>
    <s v="Hoằng Hóa"/>
    <s v="Hoằng Đông"/>
    <n v="4020"/>
    <n v="1363"/>
    <n v="11.52384"/>
    <n v="2.810632"/>
    <n v="293.4898"/>
    <n v="0"/>
    <n v="0"/>
    <n v="0"/>
    <n v="0"/>
    <n v="14.06667"/>
    <n v="1162.355"/>
    <n v="0"/>
    <n v="24.1"/>
    <x v="2"/>
    <n v="0"/>
    <n v="0"/>
    <n v="0"/>
    <n v="0"/>
    <n v="0"/>
    <n v="0"/>
    <n v="0"/>
    <n v="0"/>
    <n v="0"/>
    <n v="293.44"/>
    <n v="0"/>
    <n v="0"/>
    <n v="0"/>
    <m/>
    <n v="1.996"/>
    <n v="1.5968"/>
    <n v="1.5968"/>
    <n v="1.3972"/>
    <n v="1.3972"/>
    <n v="1.5"/>
    <n v="0.5988"/>
    <n v="1.6875"/>
    <n v="0"/>
    <n v="0"/>
    <n v="0"/>
    <n v="0"/>
    <n v="0"/>
    <n v="0"/>
    <n v="0"/>
    <n v="0"/>
    <n v="0"/>
    <n v="0"/>
    <n v="0"/>
    <n v="0"/>
    <n v="0"/>
    <n v="0"/>
    <n v="0"/>
  </r>
  <r>
    <n v="8204"/>
    <s v="Thanh Hóa"/>
    <s v="Hoằng Hóa"/>
    <s v="Hoằng Anh"/>
    <n v="4100"/>
    <n v="1175"/>
    <n v="10.15765"/>
    <n v="2.8751169999999999"/>
    <n v="328.07600000000002"/>
    <n v="0"/>
    <n v="0"/>
    <n v="0"/>
    <n v="0"/>
    <n v="14"/>
    <n v="614.67550000000006"/>
    <n v="0"/>
    <n v="24.2"/>
    <x v="2"/>
    <n v="0"/>
    <n v="0"/>
    <n v="0"/>
    <n v="0"/>
    <n v="0"/>
    <n v="0"/>
    <n v="0"/>
    <n v="0"/>
    <n v="0"/>
    <n v="328.02"/>
    <n v="0"/>
    <n v="0"/>
    <n v="0"/>
    <m/>
    <n v="1.996"/>
    <n v="1.5968"/>
    <n v="1.5968"/>
    <n v="1.3972"/>
    <n v="1.3972"/>
    <n v="1.5"/>
    <n v="0.5988"/>
    <n v="1.6875"/>
    <n v="0"/>
    <n v="0"/>
    <n v="0"/>
    <n v="0"/>
    <n v="0"/>
    <n v="0"/>
    <n v="0"/>
    <n v="0"/>
    <n v="0"/>
    <n v="0"/>
    <n v="0"/>
    <n v="0"/>
    <n v="0"/>
    <n v="0"/>
    <n v="0"/>
  </r>
  <r>
    <n v="8205"/>
    <s v="Thanh Hóa"/>
    <s v="Hoằng Hóa"/>
    <s v="Hoằng Cát"/>
    <n v="4991"/>
    <n v="1151"/>
    <n v="10.0724"/>
    <n v="2.6586810000000001"/>
    <n v="438.88260000000002"/>
    <n v="0"/>
    <n v="0"/>
    <n v="13.01"/>
    <n v="2.9643459999999999"/>
    <n v="14"/>
    <n v="1048.028"/>
    <n v="0"/>
    <n v="24.2"/>
    <x v="2"/>
    <n v="0"/>
    <n v="0"/>
    <n v="0"/>
    <n v="0"/>
    <n v="0"/>
    <n v="0"/>
    <n v="0"/>
    <n v="12.97"/>
    <n v="0"/>
    <n v="404.9"/>
    <n v="21.24"/>
    <n v="0"/>
    <n v="0"/>
    <m/>
    <n v="1.996"/>
    <n v="1.5968"/>
    <n v="1.5968"/>
    <n v="1.3972"/>
    <n v="1.3972"/>
    <n v="1.5"/>
    <n v="0.5988"/>
    <n v="1.6875"/>
    <n v="0"/>
    <n v="0"/>
    <n v="0"/>
    <n v="0"/>
    <n v="0"/>
    <n v="0"/>
    <n v="0"/>
    <n v="0"/>
    <n v="0"/>
    <n v="0"/>
    <n v="0"/>
    <n v="0"/>
    <n v="0"/>
    <n v="21.886875"/>
    <n v="0"/>
  </r>
  <r>
    <n v="8206"/>
    <s v="Thanh Hóa"/>
    <s v="Hoằng Hóa"/>
    <s v="Hoằng Châu"/>
    <n v="7871"/>
    <n v="730"/>
    <n v="7.2656049999999999"/>
    <n v="2.890768"/>
    <n v="1278.5050000000001"/>
    <n v="0"/>
    <n v="0"/>
    <n v="50.4"/>
    <n v="3.9421050000000002"/>
    <n v="14.2"/>
    <n v="8220.8700000000008"/>
    <n v="0"/>
    <n v="24.2"/>
    <x v="2"/>
    <n v="0"/>
    <n v="0"/>
    <n v="0"/>
    <n v="0"/>
    <n v="0"/>
    <n v="0"/>
    <n v="0"/>
    <n v="50.44"/>
    <n v="80.81"/>
    <n v="865.71"/>
    <n v="281.81"/>
    <n v="0"/>
    <n v="0"/>
    <m/>
    <n v="1.996"/>
    <n v="1.5968"/>
    <n v="1.5968"/>
    <n v="1.3972"/>
    <n v="1.3972"/>
    <n v="1.5"/>
    <n v="0.5988"/>
    <n v="1.6875"/>
    <n v="0"/>
    <n v="0"/>
    <n v="0"/>
    <n v="0"/>
    <n v="0"/>
    <n v="0"/>
    <n v="0"/>
    <n v="0"/>
    <n v="0"/>
    <n v="0"/>
    <n v="0"/>
    <n v="0"/>
    <n v="0"/>
    <n v="85.117499999999993"/>
    <n v="0"/>
  </r>
  <r>
    <n v="8207"/>
    <s v="Thanh Hóa"/>
    <s v="Hoằng Hóa"/>
    <s v="Hoằng Giang"/>
    <n v="4572"/>
    <n v="1260"/>
    <n v="13.055630000000001"/>
    <n v="3.8608769999999999"/>
    <n v="379.7081"/>
    <n v="0"/>
    <n v="0"/>
    <n v="0"/>
    <n v="0"/>
    <n v="14"/>
    <n v="3310.5659999999998"/>
    <n v="0"/>
    <n v="24.1"/>
    <x v="2"/>
    <n v="0"/>
    <n v="0"/>
    <n v="0"/>
    <n v="0"/>
    <n v="0"/>
    <n v="0"/>
    <n v="0"/>
    <n v="0"/>
    <n v="0"/>
    <n v="329.3"/>
    <n v="50.41"/>
    <n v="0"/>
    <n v="0"/>
    <m/>
    <n v="1.996"/>
    <n v="1.5968"/>
    <n v="1.5968"/>
    <n v="1.3972"/>
    <n v="1.3972"/>
    <n v="1.5"/>
    <n v="0.5988"/>
    <n v="1.6875"/>
    <n v="0"/>
    <n v="0"/>
    <n v="0"/>
    <n v="0"/>
    <n v="0"/>
    <n v="0"/>
    <n v="0"/>
    <n v="0"/>
    <n v="0"/>
    <n v="0"/>
    <n v="0"/>
    <n v="0"/>
    <n v="0"/>
    <n v="0"/>
    <n v="0"/>
  </r>
  <r>
    <n v="8208"/>
    <s v="Thanh Hóa"/>
    <s v="Hoằng Hóa"/>
    <s v="Hoằng Hải"/>
    <n v="4679"/>
    <n v="1290"/>
    <n v="17.624420000000001"/>
    <n v="5.2267609999999998"/>
    <n v="368.2396"/>
    <n v="0"/>
    <n v="0"/>
    <n v="49.12"/>
    <n v="13.33914"/>
    <n v="14.2"/>
    <n v="7264.3249999999998"/>
    <n v="0"/>
    <n v="24.2"/>
    <x v="3"/>
    <n v="0"/>
    <n v="0"/>
    <n v="0"/>
    <n v="0"/>
    <n v="0"/>
    <n v="0"/>
    <n v="0"/>
    <n v="48.79"/>
    <n v="3.25"/>
    <n v="291.92"/>
    <n v="12.57"/>
    <n v="0"/>
    <n v="0"/>
    <m/>
    <n v="1.996"/>
    <n v="1.5968"/>
    <n v="1.5968"/>
    <n v="1.3972"/>
    <n v="1.3972"/>
    <n v="1.5"/>
    <n v="0.5988"/>
    <n v="1.6875"/>
    <n v="0"/>
    <n v="0"/>
    <n v="0"/>
    <n v="0"/>
    <n v="0"/>
    <n v="0"/>
    <n v="0"/>
    <n v="0"/>
    <n v="0"/>
    <n v="0"/>
    <n v="0"/>
    <n v="0"/>
    <n v="0"/>
    <n v="82.333124999999995"/>
    <n v="0"/>
  </r>
  <r>
    <n v="8209"/>
    <s v="Thanh Hóa"/>
    <s v="Hoằng Hóa"/>
    <s v="Hoằng Hợp"/>
    <n v="5141"/>
    <n v="1218"/>
    <n v="10.57686"/>
    <n v="3.078792"/>
    <n v="411.98630000000003"/>
    <n v="0"/>
    <n v="0"/>
    <n v="0"/>
    <n v="0"/>
    <n v="14"/>
    <n v="1523.8689999999999"/>
    <n v="0"/>
    <n v="24.1"/>
    <x v="2"/>
    <n v="0"/>
    <n v="0"/>
    <n v="0"/>
    <n v="0"/>
    <n v="0"/>
    <n v="0"/>
    <n v="0"/>
    <n v="0"/>
    <n v="0"/>
    <n v="389.3"/>
    <n v="22.58"/>
    <n v="0"/>
    <n v="0"/>
    <m/>
    <n v="1.996"/>
    <n v="1.5968"/>
    <n v="1.5968"/>
    <n v="1.3972"/>
    <n v="1.3972"/>
    <n v="1.5"/>
    <n v="0.5988"/>
    <n v="1.6875"/>
    <n v="0"/>
    <n v="0"/>
    <n v="0"/>
    <n v="0"/>
    <n v="0"/>
    <n v="0"/>
    <n v="0"/>
    <n v="0"/>
    <n v="0"/>
    <n v="0"/>
    <n v="0"/>
    <n v="0"/>
    <n v="0"/>
    <n v="0"/>
    <n v="0"/>
  </r>
  <r>
    <n v="8210"/>
    <s v="Thanh Hóa"/>
    <s v="Hoằng Hóa"/>
    <s v="Hoằng Hà"/>
    <n v="4379"/>
    <n v="1069"/>
    <n v="10.5"/>
    <n v="2.8407870000000002"/>
    <n v="426.8623"/>
    <n v="0"/>
    <n v="0"/>
    <n v="0"/>
    <n v="0"/>
    <n v="14.15"/>
    <n v="3945.8040000000001"/>
    <n v="0"/>
    <n v="24.2"/>
    <x v="2"/>
    <n v="0"/>
    <n v="0"/>
    <n v="0"/>
    <n v="0"/>
    <n v="0"/>
    <n v="0"/>
    <n v="0"/>
    <n v="0"/>
    <n v="0"/>
    <n v="412.09"/>
    <n v="14.48"/>
    <n v="0"/>
    <n v="0"/>
    <m/>
    <n v="1.996"/>
    <n v="1.5968"/>
    <n v="1.5968"/>
    <n v="1.3972"/>
    <n v="1.3972"/>
    <n v="1.5"/>
    <n v="0.5988"/>
    <n v="1.6875"/>
    <n v="0"/>
    <n v="0"/>
    <n v="0"/>
    <n v="0"/>
    <n v="0"/>
    <n v="0"/>
    <n v="0"/>
    <n v="0"/>
    <n v="0"/>
    <n v="0"/>
    <n v="0"/>
    <n v="0"/>
    <n v="0"/>
    <n v="0"/>
    <n v="0"/>
  </r>
  <r>
    <n v="8211"/>
    <s v="Thanh Hóa"/>
    <s v="Hoằng Hóa"/>
    <s v="Hoằng Khánh"/>
    <n v="4345"/>
    <n v="438"/>
    <n v="46.463520000000003"/>
    <n v="10.136089999999999"/>
    <n v="909.98469999999998"/>
    <n v="0"/>
    <n v="0"/>
    <n v="484.84"/>
    <n v="53.28002"/>
    <n v="13.736359999999999"/>
    <n v="4164.3429999999998"/>
    <n v="0"/>
    <n v="23.9"/>
    <x v="1"/>
    <n v="0"/>
    <n v="0"/>
    <n v="0"/>
    <n v="0"/>
    <n v="0"/>
    <n v="0"/>
    <n v="0"/>
    <n v="482.97"/>
    <n v="2.95"/>
    <n v="412.78"/>
    <n v="11.17"/>
    <n v="0"/>
    <n v="0"/>
    <m/>
    <n v="1.996"/>
    <n v="1.5968"/>
    <n v="1.5968"/>
    <n v="1.3972"/>
    <n v="1.3972"/>
    <n v="1.5"/>
    <n v="0.5988"/>
    <n v="1.6875"/>
    <n v="0"/>
    <n v="0"/>
    <n v="0"/>
    <n v="0"/>
    <n v="0"/>
    <n v="0"/>
    <n v="0"/>
    <n v="0"/>
    <n v="0"/>
    <n v="0"/>
    <n v="0"/>
    <n v="0"/>
    <n v="0"/>
    <n v="815.01187500000003"/>
    <n v="0"/>
  </r>
  <r>
    <n v="8212"/>
    <s v="Thanh Hóa"/>
    <s v="Hoằng Hóa"/>
    <s v="Hoằng Khê"/>
    <n v="2574"/>
    <n v="906"/>
    <n v="9.4521680000000003"/>
    <n v="2.5385620000000002"/>
    <n v="292.44889999999998"/>
    <n v="0"/>
    <n v="0"/>
    <n v="0"/>
    <n v="0"/>
    <n v="14"/>
    <n v="1412.942"/>
    <n v="0"/>
    <n v="24.2"/>
    <x v="2"/>
    <n v="0"/>
    <n v="0"/>
    <n v="0"/>
    <n v="0"/>
    <n v="0"/>
    <n v="0"/>
    <n v="0"/>
    <n v="0"/>
    <n v="0"/>
    <n v="279.33999999999997"/>
    <n v="13.04"/>
    <n v="0"/>
    <n v="0"/>
    <m/>
    <n v="1.996"/>
    <n v="1.5968"/>
    <n v="1.5968"/>
    <n v="1.3972"/>
    <n v="1.3972"/>
    <n v="1.5"/>
    <n v="0.5988"/>
    <n v="1.6875"/>
    <n v="0"/>
    <n v="0"/>
    <n v="0"/>
    <n v="0"/>
    <n v="0"/>
    <n v="0"/>
    <n v="0"/>
    <n v="0"/>
    <n v="0"/>
    <n v="0"/>
    <n v="0"/>
    <n v="0"/>
    <n v="0"/>
    <n v="0"/>
    <n v="0"/>
  </r>
  <r>
    <n v="8213"/>
    <s v="Thanh Hóa"/>
    <s v="Hoằng Hóa"/>
    <s v="Hoằng Kim"/>
    <n v="5939"/>
    <n v="2152"/>
    <n v="9.1009139999999995"/>
    <n v="2.5089589999999999"/>
    <n v="274.95859999999999"/>
    <n v="0"/>
    <n v="0"/>
    <n v="5.67"/>
    <n v="2.0621290000000001"/>
    <n v="14"/>
    <n v="717.67660000000001"/>
    <n v="0"/>
    <n v="24.2"/>
    <x v="2"/>
    <n v="0"/>
    <n v="0"/>
    <n v="0"/>
    <n v="0"/>
    <n v="0"/>
    <n v="0"/>
    <n v="0"/>
    <n v="5.39"/>
    <n v="7.63"/>
    <n v="261.91000000000003"/>
    <n v="0"/>
    <n v="0"/>
    <n v="0"/>
    <m/>
    <n v="1.996"/>
    <n v="1.5968"/>
    <n v="1.5968"/>
    <n v="1.3972"/>
    <n v="1.3972"/>
    <n v="1.5"/>
    <n v="0.5988"/>
    <n v="1.6875"/>
    <n v="0"/>
    <n v="0"/>
    <n v="0"/>
    <n v="0"/>
    <n v="0"/>
    <n v="0"/>
    <n v="0"/>
    <n v="0"/>
    <n v="0"/>
    <n v="0"/>
    <n v="0"/>
    <n v="0"/>
    <n v="0"/>
    <n v="9.0956250000000001"/>
    <n v="0"/>
  </r>
  <r>
    <n v="8214"/>
    <s v="Thanh Hóa"/>
    <s v="Hoằng Hóa"/>
    <s v="Hoằng Lương"/>
    <n v="3166"/>
    <n v="1323"/>
    <n v="9.7305659999999996"/>
    <n v="2.8952399999999998"/>
    <n v="237.6636"/>
    <n v="0"/>
    <n v="0"/>
    <n v="0"/>
    <n v="0"/>
    <n v="14.1"/>
    <n v="1291.2370000000001"/>
    <n v="0"/>
    <n v="24.2"/>
    <x v="2"/>
    <n v="0"/>
    <n v="0"/>
    <n v="0"/>
    <n v="0"/>
    <n v="0"/>
    <n v="0"/>
    <n v="0"/>
    <n v="0"/>
    <n v="0"/>
    <n v="237.66"/>
    <n v="0"/>
    <n v="0"/>
    <n v="0"/>
    <m/>
    <n v="1.996"/>
    <n v="1.5968"/>
    <n v="1.5968"/>
    <n v="1.3972"/>
    <n v="1.3972"/>
    <n v="1.5"/>
    <n v="0.5988"/>
    <n v="1.6875"/>
    <n v="0"/>
    <n v="0"/>
    <n v="0"/>
    <n v="0"/>
    <n v="0"/>
    <n v="0"/>
    <n v="0"/>
    <n v="0"/>
    <n v="0"/>
    <n v="0"/>
    <n v="0"/>
    <n v="0"/>
    <n v="0"/>
    <n v="0"/>
    <n v="0"/>
  </r>
  <r>
    <n v="8215"/>
    <s v="Thanh Hóa"/>
    <s v="Hoằng Hóa"/>
    <s v="Hoằng Lộc"/>
    <n v="5270"/>
    <n v="2003"/>
    <n v="11.15517"/>
    <n v="2.41405"/>
    <n v="256.89150000000001"/>
    <n v="0"/>
    <n v="0"/>
    <n v="0"/>
    <n v="0"/>
    <n v="14.1"/>
    <n v="3450.9360000000001"/>
    <n v="0"/>
    <n v="24.1"/>
    <x v="2"/>
    <n v="0"/>
    <n v="0"/>
    <n v="0"/>
    <n v="0"/>
    <n v="0"/>
    <n v="0"/>
    <n v="0"/>
    <n v="0"/>
    <n v="0"/>
    <n v="256.99"/>
    <n v="0"/>
    <n v="0"/>
    <n v="0"/>
    <m/>
    <n v="1.996"/>
    <n v="1.5968"/>
    <n v="1.5968"/>
    <n v="1.3972"/>
    <n v="1.3972"/>
    <n v="1.5"/>
    <n v="0.5988"/>
    <n v="1.6875"/>
    <n v="0"/>
    <n v="0"/>
    <n v="0"/>
    <n v="0"/>
    <n v="0"/>
    <n v="0"/>
    <n v="0"/>
    <n v="0"/>
    <n v="0"/>
    <n v="0"/>
    <n v="0"/>
    <n v="0"/>
    <n v="0"/>
    <n v="0"/>
    <n v="0"/>
  </r>
  <r>
    <n v="8216"/>
    <s v="Thanh Hóa"/>
    <s v="Hoằng Hóa"/>
    <s v="Hoằng Lưu"/>
    <n v="6311"/>
    <n v="1060"/>
    <n v="11.506399999999999"/>
    <n v="3.0387960000000001"/>
    <n v="647.18370000000004"/>
    <n v="0"/>
    <n v="0"/>
    <n v="0"/>
    <n v="0"/>
    <n v="14.16667"/>
    <n v="5062.1059999999998"/>
    <n v="0"/>
    <n v="24.2"/>
    <x v="2"/>
    <n v="0"/>
    <n v="0"/>
    <n v="0"/>
    <n v="0"/>
    <n v="0"/>
    <n v="0"/>
    <n v="0"/>
    <n v="0"/>
    <n v="0"/>
    <n v="646.79"/>
    <n v="0.19"/>
    <n v="0"/>
    <n v="0"/>
    <m/>
    <n v="1.996"/>
    <n v="1.5968"/>
    <n v="1.5968"/>
    <n v="1.3972"/>
    <n v="1.3972"/>
    <n v="1.5"/>
    <n v="0.5988"/>
    <n v="1.6875"/>
    <n v="0"/>
    <n v="0"/>
    <n v="0"/>
    <n v="0"/>
    <n v="0"/>
    <n v="0"/>
    <n v="0"/>
    <n v="0"/>
    <n v="0"/>
    <n v="0"/>
    <n v="0"/>
    <n v="0"/>
    <n v="0"/>
    <n v="0"/>
    <n v="0"/>
  </r>
  <r>
    <n v="8217"/>
    <s v="Thanh Hóa"/>
    <s v="Hoằng Hóa"/>
    <s v="Hoằng Long"/>
    <n v="2571"/>
    <n v="1129"/>
    <n v="16.096350000000001"/>
    <n v="5.1730919999999996"/>
    <n v="278.86529999999999"/>
    <n v="0"/>
    <n v="0"/>
    <n v="0"/>
    <n v="0"/>
    <n v="14"/>
    <n v="777.39290000000005"/>
    <n v="0"/>
    <n v="24.1"/>
    <x v="2"/>
    <n v="0"/>
    <n v="0"/>
    <n v="0"/>
    <n v="0"/>
    <n v="0"/>
    <n v="0"/>
    <n v="0"/>
    <n v="0"/>
    <n v="0"/>
    <n v="244.86"/>
    <n v="33.950000000000003"/>
    <n v="0"/>
    <n v="0"/>
    <m/>
    <n v="1.996"/>
    <n v="1.5968"/>
    <n v="1.5968"/>
    <n v="1.3972"/>
    <n v="1.3972"/>
    <n v="1.5"/>
    <n v="0.5988"/>
    <n v="1.6875"/>
    <n v="0"/>
    <n v="0"/>
    <n v="0"/>
    <n v="0"/>
    <n v="0"/>
    <n v="0"/>
    <n v="0"/>
    <n v="0"/>
    <n v="0"/>
    <n v="0"/>
    <n v="0"/>
    <n v="0"/>
    <n v="0"/>
    <n v="0"/>
    <n v="0"/>
  </r>
  <r>
    <n v="8218"/>
    <s v="Thanh Hóa"/>
    <s v="Hoằng Hóa"/>
    <s v="Hoằng Lý"/>
    <n v="3063"/>
    <n v="1058"/>
    <n v="10.85042"/>
    <n v="3.1223390000000002"/>
    <n v="296.97070000000002"/>
    <n v="0"/>
    <n v="0"/>
    <n v="0"/>
    <n v="0"/>
    <n v="14"/>
    <n v="482.41559999999998"/>
    <n v="0"/>
    <n v="24.2"/>
    <x v="2"/>
    <n v="0"/>
    <n v="0"/>
    <n v="0"/>
    <n v="0"/>
    <n v="0"/>
    <n v="0"/>
    <n v="0"/>
    <n v="0"/>
    <n v="0"/>
    <n v="287.14"/>
    <n v="9.74"/>
    <n v="0"/>
    <n v="0"/>
    <m/>
    <n v="1.996"/>
    <n v="1.5968"/>
    <n v="1.5968"/>
    <n v="1.3972"/>
    <n v="1.3972"/>
    <n v="1.5"/>
    <n v="0.5988"/>
    <n v="1.6875"/>
    <n v="0"/>
    <n v="0"/>
    <n v="0"/>
    <n v="0"/>
    <n v="0"/>
    <n v="0"/>
    <n v="0"/>
    <n v="0"/>
    <n v="0"/>
    <n v="0"/>
    <n v="0"/>
    <n v="0"/>
    <n v="0"/>
    <n v="0"/>
    <n v="0"/>
  </r>
  <r>
    <n v="8219"/>
    <s v="Thanh Hóa"/>
    <s v="Hoằng Hóa"/>
    <s v="Hoằng Minh"/>
    <n v="3652"/>
    <n v="1025"/>
    <n v="10.792960000000001"/>
    <n v="3.029909"/>
    <n v="363.00799999999998"/>
    <n v="0"/>
    <n v="0"/>
    <n v="0"/>
    <n v="0"/>
    <n v="14"/>
    <n v="563.09889999999996"/>
    <n v="0"/>
    <n v="24.2"/>
    <x v="2"/>
    <n v="0"/>
    <n v="0"/>
    <n v="0"/>
    <n v="0"/>
    <n v="0"/>
    <n v="0"/>
    <n v="0"/>
    <n v="0"/>
    <n v="0"/>
    <n v="362.1"/>
    <n v="0.9"/>
    <n v="0"/>
    <n v="0"/>
    <m/>
    <n v="1.996"/>
    <n v="1.5968"/>
    <n v="1.5968"/>
    <n v="1.3972"/>
    <n v="1.3972"/>
    <n v="1.5"/>
    <n v="0.5988"/>
    <n v="1.6875"/>
    <n v="0"/>
    <n v="0"/>
    <n v="0"/>
    <n v="0"/>
    <n v="0"/>
    <n v="0"/>
    <n v="0"/>
    <n v="0"/>
    <n v="0"/>
    <n v="0"/>
    <n v="0"/>
    <n v="0"/>
    <n v="0"/>
    <n v="0"/>
    <n v="0"/>
  </r>
  <r>
    <n v="8220"/>
    <s v="Thanh Hóa"/>
    <s v="Hoằng Hóa"/>
    <s v="Hoằng Ngọc"/>
    <n v="6888"/>
    <n v="1170"/>
    <n v="11.303649999999999"/>
    <n v="2.7883909999999998"/>
    <n v="598.53710000000001"/>
    <n v="0"/>
    <n v="0"/>
    <n v="0"/>
    <n v="0"/>
    <n v="14.2"/>
    <n v="5346.0640000000003"/>
    <n v="0"/>
    <n v="24.2"/>
    <x v="2"/>
    <n v="0"/>
    <n v="0"/>
    <n v="0"/>
    <n v="0"/>
    <n v="0"/>
    <n v="0"/>
    <n v="0"/>
    <n v="0"/>
    <n v="0"/>
    <n v="598.33000000000004"/>
    <n v="0"/>
    <n v="0"/>
    <n v="0"/>
    <m/>
    <n v="1.996"/>
    <n v="1.5968"/>
    <n v="1.5968"/>
    <n v="1.3972"/>
    <n v="1.3972"/>
    <n v="1.5"/>
    <n v="0.5988"/>
    <n v="1.6875"/>
    <n v="0"/>
    <n v="0"/>
    <n v="0"/>
    <n v="0"/>
    <n v="0"/>
    <n v="0"/>
    <n v="0"/>
    <n v="0"/>
    <n v="0"/>
    <n v="0"/>
    <n v="0"/>
    <n v="0"/>
    <n v="0"/>
    <n v="0"/>
    <n v="0"/>
  </r>
  <r>
    <n v="8221"/>
    <s v="Thanh Hóa"/>
    <s v="Hoằng Hóa"/>
    <s v="Hoằng Phượng"/>
    <n v="5240"/>
    <n v="1344"/>
    <n v="11.165089999999999"/>
    <n v="3.15374"/>
    <n v="362.68419999999998"/>
    <n v="0"/>
    <n v="0"/>
    <n v="0"/>
    <n v="0"/>
    <n v="14"/>
    <n v="3084.3009999999999"/>
    <n v="0"/>
    <n v="24.2"/>
    <x v="2"/>
    <n v="0"/>
    <n v="0"/>
    <n v="0"/>
    <n v="0"/>
    <n v="0"/>
    <n v="0"/>
    <n v="0"/>
    <n v="0"/>
    <n v="0"/>
    <n v="345.82"/>
    <n v="16.97"/>
    <n v="0"/>
    <n v="0"/>
    <m/>
    <n v="1.996"/>
    <n v="1.5968"/>
    <n v="1.5968"/>
    <n v="1.3972"/>
    <n v="1.3972"/>
    <n v="1.5"/>
    <n v="0.5988"/>
    <n v="1.6875"/>
    <n v="0"/>
    <n v="0"/>
    <n v="0"/>
    <n v="0"/>
    <n v="0"/>
    <n v="0"/>
    <n v="0"/>
    <n v="0"/>
    <n v="0"/>
    <n v="0"/>
    <n v="0"/>
    <n v="0"/>
    <n v="0"/>
    <n v="0"/>
    <n v="0"/>
  </r>
  <r>
    <n v="8222"/>
    <s v="Thanh Hóa"/>
    <s v="Hoằng Hóa"/>
    <s v="Hoằng Phong"/>
    <n v="6665"/>
    <n v="732"/>
    <n v="10.28523"/>
    <n v="3.1695359999999999"/>
    <n v="831.47360000000003"/>
    <n v="0"/>
    <n v="0"/>
    <n v="0.18"/>
    <n v="2.1648000000000001E-2"/>
    <n v="14.190910000000001"/>
    <n v="7161.7960000000003"/>
    <n v="0"/>
    <n v="24.2"/>
    <x v="2"/>
    <n v="0"/>
    <n v="0"/>
    <n v="0"/>
    <n v="0"/>
    <n v="0"/>
    <n v="0"/>
    <n v="0"/>
    <n v="0.21"/>
    <n v="0"/>
    <n v="660.72"/>
    <n v="170.85"/>
    <n v="0"/>
    <n v="0"/>
    <m/>
    <n v="1.996"/>
    <n v="1.5968"/>
    <n v="1.5968"/>
    <n v="1.3972"/>
    <n v="1.3972"/>
    <n v="1.5"/>
    <n v="0.5988"/>
    <n v="1.6875"/>
    <n v="0"/>
    <n v="0"/>
    <n v="0"/>
    <n v="0"/>
    <n v="0"/>
    <n v="0"/>
    <n v="0"/>
    <n v="0"/>
    <n v="0"/>
    <n v="0"/>
    <n v="0"/>
    <n v="0"/>
    <n v="0"/>
    <n v="0.354375"/>
    <n v="0"/>
  </r>
  <r>
    <n v="8223"/>
    <s v="Thanh Hóa"/>
    <s v="Hoằng Hóa"/>
    <s v="Hoằng Phú"/>
    <n v="10804"/>
    <n v="1203"/>
    <n v="9.0020059999999997"/>
    <n v="2.6363400000000001"/>
    <n v="1256.2249999999999"/>
    <n v="0"/>
    <n v="0"/>
    <n v="38.89"/>
    <n v="3.0957819999999998"/>
    <n v="14.14545"/>
    <n v="6555.9589999999998"/>
    <n v="0"/>
    <n v="24.2"/>
    <x v="2"/>
    <n v="0"/>
    <n v="0"/>
    <n v="0"/>
    <n v="0"/>
    <n v="0"/>
    <n v="0"/>
    <n v="0"/>
    <n v="38.880000000000003"/>
    <n v="13.57"/>
    <n v="955.35"/>
    <n v="125.08"/>
    <n v="0"/>
    <n v="0"/>
    <m/>
    <n v="1.996"/>
    <n v="1.5968"/>
    <n v="1.5968"/>
    <n v="1.3972"/>
    <n v="1.3972"/>
    <n v="1.5"/>
    <n v="0.5988"/>
    <n v="1.6875"/>
    <n v="0"/>
    <n v="0"/>
    <n v="0"/>
    <n v="0"/>
    <n v="0"/>
    <n v="0"/>
    <n v="0"/>
    <n v="0"/>
    <n v="0"/>
    <n v="0"/>
    <n v="0"/>
    <n v="0"/>
    <n v="0"/>
    <n v="65.61"/>
    <n v="0"/>
  </r>
  <r>
    <n v="8224"/>
    <s v="Thanh Hóa"/>
    <s v="Hoằng Hóa"/>
    <s v="Hoằng Phúc"/>
    <n v="3052"/>
    <n v="1014"/>
    <n v="12.451739999999999"/>
    <n v="3.5006970000000002"/>
    <n v="324.10739999999998"/>
    <n v="0"/>
    <n v="0"/>
    <n v="0"/>
    <n v="0"/>
    <n v="14.1"/>
    <n v="1397.4359999999999"/>
    <n v="0"/>
    <n v="24.2"/>
    <x v="2"/>
    <n v="0"/>
    <n v="0"/>
    <n v="0"/>
    <n v="0"/>
    <n v="0"/>
    <n v="0"/>
    <n v="0"/>
    <n v="0"/>
    <n v="0"/>
    <n v="319.5"/>
    <n v="4.75"/>
    <n v="0"/>
    <n v="0"/>
    <m/>
    <n v="1.996"/>
    <n v="1.5968"/>
    <n v="1.5968"/>
    <n v="1.3972"/>
    <n v="1.3972"/>
    <n v="1.5"/>
    <n v="0.5988"/>
    <n v="1.6875"/>
    <n v="0"/>
    <n v="0"/>
    <n v="0"/>
    <n v="0"/>
    <n v="0"/>
    <n v="0"/>
    <n v="0"/>
    <n v="0"/>
    <n v="0"/>
    <n v="0"/>
    <n v="0"/>
    <n v="0"/>
    <n v="0"/>
    <n v="0"/>
    <n v="0"/>
  </r>
  <r>
    <n v="8225"/>
    <s v="Thanh Hóa"/>
    <s v="Hoằng Hóa"/>
    <s v="Hoằng Quỳ"/>
    <n v="4121"/>
    <n v="1151"/>
    <n v="8.9278429999999993"/>
    <n v="2.3399740000000002"/>
    <n v="362.00400000000002"/>
    <n v="0"/>
    <n v="0"/>
    <n v="0"/>
    <n v="0"/>
    <n v="14"/>
    <n v="443.44639999999998"/>
    <n v="0"/>
    <n v="24.2"/>
    <x v="2"/>
    <n v="0"/>
    <n v="0"/>
    <n v="0"/>
    <n v="0"/>
    <n v="0"/>
    <n v="0"/>
    <n v="0"/>
    <n v="0"/>
    <n v="0"/>
    <n v="352.58"/>
    <n v="9.42"/>
    <n v="0"/>
    <n v="0"/>
    <m/>
    <n v="1.996"/>
    <n v="1.5968"/>
    <n v="1.5968"/>
    <n v="1.3972"/>
    <n v="1.3972"/>
    <n v="1.5"/>
    <n v="0.5988"/>
    <n v="1.6875"/>
    <n v="0"/>
    <n v="0"/>
    <n v="0"/>
    <n v="0"/>
    <n v="0"/>
    <n v="0"/>
    <n v="0"/>
    <n v="0"/>
    <n v="0"/>
    <n v="0"/>
    <n v="0"/>
    <n v="0"/>
    <n v="0"/>
    <n v="0"/>
    <n v="0"/>
  </r>
  <r>
    <n v="8226"/>
    <s v="Thanh Hóa"/>
    <s v="Hoằng Hóa"/>
    <s v="Hoằng Quang"/>
    <n v="6335"/>
    <n v="1016"/>
    <n v="14.16525"/>
    <n v="4.2730240000000004"/>
    <n v="627.02499999999998"/>
    <n v="0"/>
    <n v="0"/>
    <n v="0"/>
    <n v="0"/>
    <n v="14"/>
    <n v="2147.5970000000002"/>
    <n v="0"/>
    <n v="24.1"/>
    <x v="2"/>
    <n v="0"/>
    <n v="0"/>
    <n v="0"/>
    <n v="0"/>
    <n v="0"/>
    <n v="0"/>
    <n v="0"/>
    <n v="0"/>
    <n v="0"/>
    <n v="585.22"/>
    <n v="41.79"/>
    <n v="0"/>
    <n v="0"/>
    <m/>
    <n v="1.996"/>
    <n v="1.5968"/>
    <n v="1.5968"/>
    <n v="1.3972"/>
    <n v="1.3972"/>
    <n v="1.5"/>
    <n v="0.5988"/>
    <n v="1.6875"/>
    <n v="0"/>
    <n v="0"/>
    <n v="0"/>
    <n v="0"/>
    <n v="0"/>
    <n v="0"/>
    <n v="0"/>
    <n v="0"/>
    <n v="0"/>
    <n v="0"/>
    <n v="0"/>
    <n v="0"/>
    <n v="0"/>
    <n v="0"/>
    <n v="0"/>
  </r>
  <r>
    <n v="8227"/>
    <s v="Thanh Hóa"/>
    <s v="Hoằng Hóa"/>
    <s v="Hoằng Quý"/>
    <n v="6448"/>
    <n v="1318"/>
    <n v="9.4606390000000005"/>
    <n v="2.44041"/>
    <n v="515.18650000000002"/>
    <n v="0"/>
    <n v="0"/>
    <n v="0"/>
    <n v="0"/>
    <n v="14"/>
    <n v="416.10230000000001"/>
    <n v="0"/>
    <n v="24.2"/>
    <x v="2"/>
    <n v="0"/>
    <n v="0"/>
    <n v="0"/>
    <n v="0"/>
    <n v="0"/>
    <n v="0"/>
    <n v="0"/>
    <n v="0"/>
    <n v="0"/>
    <n v="514.29"/>
    <n v="0.94"/>
    <n v="0"/>
    <n v="0"/>
    <m/>
    <n v="1.996"/>
    <n v="1.5968"/>
    <n v="1.5968"/>
    <n v="1.3972"/>
    <n v="1.3972"/>
    <n v="1.5"/>
    <n v="0.5988"/>
    <n v="1.6875"/>
    <n v="0"/>
    <n v="0"/>
    <n v="0"/>
    <n v="0"/>
    <n v="0"/>
    <n v="0"/>
    <n v="0"/>
    <n v="0"/>
    <n v="0"/>
    <n v="0"/>
    <n v="0"/>
    <n v="0"/>
    <n v="0"/>
    <n v="0"/>
    <n v="0"/>
  </r>
  <r>
    <n v="8228"/>
    <s v="Thanh Hóa"/>
    <s v="Hoằng Hóa"/>
    <s v="Hoằng Sơn"/>
    <n v="3357"/>
    <n v="1015"/>
    <n v="10.41996"/>
    <n v="3.2414939999999999"/>
    <n v="323.7054"/>
    <n v="0"/>
    <n v="0"/>
    <n v="12.3"/>
    <n v="3.7997510000000001"/>
    <n v="14.074999999999999"/>
    <n v="1044.7819999999999"/>
    <n v="0"/>
    <n v="24.1"/>
    <x v="2"/>
    <n v="0"/>
    <n v="0"/>
    <n v="0"/>
    <n v="0"/>
    <n v="0"/>
    <n v="0"/>
    <n v="0"/>
    <n v="12.31"/>
    <n v="0"/>
    <n v="306.45"/>
    <n v="4.91"/>
    <n v="0"/>
    <n v="0"/>
    <m/>
    <n v="1.996"/>
    <n v="1.5968"/>
    <n v="1.5968"/>
    <n v="1.3972"/>
    <n v="1.3972"/>
    <n v="1.5"/>
    <n v="0.5988"/>
    <n v="1.6875"/>
    <n v="0"/>
    <n v="0"/>
    <n v="0"/>
    <n v="0"/>
    <n v="0"/>
    <n v="0"/>
    <n v="0"/>
    <n v="0"/>
    <n v="0"/>
    <n v="0"/>
    <n v="0"/>
    <n v="0"/>
    <n v="0"/>
    <n v="20.773125"/>
    <n v="0"/>
  </r>
  <r>
    <n v="8229"/>
    <s v="Thanh Hóa"/>
    <s v="Hoằng Hóa"/>
    <s v="Hoằng Tân"/>
    <n v="4980"/>
    <n v="1060"/>
    <n v="12.334989999999999"/>
    <n v="4.136711"/>
    <n v="471.6318"/>
    <n v="0"/>
    <n v="0"/>
    <n v="0"/>
    <n v="0"/>
    <n v="14.2"/>
    <n v="5687.6279999999997"/>
    <n v="0"/>
    <n v="24.2"/>
    <x v="2"/>
    <n v="0"/>
    <n v="0"/>
    <n v="0"/>
    <n v="0"/>
    <n v="0"/>
    <n v="0"/>
    <n v="0"/>
    <n v="0"/>
    <n v="0"/>
    <n v="384.92"/>
    <n v="86.75"/>
    <n v="0"/>
    <n v="0"/>
    <m/>
    <n v="1.996"/>
    <n v="1.5968"/>
    <n v="1.5968"/>
    <n v="1.3972"/>
    <n v="1.3972"/>
    <n v="1.5"/>
    <n v="0.5988"/>
    <n v="1.6875"/>
    <n v="0"/>
    <n v="0"/>
    <n v="0"/>
    <n v="0"/>
    <n v="0"/>
    <n v="0"/>
    <n v="0"/>
    <n v="0"/>
    <n v="0"/>
    <n v="0"/>
    <n v="0"/>
    <n v="0"/>
    <n v="0"/>
    <n v="0"/>
    <n v="0"/>
  </r>
  <r>
    <n v="8230"/>
    <s v="Thanh Hóa"/>
    <s v="Hoằng Hóa"/>
    <s v="Hoằng Thắng"/>
    <n v="7732"/>
    <n v="1295"/>
    <n v="11.508520000000001"/>
    <n v="2.7889189999999999"/>
    <n v="602.36220000000003"/>
    <n v="0"/>
    <n v="0"/>
    <n v="0"/>
    <n v="0"/>
    <n v="14.116669999999999"/>
    <n v="3083.05"/>
    <n v="0"/>
    <n v="24.1"/>
    <x v="2"/>
    <n v="0"/>
    <n v="0"/>
    <n v="0"/>
    <n v="0"/>
    <n v="0"/>
    <n v="0"/>
    <n v="0"/>
    <n v="0"/>
    <n v="0"/>
    <n v="599.94000000000005"/>
    <n v="2.41"/>
    <n v="0"/>
    <n v="0"/>
    <m/>
    <n v="1.996"/>
    <n v="1.5968"/>
    <n v="1.5968"/>
    <n v="1.3972"/>
    <n v="1.3972"/>
    <n v="1.5"/>
    <n v="0.5988"/>
    <n v="1.6875"/>
    <n v="0"/>
    <n v="0"/>
    <n v="0"/>
    <n v="0"/>
    <n v="0"/>
    <n v="0"/>
    <n v="0"/>
    <n v="0"/>
    <n v="0"/>
    <n v="0"/>
    <n v="0"/>
    <n v="0"/>
    <n v="0"/>
    <n v="0"/>
    <n v="0"/>
  </r>
  <r>
    <n v="8231"/>
    <s v="Thanh Hóa"/>
    <s v="Hoằng Hóa"/>
    <s v="Hoằng Thịnh"/>
    <n v="4714"/>
    <n v="1338"/>
    <n v="12.89312"/>
    <n v="3.0999379999999999"/>
    <n v="360.73570000000001"/>
    <n v="0"/>
    <n v="0"/>
    <n v="0"/>
    <n v="0"/>
    <n v="14.1"/>
    <n v="4478.0060000000003"/>
    <n v="0"/>
    <n v="24.1"/>
    <x v="2"/>
    <n v="0"/>
    <n v="0"/>
    <n v="0"/>
    <n v="0"/>
    <n v="0"/>
    <n v="0"/>
    <n v="0"/>
    <n v="0"/>
    <n v="0"/>
    <n v="360.66"/>
    <n v="0"/>
    <n v="0"/>
    <n v="0"/>
    <m/>
    <n v="1.996"/>
    <n v="1.5968"/>
    <n v="1.5968"/>
    <n v="1.3972"/>
    <n v="1.3972"/>
    <n v="1.5"/>
    <n v="0.5988"/>
    <n v="1.6875"/>
    <n v="0"/>
    <n v="0"/>
    <n v="0"/>
    <n v="0"/>
    <n v="0"/>
    <n v="0"/>
    <n v="0"/>
    <n v="0"/>
    <n v="0"/>
    <n v="0"/>
    <n v="0"/>
    <n v="0"/>
    <n v="0"/>
    <n v="0"/>
    <n v="0"/>
  </r>
  <r>
    <n v="8232"/>
    <s v="Thanh Hóa"/>
    <s v="Hoằng Hóa"/>
    <s v="Hoằng Thái"/>
    <n v="4102"/>
    <n v="1474"/>
    <n v="11.70416"/>
    <n v="2.5809660000000001"/>
    <n v="295.85820000000001"/>
    <n v="0"/>
    <n v="0"/>
    <n v="0"/>
    <n v="0"/>
    <n v="14.1"/>
    <n v="2626.1120000000001"/>
    <n v="0"/>
    <n v="24.1"/>
    <x v="2"/>
    <n v="0"/>
    <n v="0"/>
    <n v="0"/>
    <n v="0"/>
    <n v="0"/>
    <n v="0"/>
    <n v="0"/>
    <n v="0"/>
    <n v="0"/>
    <n v="295.86"/>
    <n v="0"/>
    <n v="0"/>
    <n v="0"/>
    <m/>
    <n v="1.996"/>
    <n v="1.5968"/>
    <n v="1.5968"/>
    <n v="1.3972"/>
    <n v="1.3972"/>
    <n v="1.5"/>
    <n v="0.5988"/>
    <n v="1.6875"/>
    <n v="0"/>
    <n v="0"/>
    <n v="0"/>
    <n v="0"/>
    <n v="0"/>
    <n v="0"/>
    <n v="0"/>
    <n v="0"/>
    <n v="0"/>
    <n v="0"/>
    <n v="0"/>
    <n v="0"/>
    <n v="0"/>
    <n v="0"/>
    <n v="0"/>
  </r>
  <r>
    <n v="8233"/>
    <s v="Thanh Hóa"/>
    <s v="Hoằng Hóa"/>
    <s v="Hoằng Thành"/>
    <n v="6411"/>
    <n v="2000"/>
    <n v="10.928570000000001"/>
    <n v="2.3740510000000001"/>
    <n v="328.4633"/>
    <n v="0"/>
    <n v="0"/>
    <n v="0"/>
    <n v="0"/>
    <n v="14.05"/>
    <n v="2403.078"/>
    <n v="0"/>
    <n v="24.1"/>
    <x v="2"/>
    <n v="0"/>
    <n v="0"/>
    <n v="0"/>
    <n v="0"/>
    <n v="0"/>
    <n v="0"/>
    <n v="0"/>
    <n v="0"/>
    <n v="0"/>
    <n v="328.5"/>
    <n v="0"/>
    <n v="0"/>
    <n v="0"/>
    <m/>
    <n v="1.996"/>
    <n v="1.5968"/>
    <n v="1.5968"/>
    <n v="1.3972"/>
    <n v="1.3972"/>
    <n v="1.5"/>
    <n v="0.5988"/>
    <n v="1.6875"/>
    <n v="0"/>
    <n v="0"/>
    <n v="0"/>
    <n v="0"/>
    <n v="0"/>
    <n v="0"/>
    <n v="0"/>
    <n v="0"/>
    <n v="0"/>
    <n v="0"/>
    <n v="0"/>
    <n v="0"/>
    <n v="0"/>
    <n v="0"/>
    <n v="0"/>
  </r>
  <r>
    <n v="8234"/>
    <s v="Thanh Hóa"/>
    <s v="Hoằng Hóa"/>
    <s v="Hoằng Tiến"/>
    <n v="5670"/>
    <n v="1302"/>
    <n v="12.25784"/>
    <n v="3.0187379999999999"/>
    <n v="438.99689999999998"/>
    <n v="0"/>
    <n v="0"/>
    <n v="17.03"/>
    <n v="3.8792979999999999"/>
    <n v="14.2"/>
    <n v="7314.5370000000003"/>
    <n v="0"/>
    <n v="24.2"/>
    <x v="2"/>
    <n v="0"/>
    <n v="0"/>
    <n v="0"/>
    <n v="0"/>
    <n v="0"/>
    <n v="0"/>
    <n v="0"/>
    <n v="17.04"/>
    <n v="0"/>
    <n v="399.52"/>
    <n v="0"/>
    <n v="0"/>
    <n v="0"/>
    <m/>
    <n v="1.996"/>
    <n v="1.5968"/>
    <n v="1.5968"/>
    <n v="1.3972"/>
    <n v="1.3972"/>
    <n v="1.5"/>
    <n v="0.5988"/>
    <n v="1.6875"/>
    <n v="0"/>
    <n v="0"/>
    <n v="0"/>
    <n v="0"/>
    <n v="0"/>
    <n v="0"/>
    <n v="0"/>
    <n v="0"/>
    <n v="0"/>
    <n v="0"/>
    <n v="0"/>
    <n v="0"/>
    <n v="0"/>
    <n v="28.754999999999999"/>
    <n v="0"/>
  </r>
  <r>
    <n v="8235"/>
    <s v="Thanh Hóa"/>
    <s v="Hoằng Hóa"/>
    <s v="Hoằng Trường"/>
    <n v="8665"/>
    <n v="1454"/>
    <n v="31.802309999999999"/>
    <n v="8.726979"/>
    <n v="556.8972"/>
    <n v="0"/>
    <n v="0"/>
    <n v="75.06"/>
    <n v="13.478249999999999"/>
    <n v="14.26"/>
    <n v="7095.3519999999999"/>
    <n v="0"/>
    <n v="24.2"/>
    <x v="3"/>
    <n v="0"/>
    <n v="0"/>
    <n v="0"/>
    <n v="0"/>
    <n v="0"/>
    <n v="0"/>
    <n v="0"/>
    <n v="76.22"/>
    <n v="41.02"/>
    <n v="384.85"/>
    <n v="0"/>
    <n v="0"/>
    <n v="0"/>
    <m/>
    <n v="1.996"/>
    <n v="1.5968"/>
    <n v="1.5968"/>
    <n v="1.3972"/>
    <n v="1.3972"/>
    <n v="1.5"/>
    <n v="0.5988"/>
    <n v="1.6875"/>
    <n v="0"/>
    <n v="0"/>
    <n v="0"/>
    <n v="0"/>
    <n v="0"/>
    <n v="0"/>
    <n v="0"/>
    <n v="0"/>
    <n v="0"/>
    <n v="0"/>
    <n v="0"/>
    <n v="0"/>
    <n v="0"/>
    <n v="128.62125"/>
    <n v="0"/>
  </r>
  <r>
    <n v="8236"/>
    <s v="Thanh Hóa"/>
    <s v="Hoằng Hóa"/>
    <s v="Hoằng Trạch"/>
    <n v="5022"/>
    <n v="1484"/>
    <n v="12.19515"/>
    <n v="3.251916"/>
    <n v="348.99200000000002"/>
    <n v="0"/>
    <n v="0"/>
    <n v="0"/>
    <n v="0"/>
    <n v="14.116669999999999"/>
    <n v="4825.0720000000001"/>
    <n v="0"/>
    <n v="24.2"/>
    <x v="2"/>
    <n v="0"/>
    <n v="0"/>
    <n v="0"/>
    <n v="0"/>
    <n v="0"/>
    <n v="0"/>
    <n v="0"/>
    <n v="0"/>
    <n v="0"/>
    <n v="348.93"/>
    <n v="0"/>
    <n v="0"/>
    <n v="0"/>
    <m/>
    <n v="1.996"/>
    <n v="1.5968"/>
    <n v="1.5968"/>
    <n v="1.3972"/>
    <n v="1.3972"/>
    <n v="1.5"/>
    <n v="0.5988"/>
    <n v="1.6875"/>
    <n v="0"/>
    <n v="0"/>
    <n v="0"/>
    <n v="0"/>
    <n v="0"/>
    <n v="0"/>
    <n v="0"/>
    <n v="0"/>
    <n v="0"/>
    <n v="0"/>
    <n v="0"/>
    <n v="0"/>
    <n v="0"/>
    <n v="0"/>
    <n v="0"/>
  </r>
  <r>
    <n v="8237"/>
    <s v="Thanh Hóa"/>
    <s v="Hoằng Hóa"/>
    <s v="Hoằng Trinh"/>
    <n v="6606"/>
    <n v="1180"/>
    <n v="13.964259999999999"/>
    <n v="4.5883669999999999"/>
    <n v="573.57770000000005"/>
    <n v="0"/>
    <n v="0"/>
    <n v="35.450000000000003"/>
    <n v="6.1805050000000001"/>
    <n v="14.02857"/>
    <n v="1287.931"/>
    <n v="0"/>
    <n v="24.2"/>
    <x v="2"/>
    <n v="0"/>
    <n v="0"/>
    <n v="0"/>
    <n v="0"/>
    <n v="0"/>
    <n v="0"/>
    <n v="0"/>
    <n v="35.659999999999997"/>
    <n v="0"/>
    <n v="528.09"/>
    <n v="9.8800000000000008"/>
    <n v="0"/>
    <n v="0"/>
    <m/>
    <n v="1.996"/>
    <n v="1.5968"/>
    <n v="1.5968"/>
    <n v="1.3972"/>
    <n v="1.3972"/>
    <n v="1.5"/>
    <n v="0.5988"/>
    <n v="1.6875"/>
    <n v="0"/>
    <n v="0"/>
    <n v="0"/>
    <n v="0"/>
    <n v="0"/>
    <n v="0"/>
    <n v="0"/>
    <n v="0"/>
    <n v="0"/>
    <n v="0"/>
    <n v="0"/>
    <n v="0"/>
    <n v="0"/>
    <n v="60.176249999999996"/>
    <n v="0"/>
  </r>
  <r>
    <n v="8238"/>
    <s v="Thanh Hóa"/>
    <s v="Hoằng Hóa"/>
    <s v="Hoằng Trung"/>
    <n v="5462"/>
    <n v="1093"/>
    <n v="26.471800000000002"/>
    <n v="6.0639019999999997"/>
    <n v="503.74329999999998"/>
    <n v="0"/>
    <n v="0"/>
    <n v="55.48"/>
    <n v="11.01355"/>
    <n v="14"/>
    <n v="792.82470000000001"/>
    <n v="0"/>
    <n v="24.2"/>
    <x v="3"/>
    <n v="0"/>
    <n v="0"/>
    <n v="0"/>
    <n v="0"/>
    <n v="0"/>
    <n v="0"/>
    <n v="0"/>
    <n v="55.86"/>
    <n v="0.17"/>
    <n v="445.4"/>
    <n v="2.34"/>
    <n v="0"/>
    <n v="0"/>
    <m/>
    <n v="1.996"/>
    <n v="1.5968"/>
    <n v="1.5968"/>
    <n v="1.3972"/>
    <n v="1.3972"/>
    <n v="1.5"/>
    <n v="0.5988"/>
    <n v="1.6875"/>
    <n v="0"/>
    <n v="0"/>
    <n v="0"/>
    <n v="0"/>
    <n v="0"/>
    <n v="0"/>
    <n v="0"/>
    <n v="0"/>
    <n v="0"/>
    <n v="0"/>
    <n v="0"/>
    <n v="0"/>
    <n v="0"/>
    <n v="94.263750000000002"/>
    <n v="0"/>
  </r>
  <r>
    <n v="8239"/>
    <s v="Thanh Hóa"/>
    <s v="Hoằng Hóa"/>
    <s v="Hoằng Vinh"/>
    <n v="3804"/>
    <n v="1229"/>
    <n v="11.454190000000001"/>
    <n v="2.9793289999999999"/>
    <n v="303.85480000000001"/>
    <n v="0"/>
    <n v="0"/>
    <n v="0"/>
    <n v="0"/>
    <n v="14.074999999999999"/>
    <n v="365.84190000000001"/>
    <n v="0"/>
    <n v="24.1"/>
    <x v="2"/>
    <n v="0"/>
    <n v="0"/>
    <n v="0"/>
    <n v="0"/>
    <n v="0"/>
    <n v="0"/>
    <n v="0"/>
    <n v="0"/>
    <n v="0"/>
    <n v="303.95999999999998"/>
    <n v="0"/>
    <n v="0"/>
    <n v="0"/>
    <m/>
    <n v="1.996"/>
    <n v="1.5968"/>
    <n v="1.5968"/>
    <n v="1.3972"/>
    <n v="1.3972"/>
    <n v="1.5"/>
    <n v="0.5988"/>
    <n v="1.6875"/>
    <n v="0"/>
    <n v="0"/>
    <n v="0"/>
    <n v="0"/>
    <n v="0"/>
    <n v="0"/>
    <n v="0"/>
    <n v="0"/>
    <n v="0"/>
    <n v="0"/>
    <n v="0"/>
    <n v="0"/>
    <n v="0"/>
    <n v="0"/>
    <n v="0"/>
  </r>
  <r>
    <n v="8240"/>
    <s v="Thanh Hóa"/>
    <s v="Hoằng Hóa"/>
    <s v="Hoằng Xuân"/>
    <n v="3982"/>
    <n v="816"/>
    <n v="29.463429999999999"/>
    <n v="6.4942919999999997"/>
    <n v="402.49689999999998"/>
    <n v="0"/>
    <n v="0"/>
    <n v="71.81"/>
    <n v="17.84113"/>
    <n v="14"/>
    <n v="3116.049"/>
    <n v="0"/>
    <n v="24.2"/>
    <x v="3"/>
    <n v="0"/>
    <n v="0"/>
    <n v="0"/>
    <n v="0"/>
    <n v="0"/>
    <n v="0"/>
    <n v="0"/>
    <n v="71.760000000000005"/>
    <n v="0"/>
    <n v="320.48"/>
    <n v="10.3"/>
    <n v="0"/>
    <n v="0"/>
    <m/>
    <n v="1.996"/>
    <n v="1.5968"/>
    <n v="1.5968"/>
    <n v="1.3972"/>
    <n v="1.3972"/>
    <n v="1.5"/>
    <n v="0.5988"/>
    <n v="1.6875"/>
    <n v="0"/>
    <n v="0"/>
    <n v="0"/>
    <n v="0"/>
    <n v="0"/>
    <n v="0"/>
    <n v="0"/>
    <n v="0"/>
    <n v="0"/>
    <n v="0"/>
    <n v="0"/>
    <n v="0"/>
    <n v="0"/>
    <n v="121.09500000000001"/>
    <n v="0"/>
  </r>
  <r>
    <n v="8241"/>
    <s v="Thanh Hóa"/>
    <s v="Hoằng Hóa"/>
    <s v="Hoằng Xuyên"/>
    <n v="3341"/>
    <n v="1070"/>
    <n v="11.2212"/>
    <n v="3.1084010000000002"/>
    <n v="313.245"/>
    <n v="0"/>
    <n v="0"/>
    <n v="0"/>
    <n v="0"/>
    <n v="14.1"/>
    <n v="956.20060000000001"/>
    <n v="0"/>
    <n v="24.2"/>
    <x v="2"/>
    <n v="0"/>
    <n v="0"/>
    <n v="0"/>
    <n v="0"/>
    <n v="0"/>
    <n v="0"/>
    <n v="0"/>
    <n v="0"/>
    <n v="0"/>
    <n v="282.01"/>
    <n v="31.24"/>
    <n v="0"/>
    <n v="0"/>
    <m/>
    <n v="1.996"/>
    <n v="1.5968"/>
    <n v="1.5968"/>
    <n v="1.3972"/>
    <n v="1.3972"/>
    <n v="1.5"/>
    <n v="0.5988"/>
    <n v="1.6875"/>
    <n v="0"/>
    <n v="0"/>
    <n v="0"/>
    <n v="0"/>
    <n v="0"/>
    <n v="0"/>
    <n v="0"/>
    <n v="0"/>
    <n v="0"/>
    <n v="0"/>
    <n v="0"/>
    <n v="0"/>
    <n v="0"/>
    <n v="0"/>
    <n v="0"/>
  </r>
  <r>
    <n v="8242"/>
    <s v="Thanh Hóa"/>
    <s v="Hoằng Hóa"/>
    <s v="Hoằng Yến"/>
    <n v="4320"/>
    <n v="426"/>
    <n v="25.437139999999999"/>
    <n v="7.6482049999999999"/>
    <n v="975.52030000000002"/>
    <n v="0"/>
    <n v="0"/>
    <n v="320.17"/>
    <n v="32.820430000000002"/>
    <n v="14.216670000000001"/>
    <n v="5427.1469999999999"/>
    <n v="0"/>
    <n v="24.2"/>
    <x v="1"/>
    <n v="0"/>
    <n v="0"/>
    <n v="0"/>
    <n v="0"/>
    <n v="0"/>
    <n v="0"/>
    <n v="0"/>
    <n v="319.56"/>
    <n v="0.37"/>
    <n v="545.26"/>
    <n v="110.53"/>
    <n v="0"/>
    <n v="0"/>
    <m/>
    <n v="1.996"/>
    <n v="1.5968"/>
    <n v="1.5968"/>
    <n v="1.3972"/>
    <n v="1.3972"/>
    <n v="1.5"/>
    <n v="0.5988"/>
    <n v="1.6875"/>
    <n v="0"/>
    <n v="0"/>
    <n v="0"/>
    <n v="0"/>
    <n v="0"/>
    <n v="0"/>
    <n v="0"/>
    <n v="0"/>
    <n v="0"/>
    <n v="0"/>
    <n v="0"/>
    <n v="0"/>
    <n v="0"/>
    <n v="539.25750000000005"/>
    <n v="0"/>
  </r>
  <r>
    <n v="8243"/>
    <s v="Thanh Hóa"/>
    <s v="Hoằng Hóa"/>
    <s v="Hoang Thánh"/>
    <n v="9972"/>
    <n v="2851"/>
    <n v="12.496729999999999"/>
    <n v="3.2424970000000002"/>
    <n v="399.38459999999998"/>
    <n v="0"/>
    <n v="0"/>
    <n v="17.93"/>
    <n v="4.4894080000000001"/>
    <n v="14.2"/>
    <n v="8039.7139999999999"/>
    <n v="0"/>
    <n v="24.2"/>
    <x v="2"/>
    <n v="0"/>
    <n v="0"/>
    <n v="0"/>
    <n v="0"/>
    <n v="0"/>
    <n v="0"/>
    <n v="0"/>
    <n v="17.899999999999999"/>
    <n v="0"/>
    <n v="335.37"/>
    <n v="0"/>
    <n v="0"/>
    <n v="0"/>
    <m/>
    <n v="1.996"/>
    <n v="1.5968"/>
    <n v="1.5968"/>
    <n v="1.3972"/>
    <n v="1.3972"/>
    <n v="1.5"/>
    <n v="0.5988"/>
    <n v="1.6875"/>
    <n v="0"/>
    <n v="0"/>
    <n v="0"/>
    <n v="0"/>
    <n v="0"/>
    <n v="0"/>
    <n v="0"/>
    <n v="0"/>
    <n v="0"/>
    <n v="0"/>
    <n v="0"/>
    <n v="0"/>
    <n v="0"/>
    <n v="30.206249999999997"/>
    <n v="0"/>
  </r>
  <r>
    <n v="8244"/>
    <s v="Thanh Hóa"/>
    <s v="Hoằng Hóa"/>
    <s v="Tào Xuyên"/>
    <n v="5116"/>
    <n v="1858"/>
    <n v="13.235139999999999"/>
    <n v="4.2749699999999997"/>
    <n v="237.95939999999999"/>
    <n v="0"/>
    <n v="0"/>
    <n v="0"/>
    <n v="0"/>
    <n v="14"/>
    <n v="236.83690000000001"/>
    <n v="0"/>
    <n v="24.2"/>
    <x v="2"/>
    <n v="0"/>
    <n v="0"/>
    <n v="0"/>
    <n v="0"/>
    <n v="0"/>
    <n v="0"/>
    <n v="0"/>
    <n v="0"/>
    <n v="0"/>
    <n v="221.74"/>
    <n v="16.239999999999998"/>
    <n v="0"/>
    <n v="0"/>
    <m/>
    <n v="1.996"/>
    <n v="1.5968"/>
    <n v="1.5968"/>
    <n v="1.3972"/>
    <n v="1.3972"/>
    <n v="1.5"/>
    <n v="0.5988"/>
    <n v="1.6875"/>
    <n v="0"/>
    <n v="0"/>
    <n v="0"/>
    <n v="0"/>
    <n v="0"/>
    <n v="0"/>
    <n v="0"/>
    <n v="0"/>
    <n v="0"/>
    <n v="0"/>
    <n v="0"/>
    <n v="0"/>
    <n v="0"/>
    <n v="0"/>
    <n v="0"/>
  </r>
  <r>
    <n v="8245"/>
    <s v="Thanh Hóa"/>
    <s v="Lang Chánh"/>
    <s v="Đồng Lương"/>
    <n v="4286"/>
    <n v="133"/>
    <n v="209.54599999999999"/>
    <n v="16.669170000000001"/>
    <n v="3192.2629999999999"/>
    <n v="574.55999999999995"/>
    <n v="17.998519999999999"/>
    <n v="1315.49"/>
    <n v="41.2087"/>
    <n v="12.6"/>
    <n v="1413.1379999999999"/>
    <n v="1"/>
    <n v="23.2"/>
    <x v="1"/>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r>
  <r>
    <n v="8246"/>
    <s v="Thanh Hóa"/>
    <s v="Lang Chánh"/>
    <s v="Giao An"/>
    <n v="2461"/>
    <n v="62"/>
    <n v="205.03399999999999"/>
    <n v="13.472239999999999"/>
    <n v="4001.3020000000001"/>
    <n v="1153.08"/>
    <n v="28.817620000000002"/>
    <n v="2020.92"/>
    <n v="50.506549999999997"/>
    <n v="12.60417"/>
    <n v="5521.9889999999996"/>
    <n v="0"/>
    <n v="23.2"/>
    <x v="1"/>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r>
  <r>
    <n v="8247"/>
    <s v="Thanh Hóa"/>
    <s v="Lang Chánh"/>
    <s v="Giao Thiện"/>
    <n v="4150"/>
    <n v="56"/>
    <n v="293.13900000000001"/>
    <n v="15.770670000000001"/>
    <n v="7298.7669999999998"/>
    <n v="3507.84"/>
    <n v="48.060720000000003"/>
    <n v="2176.77"/>
    <n v="29.823799999999999"/>
    <n v="12.17273"/>
    <n v="5881.1750000000002"/>
    <n v="1"/>
    <n v="22.8"/>
    <x v="0"/>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r>
  <r>
    <n v="8248"/>
    <s v="Thanh Hóa"/>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r>
  <r>
    <n v="8249"/>
    <s v="Thanh Hóa"/>
    <s v="Lang Chánh"/>
    <s v="Lang Chánh"/>
    <n v="4290"/>
    <n v="1953"/>
    <n v="72.788809999999998"/>
    <n v="10.452120000000001"/>
    <n v="236.40029999999999"/>
    <n v="0"/>
    <n v="0"/>
    <n v="77.760000000000005"/>
    <n v="32.893369999999997"/>
    <n v="13.25"/>
    <n v="425.23700000000002"/>
    <n v="0"/>
    <n v="23.9"/>
    <x v="1"/>
    <n v="0"/>
    <n v="0"/>
    <n v="0"/>
    <n v="0"/>
    <n v="0"/>
    <n v="0"/>
    <n v="0"/>
    <n v="77.08"/>
    <n v="0.62"/>
    <n v="155.96"/>
    <n v="2.82"/>
    <n v="0"/>
    <n v="0"/>
    <m/>
    <n v="1.996"/>
    <n v="1.5968"/>
    <n v="1.5968"/>
    <n v="1.3972"/>
    <n v="1.3972"/>
    <n v="1.5"/>
    <n v="0.5988"/>
    <n v="1.6875"/>
    <n v="0"/>
    <n v="0"/>
    <n v="0"/>
    <n v="0"/>
    <n v="0"/>
    <n v="0"/>
    <n v="0"/>
    <n v="0"/>
    <n v="0"/>
    <n v="0"/>
    <n v="0"/>
    <n v="0"/>
    <n v="0"/>
    <n v="130.07249999999999"/>
    <n v="0"/>
  </r>
  <r>
    <n v="8250"/>
    <s v="Thanh Hóa"/>
    <s v="Lang Chánh"/>
    <s v="Quang Hiến"/>
    <n v="4117"/>
    <n v="168"/>
    <n v="111.5483"/>
    <n v="12.1919"/>
    <n v="2462.904"/>
    <n v="476.46"/>
    <n v="19.345459999999999"/>
    <n v="1068.8399999999999"/>
    <n v="43.397559999999999"/>
    <n v="13.06129"/>
    <n v="2577.578"/>
    <n v="0"/>
    <n v="23.7"/>
    <x v="1"/>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r>
  <r>
    <n v="8251"/>
    <s v="Thanh Hóa"/>
    <s v="Lang Chánh"/>
    <s v="Tam Văn"/>
    <n v="3273"/>
    <n v="75"/>
    <n v="289.97469999999998"/>
    <n v="19.58426"/>
    <n v="4497.1220000000003"/>
    <n v="2021.4"/>
    <n v="44.948749999999997"/>
    <n v="1433.22"/>
    <n v="31.869720000000001"/>
    <n v="12.042590000000001"/>
    <n v="6927.6970000000001"/>
    <n v="1"/>
    <n v="22.8"/>
    <x v="0"/>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r>
  <r>
    <n v="8252"/>
    <s v="Thanh Hóa"/>
    <s v="Lang Chánh"/>
    <s v="Tân Phúc"/>
    <n v="5670"/>
    <n v="129"/>
    <n v="204.46459999999999"/>
    <n v="17.175429999999999"/>
    <n v="4389.1819999999998"/>
    <n v="644.22"/>
    <n v="14.67745"/>
    <n v="2289.64"/>
    <n v="52.165529999999997"/>
    <n v="12.542859999999999"/>
    <n v="3055.7139999999999"/>
    <n v="1"/>
    <n v="23.3"/>
    <x v="1"/>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r>
  <r>
    <n v="8253"/>
    <s v="Thanh Hóa"/>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r>
  <r>
    <n v="8254"/>
    <s v="Thanh Hóa"/>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r>
  <r>
    <n v="8255"/>
    <s v="Thanh Hóa"/>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r>
  <r>
    <n v="8256"/>
    <s v="Thanh Hóa"/>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r>
  <r>
    <n v="8257"/>
    <s v="Thanh Hóa"/>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r>
  <r>
    <n v="8258"/>
    <s v="Thanh Hóa"/>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r>
  <r>
    <n v="8259"/>
    <s v="Thanh Hóa"/>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r>
  <r>
    <n v="8260"/>
    <s v="Thanh Hóa"/>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r>
  <r>
    <n v="8261"/>
    <s v="Thanh Hóa"/>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r>
  <r>
    <n v="8262"/>
    <s v="Thanh Hóa"/>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r>
  <r>
    <n v="8263"/>
    <s v="Thanh Hóa"/>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r>
  <r>
    <n v="8264"/>
    <s v="Thanh Hóa"/>
    <s v="Ngọc Lạc"/>
    <s v="Đông Thịnh"/>
    <n v="3385"/>
    <n v="333"/>
    <n v="89.328209999999999"/>
    <n v="8.7786519999999992"/>
    <n v="1036.875"/>
    <n v="3.51"/>
    <n v="0.33851700000000001"/>
    <n v="97.85"/>
    <n v="9.4370150000000006"/>
    <n v="13.26667"/>
    <n v="2486.5529999999999"/>
    <n v="0"/>
    <n v="23.8"/>
    <x v="3"/>
    <n v="0"/>
    <n v="0"/>
    <n v="0"/>
    <n v="0"/>
    <n v="0"/>
    <n v="3.33"/>
    <n v="0"/>
    <n v="97.97"/>
    <n v="264.69"/>
    <n v="471.76"/>
    <n v="23.26"/>
    <n v="175.89"/>
    <n v="0"/>
    <m/>
    <n v="1.996"/>
    <n v="1.5968"/>
    <n v="1.5968"/>
    <n v="1.3972"/>
    <n v="1.3972"/>
    <n v="1.5"/>
    <n v="0.5988"/>
    <n v="1.6875"/>
    <n v="0"/>
    <n v="0"/>
    <n v="0"/>
    <n v="0"/>
    <n v="0"/>
    <n v="0"/>
    <n v="0"/>
    <n v="0"/>
    <n v="0"/>
    <n v="0"/>
    <n v="0"/>
    <n v="4.9950000000000001"/>
    <n v="0"/>
    <n v="165.324375"/>
    <n v="0"/>
  </r>
  <r>
    <n v="8265"/>
    <s v="Thanh Hóa"/>
    <s v="Ngọc Lạc"/>
    <s v="Cao Ngọc"/>
    <n v="4895"/>
    <n v="250"/>
    <n v="188.53290000000001"/>
    <n v="13.96787"/>
    <n v="1970.548"/>
    <n v="1.89"/>
    <n v="9.5911999999999997E-2"/>
    <n v="833.47"/>
    <n v="42.29636"/>
    <n v="12.792590000000001"/>
    <n v="3938.7350000000001"/>
    <n v="0"/>
    <n v="23.3"/>
    <x v="1"/>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r>
  <r>
    <n v="8266"/>
    <s v="Thanh Hóa"/>
    <s v="Ngọc Lạc"/>
    <s v="Cao Thịnh"/>
    <n v="5001"/>
    <n v="208"/>
    <n v="27.72973"/>
    <n v="7.1100110000000001"/>
    <n v="2446.297"/>
    <n v="10.44"/>
    <n v="0.42676799999999998"/>
    <n v="680.43"/>
    <n v="27.814699999999998"/>
    <n v="13.67586"/>
    <n v="7751.2520000000004"/>
    <n v="0"/>
    <n v="24.1"/>
    <x v="1"/>
    <n v="0"/>
    <n v="0"/>
    <n v="0"/>
    <n v="0"/>
    <n v="0"/>
    <n v="0"/>
    <n v="11.1"/>
    <n v="681.92"/>
    <n v="30.39"/>
    <n v="1143.97"/>
    <n v="33.869999999999997"/>
    <n v="465.27"/>
    <n v="79.72"/>
    <m/>
    <n v="1.996"/>
    <n v="1.5968"/>
    <n v="1.5968"/>
    <n v="1.3972"/>
    <n v="1.3972"/>
    <n v="1.5"/>
    <n v="0.5988"/>
    <n v="1.6875"/>
    <n v="0"/>
    <n v="0"/>
    <n v="0"/>
    <n v="0"/>
    <n v="0"/>
    <n v="0"/>
    <n v="0"/>
    <n v="0"/>
    <n v="0"/>
    <n v="0"/>
    <n v="0"/>
    <n v="0"/>
    <n v="6.6466799999999999"/>
    <n v="1150.74"/>
    <n v="0"/>
  </r>
  <r>
    <n v="8267"/>
    <s v="Thanh Hóa"/>
    <s v="Ngọc Lạc"/>
    <s v="Kiên Thọ"/>
    <n v="10936"/>
    <n v="374"/>
    <n v="41.916229999999999"/>
    <n v="7.1119289999999999"/>
    <n v="3031.4989999999998"/>
    <n v="0"/>
    <n v="0"/>
    <n v="317.85000000000002"/>
    <n v="10.484909999999999"/>
    <n v="13.630559999999999"/>
    <n v="1288.6389999999999"/>
    <n v="0"/>
    <n v="24"/>
    <x v="3"/>
    <n v="0"/>
    <n v="0"/>
    <n v="0"/>
    <n v="0"/>
    <n v="0"/>
    <n v="0"/>
    <n v="0"/>
    <n v="319.51"/>
    <n v="514.32000000000005"/>
    <n v="1326.36"/>
    <n v="49.05"/>
    <n v="822.53"/>
    <n v="0"/>
    <m/>
    <n v="1.996"/>
    <n v="1.5968"/>
    <n v="1.5968"/>
    <n v="1.3972"/>
    <n v="1.3972"/>
    <n v="1.5"/>
    <n v="0.5988"/>
    <n v="1.6875"/>
    <n v="0"/>
    <n v="0"/>
    <n v="0"/>
    <n v="0"/>
    <n v="0"/>
    <n v="0"/>
    <n v="0"/>
    <n v="0"/>
    <n v="0"/>
    <n v="0"/>
    <n v="0"/>
    <n v="0"/>
    <n v="0"/>
    <n v="539.17312500000003"/>
    <n v="0"/>
  </r>
  <r>
    <n v="8268"/>
    <s v="Thanh Hóa"/>
    <s v="Ngọc Lạc"/>
    <s v="Lộc Thịnh"/>
    <n v="3262"/>
    <n v="210"/>
    <n v="58.348880000000001"/>
    <n v="10.82358"/>
    <n v="1555.7170000000001"/>
    <n v="59.85"/>
    <n v="3.8471000000000002"/>
    <n v="187.88"/>
    <n v="12.076739999999999"/>
    <n v="13.52"/>
    <n v="5758.268"/>
    <n v="1"/>
    <n v="23.9"/>
    <x v="3"/>
    <n v="0"/>
    <n v="0"/>
    <n v="0"/>
    <n v="0"/>
    <n v="0"/>
    <n v="53.5"/>
    <n v="6.35"/>
    <n v="187.86"/>
    <n v="404.94"/>
    <n v="682.6"/>
    <n v="2.44"/>
    <n v="218.08"/>
    <n v="0"/>
    <m/>
    <n v="1.996"/>
    <n v="1.5968"/>
    <n v="1.5968"/>
    <n v="1.3972"/>
    <n v="1.3972"/>
    <n v="1.5"/>
    <n v="0.5988"/>
    <n v="1.6875"/>
    <n v="0"/>
    <n v="0"/>
    <n v="0"/>
    <n v="0"/>
    <n v="0"/>
    <n v="0"/>
    <n v="0"/>
    <n v="0"/>
    <n v="0"/>
    <n v="0"/>
    <n v="0"/>
    <n v="80.25"/>
    <n v="3.8023799999999999"/>
    <n v="317.01375000000002"/>
    <n v="0"/>
  </r>
  <r>
    <n v="8269"/>
    <s v="Thanh Hóa"/>
    <s v="Ngọc Lạc"/>
    <s v="Lam Sơn"/>
    <n v="4242"/>
    <n v="348"/>
    <n v="57.502049999999997"/>
    <n v="7.7626860000000004"/>
    <n v="1514.4490000000001"/>
    <n v="0"/>
    <n v="0"/>
    <n v="310.57"/>
    <n v="20.50713"/>
    <n v="13.489470000000001"/>
    <n v="1515.366"/>
    <n v="0"/>
    <n v="23.9"/>
    <x v="3"/>
    <n v="0"/>
    <n v="0"/>
    <n v="0"/>
    <n v="0"/>
    <n v="0"/>
    <n v="0"/>
    <n v="0"/>
    <n v="310.73"/>
    <n v="70.86"/>
    <n v="1003.76"/>
    <n v="14.49"/>
    <n v="114.85"/>
    <n v="0"/>
    <m/>
    <n v="1.996"/>
    <n v="1.5968"/>
    <n v="1.5968"/>
    <n v="1.3972"/>
    <n v="1.3972"/>
    <n v="1.5"/>
    <n v="0.5988"/>
    <n v="1.6875"/>
    <n v="0"/>
    <n v="0"/>
    <n v="0"/>
    <n v="0"/>
    <n v="0"/>
    <n v="0"/>
    <n v="0"/>
    <n v="0"/>
    <n v="0"/>
    <n v="0"/>
    <n v="0"/>
    <n v="0"/>
    <n v="0"/>
    <n v="524.35687500000006"/>
    <n v="0"/>
  </r>
  <r>
    <n v="8270"/>
    <s v="Thanh Hóa"/>
    <s v="Ngọc Lạc"/>
    <s v="Mỹ Tân"/>
    <n v="5526"/>
    <n v="225"/>
    <n v="172.857"/>
    <n v="14.336209999999999"/>
    <n v="2492.585"/>
    <n v="524.70000000000005"/>
    <n v="21.050439999999998"/>
    <n v="946.83"/>
    <n v="37.985869999999998"/>
    <n v="12.9"/>
    <n v="1650.914"/>
    <n v="1"/>
    <n v="23.5"/>
    <x v="1"/>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r>
  <r>
    <n v="8271"/>
    <s v="Thanh Hóa"/>
    <s v="Ngọc Lạc"/>
    <s v="Minh Sơn"/>
    <n v="8886"/>
    <n v="269"/>
    <n v="91.42989"/>
    <n v="11.568210000000001"/>
    <n v="3314.3670000000002"/>
    <n v="206.46"/>
    <n v="6.2292430000000003"/>
    <n v="1235.97"/>
    <n v="37.29128"/>
    <n v="13.331580000000001"/>
    <n v="1768.068"/>
    <n v="0"/>
    <n v="23.8"/>
    <x v="1"/>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r>
  <r>
    <n v="8272"/>
    <s v="Thanh Hóa"/>
    <s v="Ngọc Lạc"/>
    <s v="Minh Tiến"/>
    <n v="5794"/>
    <n v="224"/>
    <n v="28.192129999999999"/>
    <n v="5.3833510000000002"/>
    <n v="1096.194"/>
    <n v="0"/>
    <n v="0"/>
    <n v="84.86"/>
    <n v="7.7413280000000002"/>
    <n v="13.64615"/>
    <n v="3604.261"/>
    <n v="1"/>
    <n v="24.1"/>
    <x v="3"/>
    <n v="0"/>
    <n v="0"/>
    <n v="0"/>
    <n v="0"/>
    <n v="0"/>
    <n v="0"/>
    <n v="0"/>
    <n v="84.8"/>
    <n v="18.21"/>
    <n v="816.3"/>
    <n v="6.73"/>
    <n v="169.96"/>
    <n v="0"/>
    <m/>
    <n v="1.996"/>
    <n v="1.5968"/>
    <n v="1.5968"/>
    <n v="1.3972"/>
    <n v="1.3972"/>
    <n v="1.5"/>
    <n v="0.5988"/>
    <n v="1.6875"/>
    <n v="0"/>
    <n v="0"/>
    <n v="0"/>
    <n v="0"/>
    <n v="0"/>
    <n v="0"/>
    <n v="0"/>
    <n v="0"/>
    <n v="0"/>
    <n v="0"/>
    <n v="0"/>
    <n v="0"/>
    <n v="0"/>
    <n v="143.1"/>
    <n v="0"/>
  </r>
  <r>
    <n v="8273"/>
    <s v="Thanh Hóa"/>
    <s v="Ngọc Lạc"/>
    <s v="Ngọc Khê"/>
    <n v="10772"/>
    <n v="349"/>
    <n v="157.97720000000001"/>
    <n v="16.550460000000001"/>
    <n v="2433.4"/>
    <n v="328.23"/>
    <n v="13.488530000000001"/>
    <n v="742.66"/>
    <n v="30.51943"/>
    <n v="12.90357"/>
    <n v="831.69960000000003"/>
    <n v="0"/>
    <n v="23.4"/>
    <x v="1"/>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r>
  <r>
    <n v="8274"/>
    <s v="Thanh Hóa"/>
    <s v="Ngọc Lạc"/>
    <s v="Ngọc Lặc"/>
    <n v="5316"/>
    <n v="3087"/>
    <n v="35.934150000000002"/>
    <n v="4.7886759999999997"/>
    <n v="197.2244"/>
    <n v="7.83"/>
    <n v="3.9700959999999998"/>
    <n v="4.0199999999999996"/>
    <n v="2.038287"/>
    <n v="13.533329999999999"/>
    <n v="157.15649999999999"/>
    <n v="0"/>
    <n v="24"/>
    <x v="2"/>
    <n v="0"/>
    <n v="0"/>
    <n v="0"/>
    <n v="7.59"/>
    <n v="0"/>
    <n v="0"/>
    <n v="0.36"/>
    <n v="3.92"/>
    <n v="0"/>
    <n v="102.42"/>
    <n v="1.37"/>
    <n v="81.67"/>
    <n v="0"/>
    <m/>
    <n v="1.996"/>
    <n v="1.5968"/>
    <n v="1.5968"/>
    <n v="1.3972"/>
    <n v="1.3972"/>
    <n v="1.5"/>
    <n v="0.5988"/>
    <n v="1.6875"/>
    <n v="0"/>
    <n v="0"/>
    <n v="0"/>
    <n v="0"/>
    <n v="0"/>
    <n v="0"/>
    <n v="0"/>
    <n v="0"/>
    <n v="0"/>
    <n v="10.604747999999999"/>
    <n v="0"/>
    <n v="0"/>
    <n v="0.21556799999999998"/>
    <n v="6.6150000000000002"/>
    <n v="0"/>
  </r>
  <r>
    <n v="8275"/>
    <s v="Thanh Hóa"/>
    <s v="Ngọc Lạc"/>
    <s v="Ngọc Liên"/>
    <n v="5924"/>
    <n v="413"/>
    <n v="50.196599999999997"/>
    <n v="6.6616770000000001"/>
    <n v="1440.0809999999999"/>
    <n v="71.459999999999994"/>
    <n v="4.9622229999999998"/>
    <n v="375"/>
    <n v="26.040209999999998"/>
    <n v="13.453329999999999"/>
    <n v="3338.7190000000001"/>
    <n v="0"/>
    <n v="23.9"/>
    <x v="1"/>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r>
  <r>
    <n v="8276"/>
    <s v="Thanh Hóa"/>
    <s v="Ngọc Lạc"/>
    <s v="Ngọc Sơn"/>
    <n v="4283"/>
    <n v="282"/>
    <n v="73.423879999999997"/>
    <n v="10.78407"/>
    <n v="1562.2639999999999"/>
    <n v="233.91"/>
    <n v="14.9725"/>
    <n v="310.62"/>
    <n v="19.882680000000001"/>
    <n v="13.36"/>
    <n v="3321.636"/>
    <n v="1"/>
    <n v="23.8"/>
    <x v="3"/>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r>
  <r>
    <n v="8277"/>
    <s v="Thanh Hóa"/>
    <s v="Ngọc Lạc"/>
    <s v="Ngọc Trung"/>
    <n v="5145"/>
    <n v="351"/>
    <n v="33.739130000000003"/>
    <n v="7.2239820000000003"/>
    <n v="1430.3230000000001"/>
    <n v="5.22"/>
    <n v="0.364952"/>
    <n v="321.33"/>
    <n v="22.46555"/>
    <n v="13.61875"/>
    <n v="5092.9380000000001"/>
    <n v="0"/>
    <n v="24.1"/>
    <x v="3"/>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r>
  <r>
    <n v="8278"/>
    <s v="Thanh Hóa"/>
    <s v="Ngọc Lạc"/>
    <s v="Nguyệt Ấn"/>
    <n v="9654"/>
    <n v="290"/>
    <n v="90.258939999999996"/>
    <n v="9.7339730000000007"/>
    <n v="3153.7919999999999"/>
    <n v="0"/>
    <n v="0"/>
    <n v="483.39"/>
    <n v="15.327260000000001"/>
    <n v="13.324999999999999"/>
    <n v="3673.05"/>
    <n v="0"/>
    <n v="23.8"/>
    <x v="3"/>
    <n v="0"/>
    <n v="0"/>
    <n v="0"/>
    <n v="0"/>
    <n v="0"/>
    <n v="0"/>
    <n v="0"/>
    <n v="482.43"/>
    <n v="1030.5"/>
    <n v="1137.95"/>
    <n v="11.24"/>
    <n v="491.68"/>
    <n v="0"/>
    <m/>
    <n v="1.996"/>
    <n v="1.5968"/>
    <n v="1.5968"/>
    <n v="1.3972"/>
    <n v="1.3972"/>
    <n v="1.5"/>
    <n v="0.5988"/>
    <n v="1.6875"/>
    <n v="0"/>
    <n v="0"/>
    <n v="0"/>
    <n v="0"/>
    <n v="0"/>
    <n v="0"/>
    <n v="0"/>
    <n v="0"/>
    <n v="0"/>
    <n v="0"/>
    <n v="0"/>
    <n v="0"/>
    <n v="0"/>
    <n v="814.10062500000004"/>
    <n v="0"/>
  </r>
  <r>
    <n v="8279"/>
    <s v="Thanh Hóa"/>
    <s v="Ngọc Lạc"/>
    <s v="Phúc Thịnh"/>
    <n v="3743"/>
    <n v="261"/>
    <n v="74.765590000000003"/>
    <n v="12.322039999999999"/>
    <n v="1367.511"/>
    <n v="8.19"/>
    <n v="0.59889800000000004"/>
    <n v="456.07"/>
    <n v="33.350360000000002"/>
    <n v="13.518750000000001"/>
    <n v="2835.509"/>
    <n v="1"/>
    <n v="24"/>
    <x v="1"/>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r>
  <r>
    <n v="8280"/>
    <s v="Thanh Hóa"/>
    <s v="Ngọc Lạc"/>
    <s v="Phùng Giáo"/>
    <n v="3759"/>
    <n v="174"/>
    <n v="78.726709999999997"/>
    <n v="11.07241"/>
    <n v="2246.5079999999998"/>
    <n v="96.39"/>
    <n v="4.2906579999999996"/>
    <n v="326.76"/>
    <n v="14.54524"/>
    <n v="13.34643"/>
    <n v="4924.5950000000003"/>
    <n v="1"/>
    <n v="23.9"/>
    <x v="3"/>
    <n v="0"/>
    <n v="0"/>
    <n v="0"/>
    <n v="94.55"/>
    <n v="0"/>
    <n v="1.28"/>
    <n v="0"/>
    <n v="325.73"/>
    <n v="944.67"/>
    <n v="599.36"/>
    <n v="40.79"/>
    <n v="239.85"/>
    <n v="0"/>
    <m/>
    <n v="1.996"/>
    <n v="1.5968"/>
    <n v="1.5968"/>
    <n v="1.3972"/>
    <n v="1.3972"/>
    <n v="1.5"/>
    <n v="0.5988"/>
    <n v="1.6875"/>
    <n v="0"/>
    <n v="0"/>
    <n v="0"/>
    <n v="0"/>
    <n v="0"/>
    <n v="0"/>
    <n v="0"/>
    <n v="0"/>
    <n v="0"/>
    <n v="132.10525999999999"/>
    <n v="0"/>
    <n v="1.92"/>
    <n v="0"/>
    <n v="549.66937500000006"/>
    <n v="0"/>
  </r>
  <r>
    <n v="8281"/>
    <s v="Thanh Hóa"/>
    <s v="Ngọc Lạc"/>
    <s v="Phùng Minh"/>
    <n v="3173"/>
    <n v="254"/>
    <n v="56.384810000000002"/>
    <n v="10.83469"/>
    <n v="1240.875"/>
    <n v="135.54"/>
    <n v="10.922940000000001"/>
    <n v="275.33999999999997"/>
    <n v="22.18919"/>
    <n v="13.553850000000001"/>
    <n v="1677.5509999999999"/>
    <n v="0"/>
    <n v="24"/>
    <x v="3"/>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r>
  <r>
    <n v="8282"/>
    <s v="Thanh Hóa"/>
    <s v="Ngọc Lạc"/>
    <s v="Quang Trung"/>
    <n v="7784"/>
    <n v="315"/>
    <n v="122.9894"/>
    <n v="10.25381"/>
    <n v="2519.2139999999999"/>
    <n v="383.04"/>
    <n v="15.204739999999999"/>
    <n v="508.14"/>
    <n v="20.170580000000001"/>
    <n v="13.08065"/>
    <n v="1191.874"/>
    <n v="0"/>
    <n v="23.6"/>
    <x v="3"/>
    <n v="0"/>
    <n v="0"/>
    <n v="0"/>
    <n v="384.4"/>
    <n v="0"/>
    <n v="0"/>
    <n v="0"/>
    <n v="508.47"/>
    <n v="762.27"/>
    <n v="509.8"/>
    <n v="20.71"/>
    <n v="333.5"/>
    <n v="0"/>
    <m/>
    <n v="1.996"/>
    <n v="1.5968"/>
    <n v="1.5968"/>
    <n v="1.3972"/>
    <n v="1.3972"/>
    <n v="1.5"/>
    <n v="0.5988"/>
    <n v="1.6875"/>
    <n v="0"/>
    <n v="0"/>
    <n v="0"/>
    <n v="0"/>
    <n v="0"/>
    <n v="0"/>
    <n v="0"/>
    <n v="0"/>
    <n v="0"/>
    <n v="537.08367999999996"/>
    <n v="0"/>
    <n v="0"/>
    <n v="0"/>
    <n v="858.04312500000003"/>
    <n v="0"/>
  </r>
  <r>
    <n v="8283"/>
    <s v="Thanh Hóa"/>
    <s v="Ngọc Lạc"/>
    <s v="Thạch Lập"/>
    <n v="6350"/>
    <n v="127"/>
    <n v="277.45030000000003"/>
    <n v="19.030110000000001"/>
    <n v="4961.7299999999996"/>
    <n v="1694.07"/>
    <n v="34.14273"/>
    <n v="1163.79"/>
    <n v="23.45532"/>
    <n v="12.27017"/>
    <n v="4988.2060000000001"/>
    <n v="1"/>
    <n v="22.9"/>
    <x v="0"/>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r>
  <r>
    <n v="8284"/>
    <s v="Thanh Hóa"/>
    <s v="Ngọc Lạc"/>
    <s v="Thuý Sơn"/>
    <n v="8003"/>
    <n v="254"/>
    <n v="140.7133"/>
    <n v="15.67009"/>
    <n v="3815.134"/>
    <n v="1278.18"/>
    <n v="33.502890000000001"/>
    <n v="606.53"/>
    <n v="15.898"/>
    <n v="13.09149"/>
    <n v="1966.348"/>
    <n v="1"/>
    <n v="23.6"/>
    <x v="0"/>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r>
  <r>
    <n v="8285"/>
    <s v="Thanh Hóa"/>
    <s v="Ngọc Lạc"/>
    <s v="Vân Âm"/>
    <n v="6358"/>
    <n v="143"/>
    <n v="88.500960000000006"/>
    <n v="12.087719999999999"/>
    <n v="4485.8459999999995"/>
    <n v="470.61"/>
    <n v="10.491"/>
    <n v="1722.68"/>
    <n v="38.402569999999997"/>
    <n v="13.244"/>
    <n v="6730.1490000000003"/>
    <n v="1"/>
    <n v="23.8"/>
    <x v="1"/>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r>
  <r>
    <n v="8286"/>
    <s v="Thanh Hóa"/>
    <s v="Nga Sơn"/>
    <s v="Ba Đình"/>
    <n v="5422"/>
    <n v="820"/>
    <n v="10.99597"/>
    <n v="3.0269699999999999"/>
    <n v="647.13599999999997"/>
    <n v="0"/>
    <n v="0"/>
    <n v="0"/>
    <n v="0"/>
    <n v="14.23333"/>
    <n v="4994.8220000000001"/>
    <n v="0"/>
    <n v="24.3"/>
    <x v="2"/>
    <n v="0"/>
    <n v="0"/>
    <n v="0"/>
    <n v="0"/>
    <n v="0"/>
    <n v="0"/>
    <n v="0"/>
    <n v="0"/>
    <n v="0"/>
    <n v="640.57000000000005"/>
    <n v="6.63"/>
    <n v="0"/>
    <n v="0"/>
    <m/>
    <n v="1.996"/>
    <n v="1.5968"/>
    <n v="1.5968"/>
    <n v="1.3972"/>
    <n v="1.3972"/>
    <n v="1.5"/>
    <n v="0.5988"/>
    <n v="1.6875"/>
    <n v="0"/>
    <n v="0"/>
    <n v="0"/>
    <n v="0"/>
    <n v="0"/>
    <n v="0"/>
    <n v="0"/>
    <n v="0"/>
    <n v="0"/>
    <n v="0"/>
    <n v="0"/>
    <n v="0"/>
    <n v="0"/>
    <n v="0"/>
    <n v="0"/>
  </r>
  <r>
    <n v="8287"/>
    <s v="Thanh Hóa"/>
    <s v="Nga Sơn"/>
    <s v="Nga Điền"/>
    <n v="7383"/>
    <n v="666"/>
    <n v="24.016639999999999"/>
    <n v="7.5283749999999996"/>
    <n v="1106.2760000000001"/>
    <n v="104.31"/>
    <n v="9.4289290000000001"/>
    <n v="5.56"/>
    <n v="0.50258700000000001"/>
    <n v="14.34286"/>
    <n v="1624.278"/>
    <n v="0"/>
    <n v="24.3"/>
    <x v="2"/>
    <n v="0"/>
    <n v="0"/>
    <n v="0"/>
    <n v="0"/>
    <n v="0"/>
    <n v="0"/>
    <n v="108.2"/>
    <n v="5.55"/>
    <n v="7.31"/>
    <n v="762.09"/>
    <n v="1.34"/>
    <n v="37.020000000000003"/>
    <n v="179.03"/>
    <m/>
    <n v="1.996"/>
    <n v="1.5968"/>
    <n v="1.5968"/>
    <n v="1.3972"/>
    <n v="1.3972"/>
    <n v="1.5"/>
    <n v="0.5988"/>
    <n v="1.6875"/>
    <n v="0"/>
    <n v="0"/>
    <n v="0"/>
    <n v="0"/>
    <n v="0"/>
    <n v="0"/>
    <n v="0"/>
    <n v="0"/>
    <n v="0"/>
    <n v="0"/>
    <n v="0"/>
    <n v="0"/>
    <n v="64.79016"/>
    <n v="9.3656249999999996"/>
    <n v="0"/>
  </r>
  <r>
    <n v="8288"/>
    <s v="Thanh Hóa"/>
    <s v="Nga Sơn"/>
    <s v="Nga An"/>
    <n v="8232"/>
    <n v="888"/>
    <n v="17.677959999999999"/>
    <n v="5.601254"/>
    <n v="938.65639999999996"/>
    <n v="0"/>
    <n v="0"/>
    <n v="0"/>
    <n v="0"/>
    <n v="14.35"/>
    <n v="619.39290000000005"/>
    <n v="0"/>
    <n v="24.3"/>
    <x v="2"/>
    <n v="0"/>
    <n v="0"/>
    <n v="0"/>
    <n v="0"/>
    <n v="0"/>
    <n v="0"/>
    <n v="0"/>
    <n v="0"/>
    <n v="0"/>
    <n v="830.82"/>
    <n v="12.89"/>
    <n v="0"/>
    <n v="95.05"/>
    <m/>
    <n v="1.996"/>
    <n v="1.5968"/>
    <n v="1.5968"/>
    <n v="1.3972"/>
    <n v="1.3972"/>
    <n v="1.5"/>
    <n v="0.5988"/>
    <n v="1.6875"/>
    <n v="0"/>
    <n v="0"/>
    <n v="0"/>
    <n v="0"/>
    <n v="0"/>
    <n v="0"/>
    <n v="0"/>
    <n v="0"/>
    <n v="0"/>
    <n v="0"/>
    <n v="0"/>
    <n v="0"/>
    <n v="0"/>
    <n v="0"/>
    <n v="0"/>
  </r>
  <r>
    <n v="8289"/>
    <s v="Thanh Hóa"/>
    <s v="Nga Sơn"/>
    <s v="Nga Bạch"/>
    <n v="8022"/>
    <n v="2702"/>
    <n v="12.03576"/>
    <n v="3.4508040000000002"/>
    <n v="297.06670000000003"/>
    <n v="0"/>
    <n v="0"/>
    <n v="1.85"/>
    <n v="0.62275599999999998"/>
    <n v="14.3"/>
    <n v="845.63779999999997"/>
    <n v="0"/>
    <n v="24.2"/>
    <x v="2"/>
    <n v="0"/>
    <n v="0"/>
    <n v="0"/>
    <n v="0"/>
    <n v="0"/>
    <n v="0"/>
    <n v="0"/>
    <n v="1.72"/>
    <n v="0"/>
    <n v="271.79000000000002"/>
    <n v="23.48"/>
    <n v="0"/>
    <n v="0"/>
    <m/>
    <n v="1.996"/>
    <n v="1.5968"/>
    <n v="1.5968"/>
    <n v="1.3972"/>
    <n v="1.3972"/>
    <n v="1.5"/>
    <n v="0.5988"/>
    <n v="1.6875"/>
    <n v="0"/>
    <n v="0"/>
    <n v="0"/>
    <n v="0"/>
    <n v="0"/>
    <n v="0"/>
    <n v="0"/>
    <n v="0"/>
    <n v="0"/>
    <n v="0"/>
    <n v="0"/>
    <n v="0"/>
    <n v="0"/>
    <n v="2.9024999999999999"/>
    <n v="0"/>
  </r>
  <r>
    <n v="8290"/>
    <s v="Thanh Hóa"/>
    <s v="Nga Sơn"/>
    <s v="Nga Giáp"/>
    <n v="6026"/>
    <n v="1003"/>
    <n v="19.311779999999999"/>
    <n v="6.3034420000000004"/>
    <n v="688.1893"/>
    <n v="0"/>
    <n v="0"/>
    <n v="0"/>
    <n v="0"/>
    <n v="14.262499999999999"/>
    <n v="911.53440000000001"/>
    <n v="0"/>
    <n v="24.2"/>
    <x v="2"/>
    <n v="0"/>
    <n v="0"/>
    <n v="0"/>
    <n v="0"/>
    <n v="0"/>
    <n v="0"/>
    <n v="0"/>
    <n v="0"/>
    <n v="63.17"/>
    <n v="606.54"/>
    <n v="3.07"/>
    <n v="0"/>
    <n v="15.4"/>
    <m/>
    <n v="1.996"/>
    <n v="1.5968"/>
    <n v="1.5968"/>
    <n v="1.3972"/>
    <n v="1.3972"/>
    <n v="1.5"/>
    <n v="0.5988"/>
    <n v="1.6875"/>
    <n v="0"/>
    <n v="0"/>
    <n v="0"/>
    <n v="0"/>
    <n v="0"/>
    <n v="0"/>
    <n v="0"/>
    <n v="0"/>
    <n v="0"/>
    <n v="0"/>
    <n v="0"/>
    <n v="0"/>
    <n v="0"/>
    <n v="0"/>
    <n v="0"/>
  </r>
  <r>
    <n v="8291"/>
    <s v="Thanh Hóa"/>
    <s v="Nga Sơn"/>
    <s v="Nga Hải"/>
    <n v="4828"/>
    <n v="1259"/>
    <n v="12.609540000000001"/>
    <n v="3.9983040000000001"/>
    <n v="532.05050000000006"/>
    <n v="0"/>
    <n v="0"/>
    <n v="0"/>
    <n v="0"/>
    <n v="14.3"/>
    <n v="1018.528"/>
    <n v="0"/>
    <n v="24.3"/>
    <x v="2"/>
    <n v="0"/>
    <n v="0"/>
    <n v="0"/>
    <n v="0"/>
    <n v="0"/>
    <n v="0"/>
    <n v="0"/>
    <n v="0"/>
    <n v="0"/>
    <n v="532.15"/>
    <n v="0"/>
    <n v="0"/>
    <n v="0"/>
    <m/>
    <n v="1.996"/>
    <n v="1.5968"/>
    <n v="1.5968"/>
    <n v="1.3972"/>
    <n v="1.3972"/>
    <n v="1.5"/>
    <n v="0.5988"/>
    <n v="1.6875"/>
    <n v="0"/>
    <n v="0"/>
    <n v="0"/>
    <n v="0"/>
    <n v="0"/>
    <n v="0"/>
    <n v="0"/>
    <n v="0"/>
    <n v="0"/>
    <n v="0"/>
    <n v="0"/>
    <n v="0"/>
    <n v="0"/>
    <n v="0"/>
    <n v="0"/>
  </r>
  <r>
    <n v="8292"/>
    <s v="Thanh Hóa"/>
    <s v="Nga Sơn"/>
    <s v="Nga Hưng"/>
    <n v="3264"/>
    <n v="1415"/>
    <n v="11.97064"/>
    <n v="3.7861220000000002"/>
    <n v="236.30670000000001"/>
    <n v="0"/>
    <n v="0"/>
    <n v="0"/>
    <n v="0"/>
    <n v="14.3"/>
    <n v="1202.2470000000001"/>
    <n v="0"/>
    <n v="24.2"/>
    <x v="2"/>
    <n v="0"/>
    <n v="0"/>
    <n v="0"/>
    <n v="0"/>
    <n v="0"/>
    <n v="0"/>
    <n v="0"/>
    <n v="0"/>
    <n v="0"/>
    <n v="236.28"/>
    <n v="0"/>
    <n v="0"/>
    <n v="0"/>
    <m/>
    <n v="1.996"/>
    <n v="1.5968"/>
    <n v="1.5968"/>
    <n v="1.3972"/>
    <n v="1.3972"/>
    <n v="1.5"/>
    <n v="0.5988"/>
    <n v="1.6875"/>
    <n v="0"/>
    <n v="0"/>
    <n v="0"/>
    <n v="0"/>
    <n v="0"/>
    <n v="0"/>
    <n v="0"/>
    <n v="0"/>
    <n v="0"/>
    <n v="0"/>
    <n v="0"/>
    <n v="0"/>
    <n v="0"/>
    <n v="0"/>
    <n v="0"/>
  </r>
  <r>
    <n v="8293"/>
    <s v="Thanh Hóa"/>
    <s v="Nga Sơn"/>
    <s v="Nga Lĩnh"/>
    <n v="4823"/>
    <n v="943"/>
    <n v="11.9673"/>
    <n v="3.8576950000000001"/>
    <n v="495.46249999999998"/>
    <n v="0"/>
    <n v="0"/>
    <n v="21.5"/>
    <n v="4.3393800000000002"/>
    <n v="14.225"/>
    <n v="2606.1309999999999"/>
    <n v="0"/>
    <n v="24.2"/>
    <x v="2"/>
    <n v="0"/>
    <n v="0"/>
    <n v="0"/>
    <n v="0"/>
    <n v="0"/>
    <n v="0"/>
    <n v="0"/>
    <n v="21.46"/>
    <n v="0"/>
    <n v="440.33"/>
    <n v="28.57"/>
    <n v="0"/>
    <n v="5.15"/>
    <m/>
    <n v="1.996"/>
    <n v="1.5968"/>
    <n v="1.5968"/>
    <n v="1.3972"/>
    <n v="1.3972"/>
    <n v="1.5"/>
    <n v="0.5988"/>
    <n v="1.6875"/>
    <n v="0"/>
    <n v="0"/>
    <n v="0"/>
    <n v="0"/>
    <n v="0"/>
    <n v="0"/>
    <n v="0"/>
    <n v="0"/>
    <n v="0"/>
    <n v="0"/>
    <n v="0"/>
    <n v="0"/>
    <n v="0"/>
    <n v="36.213750000000005"/>
    <n v="0"/>
  </r>
  <r>
    <n v="8294"/>
    <s v="Thanh Hóa"/>
    <s v="Nga Sơn"/>
    <s v="Nga Liên"/>
    <n v="4828"/>
    <n v="1259"/>
    <n v="11.553599999999999"/>
    <n v="3.415076"/>
    <n v="439.15640000000002"/>
    <n v="0"/>
    <n v="0"/>
    <n v="0"/>
    <n v="0"/>
    <n v="14.33333"/>
    <n v="2950.6289999999999"/>
    <n v="0"/>
    <n v="24.3"/>
    <x v="2"/>
    <n v="0"/>
    <n v="0"/>
    <n v="0"/>
    <n v="0"/>
    <n v="0"/>
    <n v="0"/>
    <n v="0"/>
    <n v="0"/>
    <n v="0"/>
    <n v="439.17"/>
    <n v="0"/>
    <n v="0"/>
    <n v="0"/>
    <m/>
    <n v="1.996"/>
    <n v="1.5968"/>
    <n v="1.5968"/>
    <n v="1.3972"/>
    <n v="1.3972"/>
    <n v="1.5"/>
    <n v="0.5988"/>
    <n v="1.6875"/>
    <n v="0"/>
    <n v="0"/>
    <n v="0"/>
    <n v="0"/>
    <n v="0"/>
    <n v="0"/>
    <n v="0"/>
    <n v="0"/>
    <n v="0"/>
    <n v="0"/>
    <n v="0"/>
    <n v="0"/>
    <n v="0"/>
    <n v="0"/>
    <n v="0"/>
  </r>
  <r>
    <n v="8295"/>
    <s v="Thanh Hóa"/>
    <s v="Nga Sơn"/>
    <s v="Nga Mỹ"/>
    <n v="4253"/>
    <n v="1168"/>
    <n v="12.14256"/>
    <n v="3.5700569999999998"/>
    <n v="350.76889999999997"/>
    <n v="0"/>
    <n v="0"/>
    <n v="0"/>
    <n v="0"/>
    <n v="14.3"/>
    <n v="548.47360000000003"/>
    <n v="0"/>
    <n v="24.2"/>
    <x v="2"/>
    <n v="0"/>
    <n v="0"/>
    <n v="0"/>
    <n v="0"/>
    <n v="0"/>
    <n v="0"/>
    <n v="0"/>
    <n v="0"/>
    <n v="0"/>
    <n v="346.8"/>
    <n v="4.13"/>
    <n v="0"/>
    <n v="0"/>
    <m/>
    <n v="1.996"/>
    <n v="1.5968"/>
    <n v="1.5968"/>
    <n v="1.3972"/>
    <n v="1.3972"/>
    <n v="1.5"/>
    <n v="0.5988"/>
    <n v="1.6875"/>
    <n v="0"/>
    <n v="0"/>
    <n v="0"/>
    <n v="0"/>
    <n v="0"/>
    <n v="0"/>
    <n v="0"/>
    <n v="0"/>
    <n v="0"/>
    <n v="0"/>
    <n v="0"/>
    <n v="0"/>
    <n v="0"/>
    <n v="0"/>
    <n v="0"/>
  </r>
  <r>
    <n v="8296"/>
    <s v="Thanh Hóa"/>
    <s v="Nga Sơn"/>
    <s v="Nga Nhân"/>
    <n v="4318"/>
    <n v="1248"/>
    <n v="11.24741"/>
    <n v="3.265711"/>
    <n v="347.9357"/>
    <n v="0"/>
    <n v="0"/>
    <n v="0"/>
    <n v="0"/>
    <n v="14.28"/>
    <n v="983.97080000000005"/>
    <n v="0"/>
    <n v="24.2"/>
    <x v="2"/>
    <n v="0"/>
    <n v="0"/>
    <n v="0"/>
    <n v="0"/>
    <n v="0"/>
    <n v="0"/>
    <n v="0"/>
    <n v="0"/>
    <n v="0"/>
    <n v="347.83"/>
    <n v="0"/>
    <n v="0"/>
    <n v="0"/>
    <m/>
    <n v="1.996"/>
    <n v="1.5968"/>
    <n v="1.5968"/>
    <n v="1.3972"/>
    <n v="1.3972"/>
    <n v="1.5"/>
    <n v="0.5988"/>
    <n v="1.6875"/>
    <n v="0"/>
    <n v="0"/>
    <n v="0"/>
    <n v="0"/>
    <n v="0"/>
    <n v="0"/>
    <n v="0"/>
    <n v="0"/>
    <n v="0"/>
    <n v="0"/>
    <n v="0"/>
    <n v="0"/>
    <n v="0"/>
    <n v="0"/>
    <n v="0"/>
  </r>
  <r>
    <n v="8297"/>
    <s v="Thanh Hóa"/>
    <s v="Nga Sơn"/>
    <s v="Nga Phú"/>
    <n v="5973"/>
    <n v="765"/>
    <n v="10.83859"/>
    <n v="3.3394110000000001"/>
    <n v="788.62400000000002"/>
    <n v="0"/>
    <n v="0"/>
    <n v="0"/>
    <n v="0"/>
    <n v="14.4"/>
    <n v="281.67009999999999"/>
    <n v="0"/>
    <n v="24.3"/>
    <x v="2"/>
    <n v="0"/>
    <n v="0"/>
    <n v="0"/>
    <n v="0"/>
    <n v="0"/>
    <n v="0"/>
    <n v="0"/>
    <n v="0"/>
    <n v="9.73"/>
    <n v="717.76"/>
    <n v="0"/>
    <n v="28.26"/>
    <n v="27.23"/>
    <m/>
    <n v="1.996"/>
    <n v="1.5968"/>
    <n v="1.5968"/>
    <n v="1.3972"/>
    <n v="1.3972"/>
    <n v="1.5"/>
    <n v="0.5988"/>
    <n v="1.6875"/>
    <n v="0"/>
    <n v="0"/>
    <n v="0"/>
    <n v="0"/>
    <n v="0"/>
    <n v="0"/>
    <n v="0"/>
    <n v="0"/>
    <n v="0"/>
    <n v="0"/>
    <n v="0"/>
    <n v="0"/>
    <n v="0"/>
    <n v="0"/>
    <n v="0"/>
  </r>
  <r>
    <n v="8298"/>
    <s v="Thanh Hóa"/>
    <s v="Nga Sơn"/>
    <s v="Nga Sơn"/>
    <n v="3267"/>
    <n v="2954"/>
    <n v="12.25468"/>
    <n v="3.7417880000000001"/>
    <n v="24.200320000000001"/>
    <n v="0"/>
    <n v="0"/>
    <n v="0"/>
    <n v="0"/>
    <n v="14.3"/>
    <n v="885.25649999999996"/>
    <n v="0"/>
    <n v="24.2"/>
    <x v="2"/>
    <n v="0"/>
    <n v="0"/>
    <n v="0"/>
    <n v="0"/>
    <n v="0"/>
    <n v="0"/>
    <n v="0"/>
    <n v="0"/>
    <n v="0"/>
    <n v="24.23"/>
    <n v="0"/>
    <n v="0"/>
    <n v="0"/>
    <m/>
    <n v="1.996"/>
    <n v="1.5968"/>
    <n v="1.5968"/>
    <n v="1.3972"/>
    <n v="1.3972"/>
    <n v="1.5"/>
    <n v="0.5988"/>
    <n v="1.6875"/>
    <n v="0"/>
    <n v="0"/>
    <n v="0"/>
    <n v="0"/>
    <n v="0"/>
    <n v="0"/>
    <n v="0"/>
    <n v="0"/>
    <n v="0"/>
    <n v="0"/>
    <n v="0"/>
    <n v="0"/>
    <n v="0"/>
    <n v="0"/>
    <n v="0"/>
  </r>
  <r>
    <n v="8299"/>
    <s v="Thanh Hóa"/>
    <s v="Nga Sơn"/>
    <s v="Nga Tân"/>
    <n v="7345"/>
    <n v="763"/>
    <n v="10.318569999999999"/>
    <n v="2.9947629999999998"/>
    <n v="931.0059"/>
    <n v="0"/>
    <n v="0"/>
    <n v="91.39"/>
    <n v="9.8162640000000003"/>
    <n v="14.3"/>
    <n v="5030.9970000000003"/>
    <n v="0"/>
    <n v="24.3"/>
    <x v="2"/>
    <n v="0"/>
    <n v="0"/>
    <n v="0"/>
    <n v="0"/>
    <n v="0"/>
    <n v="0"/>
    <n v="0"/>
    <n v="91.43"/>
    <n v="263.77999999999997"/>
    <n v="308.48"/>
    <n v="0"/>
    <n v="0"/>
    <n v="0"/>
    <m/>
    <n v="1.996"/>
    <n v="1.5968"/>
    <n v="1.5968"/>
    <n v="1.3972"/>
    <n v="1.3972"/>
    <n v="1.5"/>
    <n v="0.5988"/>
    <n v="1.6875"/>
    <n v="0"/>
    <n v="0"/>
    <n v="0"/>
    <n v="0"/>
    <n v="0"/>
    <n v="0"/>
    <n v="0"/>
    <n v="0"/>
    <n v="0"/>
    <n v="0"/>
    <n v="0"/>
    <n v="0"/>
    <n v="0"/>
    <n v="154.28812500000001"/>
    <n v="0"/>
  </r>
  <r>
    <n v="8300"/>
    <s v="Thanh Hóa"/>
    <s v="Nga Sơn"/>
    <s v="Nga Thạch"/>
    <n v="5496"/>
    <n v="1058"/>
    <n v="12.07502"/>
    <n v="3.5681319999999999"/>
    <n v="586.34050000000002"/>
    <n v="0"/>
    <n v="0"/>
    <n v="0"/>
    <n v="0"/>
    <n v="14.24"/>
    <n v="451.36529999999999"/>
    <n v="0"/>
    <n v="24.2"/>
    <x v="2"/>
    <n v="0"/>
    <n v="0"/>
    <n v="0"/>
    <n v="0"/>
    <n v="0"/>
    <n v="0"/>
    <n v="0"/>
    <n v="0"/>
    <n v="17.66"/>
    <n v="498.83"/>
    <n v="70.05"/>
    <n v="0"/>
    <n v="0"/>
    <m/>
    <n v="1.996"/>
    <n v="1.5968"/>
    <n v="1.5968"/>
    <n v="1.3972"/>
    <n v="1.3972"/>
    <n v="1.5"/>
    <n v="0.5988"/>
    <n v="1.6875"/>
    <n v="0"/>
    <n v="0"/>
    <n v="0"/>
    <n v="0"/>
    <n v="0"/>
    <n v="0"/>
    <n v="0"/>
    <n v="0"/>
    <n v="0"/>
    <n v="0"/>
    <n v="0"/>
    <n v="0"/>
    <n v="0"/>
    <n v="0"/>
    <n v="0"/>
  </r>
  <r>
    <n v="8301"/>
    <s v="Thanh Hóa"/>
    <s v="Nga Sơn"/>
    <s v="Nga Thắng"/>
    <n v="4486"/>
    <n v="665"/>
    <n v="10.76989"/>
    <n v="3.1240600000000001"/>
    <n v="720.59500000000003"/>
    <n v="0"/>
    <n v="0"/>
    <n v="7"/>
    <n v="0.97141900000000003"/>
    <n v="14.237500000000001"/>
    <n v="3674.9960000000001"/>
    <n v="0"/>
    <n v="24.3"/>
    <x v="2"/>
    <n v="0"/>
    <n v="0"/>
    <n v="0"/>
    <n v="0"/>
    <n v="0"/>
    <n v="0"/>
    <n v="0"/>
    <n v="6.98"/>
    <n v="12.94"/>
    <n v="698.7"/>
    <n v="1.9"/>
    <n v="0"/>
    <n v="0"/>
    <m/>
    <n v="1.996"/>
    <n v="1.5968"/>
    <n v="1.5968"/>
    <n v="1.3972"/>
    <n v="1.3972"/>
    <n v="1.5"/>
    <n v="0.5988"/>
    <n v="1.6875"/>
    <n v="0"/>
    <n v="0"/>
    <n v="0"/>
    <n v="0"/>
    <n v="0"/>
    <n v="0"/>
    <n v="0"/>
    <n v="0"/>
    <n v="0"/>
    <n v="0"/>
    <n v="0"/>
    <n v="0"/>
    <n v="0"/>
    <n v="11.77875"/>
    <n v="0"/>
  </r>
  <r>
    <n v="8302"/>
    <s v="Thanh Hóa"/>
    <s v="Nga Sơn"/>
    <s v="Nga Thái"/>
    <n v="6817"/>
    <n v="889"/>
    <n v="8.0603960000000008"/>
    <n v="1.9635929999999999"/>
    <n v="754.06010000000003"/>
    <n v="0"/>
    <n v="0"/>
    <n v="0"/>
    <n v="0"/>
    <n v="14.4"/>
    <n v="2260.136"/>
    <n v="0"/>
    <n v="24.3"/>
    <x v="2"/>
    <n v="0"/>
    <n v="0"/>
    <n v="0"/>
    <n v="0"/>
    <n v="0"/>
    <n v="0"/>
    <n v="0"/>
    <n v="0"/>
    <n v="13.2"/>
    <n v="736.4"/>
    <n v="0"/>
    <n v="0.7"/>
    <n v="0"/>
    <m/>
    <n v="1.996"/>
    <n v="1.5968"/>
    <n v="1.5968"/>
    <n v="1.3972"/>
    <n v="1.3972"/>
    <n v="1.5"/>
    <n v="0.5988"/>
    <n v="1.6875"/>
    <n v="0"/>
    <n v="0"/>
    <n v="0"/>
    <n v="0"/>
    <n v="0"/>
    <n v="0"/>
    <n v="0"/>
    <n v="0"/>
    <n v="0"/>
    <n v="0"/>
    <n v="0"/>
    <n v="0"/>
    <n v="0"/>
    <n v="0"/>
    <n v="0"/>
  </r>
  <r>
    <n v="8303"/>
    <s v="Thanh Hóa"/>
    <s v="Nga Sơn"/>
    <s v="Nga Thánh"/>
    <n v="5766"/>
    <n v="2350"/>
    <n v="12.081049999999999"/>
    <n v="4.042916"/>
    <n v="338.4914"/>
    <n v="0"/>
    <n v="0"/>
    <n v="0"/>
    <n v="0"/>
    <n v="14.3"/>
    <n v="2665.6019999999999"/>
    <n v="0"/>
    <n v="24.3"/>
    <x v="2"/>
    <n v="0"/>
    <n v="0"/>
    <n v="0"/>
    <n v="0"/>
    <n v="0"/>
    <n v="0"/>
    <n v="0"/>
    <n v="0"/>
    <n v="0"/>
    <n v="338.47"/>
    <n v="0"/>
    <n v="0"/>
    <n v="0"/>
    <m/>
    <n v="1.996"/>
    <n v="1.5968"/>
    <n v="1.5968"/>
    <n v="1.3972"/>
    <n v="1.3972"/>
    <n v="1.5"/>
    <n v="0.5988"/>
    <n v="1.6875"/>
    <n v="0"/>
    <n v="0"/>
    <n v="0"/>
    <n v="0"/>
    <n v="0"/>
    <n v="0"/>
    <n v="0"/>
    <n v="0"/>
    <n v="0"/>
    <n v="0"/>
    <n v="0"/>
    <n v="0"/>
    <n v="0"/>
    <n v="0"/>
    <n v="0"/>
  </r>
  <r>
    <n v="8304"/>
    <s v="Thanh Hóa"/>
    <s v="Nga Sơn"/>
    <s v="Nga Thành"/>
    <n v="3967"/>
    <n v="1136"/>
    <n v="10.96978"/>
    <n v="3.349183"/>
    <n v="341.91109999999998"/>
    <n v="0"/>
    <n v="0"/>
    <n v="0"/>
    <n v="0"/>
    <n v="14.3"/>
    <n v="1353.7529999999999"/>
    <n v="0"/>
    <n v="24.3"/>
    <x v="2"/>
    <n v="0"/>
    <n v="0"/>
    <n v="0"/>
    <n v="0"/>
    <n v="0"/>
    <n v="0"/>
    <n v="0"/>
    <n v="0"/>
    <n v="0"/>
    <n v="341.88"/>
    <n v="0"/>
    <n v="0"/>
    <n v="0"/>
    <m/>
    <n v="1.996"/>
    <n v="1.5968"/>
    <n v="1.5968"/>
    <n v="1.3972"/>
    <n v="1.3972"/>
    <n v="1.5"/>
    <n v="0.5988"/>
    <n v="1.6875"/>
    <n v="0"/>
    <n v="0"/>
    <n v="0"/>
    <n v="0"/>
    <n v="0"/>
    <n v="0"/>
    <n v="0"/>
    <n v="0"/>
    <n v="0"/>
    <n v="0"/>
    <n v="0"/>
    <n v="0"/>
    <n v="0"/>
    <n v="0"/>
    <n v="0"/>
  </r>
  <r>
    <n v="8305"/>
    <s v="Thanh Hóa"/>
    <s v="Nga Sơn"/>
    <s v="Nga Thiện"/>
    <n v="5059"/>
    <n v="456"/>
    <n v="34.386609999999997"/>
    <n v="9.0594579999999993"/>
    <n v="1113.4110000000001"/>
    <n v="11.07"/>
    <n v="0.99424199999999996"/>
    <n v="41.82"/>
    <n v="3.756027"/>
    <n v="14.23077"/>
    <n v="2689.3539999999998"/>
    <n v="0"/>
    <n v="24.2"/>
    <x v="3"/>
    <n v="0"/>
    <n v="0"/>
    <n v="0"/>
    <n v="1.05"/>
    <n v="0"/>
    <n v="0"/>
    <n v="10.09"/>
    <n v="41.9"/>
    <n v="173.43"/>
    <n v="704.27"/>
    <n v="7.75"/>
    <n v="0"/>
    <n v="174.8"/>
    <m/>
    <n v="1.996"/>
    <n v="1.5968"/>
    <n v="1.5968"/>
    <n v="1.3972"/>
    <n v="1.3972"/>
    <n v="1.5"/>
    <n v="0.5988"/>
    <n v="1.6875"/>
    <n v="0"/>
    <n v="0"/>
    <n v="0"/>
    <n v="0"/>
    <n v="0"/>
    <n v="0"/>
    <n v="0"/>
    <n v="0"/>
    <n v="0"/>
    <n v="1.46706"/>
    <n v="0"/>
    <n v="0"/>
    <n v="6.0418919999999998"/>
    <n v="70.706249999999997"/>
    <n v="0"/>
  </r>
  <r>
    <n v="8306"/>
    <s v="Thanh Hóa"/>
    <s v="Nga Sơn"/>
    <s v="Nga Thuỷ"/>
    <n v="6081"/>
    <n v="1195"/>
    <n v="12.327019999999999"/>
    <n v="3.8913329999999999"/>
    <n v="571.71939999999995"/>
    <n v="0"/>
    <n v="0"/>
    <n v="43.89"/>
    <n v="7.676844"/>
    <n v="14.3"/>
    <n v="3342.627"/>
    <n v="0"/>
    <n v="24.2"/>
    <x v="2"/>
    <n v="0"/>
    <n v="0"/>
    <n v="0"/>
    <n v="0"/>
    <n v="0"/>
    <n v="0"/>
    <n v="0"/>
    <n v="43.98"/>
    <n v="24.27"/>
    <n v="335.74"/>
    <n v="26.33"/>
    <n v="0"/>
    <n v="0"/>
    <m/>
    <n v="1.996"/>
    <n v="1.5968"/>
    <n v="1.5968"/>
    <n v="1.3972"/>
    <n v="1.3972"/>
    <n v="1.5"/>
    <n v="0.5988"/>
    <n v="1.6875"/>
    <n v="0"/>
    <n v="0"/>
    <n v="0"/>
    <n v="0"/>
    <n v="0"/>
    <n v="0"/>
    <n v="0"/>
    <n v="0"/>
    <n v="0"/>
    <n v="0"/>
    <n v="0"/>
    <n v="0"/>
    <n v="0"/>
    <n v="74.216249999999988"/>
    <n v="0"/>
  </r>
  <r>
    <n v="8307"/>
    <s v="Thanh Hóa"/>
    <s v="Nga Sơn"/>
    <s v="Nga Tiến"/>
    <n v="5698"/>
    <n v="978"/>
    <n v="9.8080780000000001"/>
    <n v="2.4480550000000001"/>
    <n v="583.75199999999995"/>
    <n v="0"/>
    <n v="0"/>
    <n v="0"/>
    <n v="0"/>
    <n v="14.357139999999999"/>
    <n v="4217.4110000000001"/>
    <n v="0"/>
    <n v="24.3"/>
    <x v="2"/>
    <n v="0"/>
    <n v="0"/>
    <n v="0"/>
    <n v="0"/>
    <n v="0"/>
    <n v="0"/>
    <n v="0"/>
    <n v="0"/>
    <n v="23.62"/>
    <n v="553.44000000000005"/>
    <n v="0"/>
    <n v="1.89"/>
    <n v="0"/>
    <m/>
    <n v="1.996"/>
    <n v="1.5968"/>
    <n v="1.5968"/>
    <n v="1.3972"/>
    <n v="1.3972"/>
    <n v="1.5"/>
    <n v="0.5988"/>
    <n v="1.6875"/>
    <n v="0"/>
    <n v="0"/>
    <n v="0"/>
    <n v="0"/>
    <n v="0"/>
    <n v="0"/>
    <n v="0"/>
    <n v="0"/>
    <n v="0"/>
    <n v="0"/>
    <n v="0"/>
    <n v="0"/>
    <n v="0"/>
    <n v="0"/>
    <n v="0"/>
  </r>
  <r>
    <n v="8308"/>
    <s v="Thanh Hóa"/>
    <s v="Nga Sơn"/>
    <s v="Nga Trường"/>
    <n v="4411"/>
    <n v="923"/>
    <n v="11.6454"/>
    <n v="3.27094"/>
    <n v="495.23540000000003"/>
    <n v="0"/>
    <n v="0"/>
    <n v="0"/>
    <n v="0"/>
    <n v="14.3"/>
    <n v="2138.6179999999999"/>
    <n v="0"/>
    <n v="24.3"/>
    <x v="2"/>
    <n v="0"/>
    <n v="0"/>
    <n v="0"/>
    <n v="0"/>
    <n v="0"/>
    <n v="0"/>
    <n v="0"/>
    <n v="0"/>
    <n v="0"/>
    <n v="495.33"/>
    <n v="0"/>
    <n v="0"/>
    <n v="0"/>
    <m/>
    <n v="1.996"/>
    <n v="1.5968"/>
    <n v="1.5968"/>
    <n v="1.3972"/>
    <n v="1.3972"/>
    <n v="1.5"/>
    <n v="0.5988"/>
    <n v="1.6875"/>
    <n v="0"/>
    <n v="0"/>
    <n v="0"/>
    <n v="0"/>
    <n v="0"/>
    <n v="0"/>
    <n v="0"/>
    <n v="0"/>
    <n v="0"/>
    <n v="0"/>
    <n v="0"/>
    <n v="0"/>
    <n v="0"/>
    <n v="0"/>
    <n v="0"/>
  </r>
  <r>
    <n v="8309"/>
    <s v="Thanh Hóa"/>
    <s v="Nga Sơn"/>
    <s v="Nga Trung"/>
    <n v="4089"/>
    <n v="1222"/>
    <n v="11.770989999999999"/>
    <n v="3.3317510000000001"/>
    <n v="338.08600000000001"/>
    <n v="0"/>
    <n v="0"/>
    <n v="0"/>
    <n v="0"/>
    <n v="14.3"/>
    <n v="912.46450000000004"/>
    <n v="0"/>
    <n v="24.2"/>
    <x v="2"/>
    <n v="0"/>
    <n v="0"/>
    <n v="0"/>
    <n v="0"/>
    <n v="0"/>
    <n v="0"/>
    <n v="0"/>
    <n v="0"/>
    <n v="0"/>
    <n v="337.93"/>
    <n v="0"/>
    <n v="0"/>
    <n v="0"/>
    <m/>
    <n v="1.996"/>
    <n v="1.5968"/>
    <n v="1.5968"/>
    <n v="1.3972"/>
    <n v="1.3972"/>
    <n v="1.5"/>
    <n v="0.5988"/>
    <n v="1.6875"/>
    <n v="0"/>
    <n v="0"/>
    <n v="0"/>
    <n v="0"/>
    <n v="0"/>
    <n v="0"/>
    <n v="0"/>
    <n v="0"/>
    <n v="0"/>
    <n v="0"/>
    <n v="0"/>
    <n v="0"/>
    <n v="0"/>
    <n v="0"/>
    <n v="0"/>
  </r>
  <r>
    <n v="8310"/>
    <s v="Thanh Hóa"/>
    <s v="Nga Sơn"/>
    <s v="Nga Văn"/>
    <n v="5499"/>
    <n v="862"/>
    <n v="11.93145"/>
    <n v="3.4096190000000002"/>
    <n v="606.34450000000004"/>
    <n v="0"/>
    <n v="0"/>
    <n v="0"/>
    <n v="0"/>
    <n v="14.3"/>
    <n v="2045.921"/>
    <n v="0"/>
    <n v="24.2"/>
    <x v="2"/>
    <n v="0"/>
    <n v="0"/>
    <n v="0"/>
    <n v="0"/>
    <n v="0"/>
    <n v="0"/>
    <n v="0"/>
    <n v="0"/>
    <n v="0"/>
    <n v="606.21"/>
    <n v="0"/>
    <n v="0"/>
    <n v="0"/>
    <m/>
    <n v="1.996"/>
    <n v="1.5968"/>
    <n v="1.5968"/>
    <n v="1.3972"/>
    <n v="1.3972"/>
    <n v="1.5"/>
    <n v="0.5988"/>
    <n v="1.6875"/>
    <n v="0"/>
    <n v="0"/>
    <n v="0"/>
    <n v="0"/>
    <n v="0"/>
    <n v="0"/>
    <n v="0"/>
    <n v="0"/>
    <n v="0"/>
    <n v="0"/>
    <n v="0"/>
    <n v="0"/>
    <n v="0"/>
    <n v="0"/>
    <n v="0"/>
  </r>
  <r>
    <n v="8311"/>
    <s v="Thanh Hóa"/>
    <s v="Nga Sơn"/>
    <s v="Nga Vịnh"/>
    <n v="4245"/>
    <n v="893"/>
    <n v="10.191739999999999"/>
    <n v="2.831874"/>
    <n v="507.98250000000002"/>
    <n v="0"/>
    <n v="0"/>
    <n v="0"/>
    <n v="0"/>
    <n v="14.26667"/>
    <n v="5072.8230000000003"/>
    <n v="0"/>
    <n v="24.3"/>
    <x v="2"/>
    <n v="0"/>
    <n v="0"/>
    <n v="0"/>
    <n v="0"/>
    <n v="0"/>
    <n v="0"/>
    <n v="0"/>
    <n v="0"/>
    <n v="0.34"/>
    <n v="505.58"/>
    <n v="1.95"/>
    <n v="0"/>
    <n v="0"/>
    <m/>
    <n v="1.996"/>
    <n v="1.5968"/>
    <n v="1.5968"/>
    <n v="1.3972"/>
    <n v="1.3972"/>
    <n v="1.5"/>
    <n v="0.5988"/>
    <n v="1.6875"/>
    <n v="0"/>
    <n v="0"/>
    <n v="0"/>
    <n v="0"/>
    <n v="0"/>
    <n v="0"/>
    <n v="0"/>
    <n v="0"/>
    <n v="0"/>
    <n v="0"/>
    <n v="0"/>
    <n v="0"/>
    <n v="0"/>
    <n v="0"/>
    <n v="0"/>
  </r>
  <r>
    <n v="8312"/>
    <s v="Thanh Hóa"/>
    <s v="Nga Sơn"/>
    <s v="Nga Yên"/>
    <n v="3267"/>
    <n v="2954"/>
    <n v="12.41794"/>
    <n v="3.9556979999999999"/>
    <n v="364.71769999999998"/>
    <n v="0"/>
    <n v="0"/>
    <n v="0"/>
    <n v="0"/>
    <n v="14.3"/>
    <n v="768.6694"/>
    <n v="0"/>
    <n v="24.2"/>
    <x v="2"/>
    <n v="0"/>
    <n v="0"/>
    <n v="0"/>
    <n v="0"/>
    <n v="0"/>
    <n v="0"/>
    <n v="0"/>
    <n v="0"/>
    <n v="0"/>
    <n v="364.68"/>
    <n v="0"/>
    <n v="0"/>
    <n v="0"/>
    <m/>
    <n v="1.996"/>
    <n v="1.5968"/>
    <n v="1.5968"/>
    <n v="1.3972"/>
    <n v="1.3972"/>
    <n v="1.5"/>
    <n v="0.5988"/>
    <n v="1.6875"/>
    <n v="0"/>
    <n v="0"/>
    <n v="0"/>
    <n v="0"/>
    <n v="0"/>
    <n v="0"/>
    <n v="0"/>
    <n v="0"/>
    <n v="0"/>
    <n v="0"/>
    <n v="0"/>
    <n v="0"/>
    <n v="0"/>
    <n v="0"/>
    <n v="0"/>
  </r>
  <r>
    <n v="8313"/>
    <s v="Thanh Hóa"/>
    <s v="Như Thanh"/>
    <s v="Bến Sung"/>
    <n v="4251"/>
    <n v="728"/>
    <n v="20.216560000000001"/>
    <n v="5.4406220000000003"/>
    <n v="531.12509999999997"/>
    <n v="0"/>
    <n v="0"/>
    <n v="5.71"/>
    <n v="1.0750759999999999"/>
    <n v="14.1"/>
    <n v="472.3886"/>
    <n v="0"/>
    <n v="24.2"/>
    <x v="2"/>
    <n v="0"/>
    <n v="0"/>
    <n v="0"/>
    <n v="0"/>
    <n v="0"/>
    <n v="0"/>
    <n v="0"/>
    <n v="5.6"/>
    <n v="64.790000000000006"/>
    <n v="457.33"/>
    <n v="0"/>
    <n v="3.33"/>
    <n v="0"/>
    <m/>
    <n v="1.996"/>
    <n v="1.5968"/>
    <n v="1.5968"/>
    <n v="1.3972"/>
    <n v="1.3972"/>
    <n v="1.5"/>
    <n v="0.5988"/>
    <n v="1.6875"/>
    <n v="0"/>
    <n v="0"/>
    <n v="0"/>
    <n v="0"/>
    <n v="0"/>
    <n v="0"/>
    <n v="0"/>
    <n v="0"/>
    <n v="0"/>
    <n v="0"/>
    <n v="0"/>
    <n v="0"/>
    <n v="0"/>
    <n v="9.4499999999999993"/>
    <n v="0"/>
  </r>
  <r>
    <n v="8314"/>
    <s v="Thanh Hóa"/>
    <s v="Như Thanh"/>
    <s v="Cán Khê"/>
    <n v="5318"/>
    <n v="252"/>
    <n v="71.362049999999996"/>
    <n v="11.197229999999999"/>
    <n v="2188.9380000000001"/>
    <n v="21.51"/>
    <n v="0.98266799999999999"/>
    <n v="1087.25"/>
    <n v="49.670189999999998"/>
    <n v="13.6625"/>
    <n v="7920.5240000000003"/>
    <n v="1"/>
    <n v="23.9"/>
    <x v="1"/>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r>
  <r>
    <n v="8315"/>
    <s v="Thanh Hóa"/>
    <s v="Như Thanh"/>
    <s v="Hải Long"/>
    <n v="3192"/>
    <n v="175"/>
    <n v="55.692239999999998"/>
    <n v="11.29383"/>
    <n v="1853.944"/>
    <n v="324.36"/>
    <n v="17.49567"/>
    <n v="153.6"/>
    <n v="8.2850400000000004"/>
    <n v="13.957140000000001"/>
    <n v="1549.193"/>
    <n v="0"/>
    <n v="24.1"/>
    <x v="3"/>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r>
  <r>
    <n v="8316"/>
    <s v="Thanh Hóa"/>
    <s v="Như Thanh"/>
    <s v="Hải Vân"/>
    <n v="3272"/>
    <n v="208"/>
    <n v="49.412269999999999"/>
    <n v="11.442500000000001"/>
    <n v="1614.194"/>
    <n v="320.13"/>
    <n v="19.832190000000001"/>
    <n v="130.84"/>
    <n v="8.105594"/>
    <n v="13.97368"/>
    <n v="2582.6170000000002"/>
    <n v="0"/>
    <n v="24.1"/>
    <x v="3"/>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r>
  <r>
    <n v="8317"/>
    <s v="Thanh Hóa"/>
    <s v="Như Thanh"/>
    <s v="Mậu Lâm"/>
    <n v="8007"/>
    <n v="188"/>
    <n v="83.334109999999995"/>
    <n v="12.265420000000001"/>
    <n v="4277.1279999999997"/>
    <n v="230.04"/>
    <n v="5.3783750000000001"/>
    <n v="1629.16"/>
    <n v="38.090040000000002"/>
    <n v="13.686540000000001"/>
    <n v="4658.4790000000003"/>
    <n v="1"/>
    <n v="23.8"/>
    <x v="1"/>
    <n v="0"/>
    <n v="0"/>
    <n v="0"/>
    <n v="0"/>
    <n v="0"/>
    <n v="204.71"/>
    <n v="29.03"/>
    <n v="1630.58"/>
    <n v="891.17"/>
    <n v="1493.69"/>
    <n v="27.91"/>
    <n v="0"/>
    <n v="0"/>
    <m/>
    <n v="1.996"/>
    <n v="1.5968"/>
    <n v="1.5968"/>
    <n v="1.3972"/>
    <n v="1.3972"/>
    <n v="1.5"/>
    <n v="0.5988"/>
    <n v="1.6875"/>
    <n v="0"/>
    <n v="0"/>
    <n v="0"/>
    <n v="0"/>
    <n v="0"/>
    <n v="0"/>
    <n v="0"/>
    <n v="0"/>
    <n v="0"/>
    <n v="0"/>
    <n v="0"/>
    <n v="307.065"/>
    <n v="17.383164000000001"/>
    <n v="2751.6037499999998"/>
    <n v="0"/>
  </r>
  <r>
    <n v="8318"/>
    <s v="Thanh Hóa"/>
    <s v="Như Thanh"/>
    <s v="Phượng Nghi"/>
    <n v="4021"/>
    <n v="110"/>
    <n v="104.9944"/>
    <n v="14.42099"/>
    <n v="3337.25"/>
    <n v="1460.79"/>
    <n v="43.772260000000003"/>
    <n v="627.32000000000005"/>
    <n v="18.797509999999999"/>
    <n v="13.53171"/>
    <n v="5704.8419999999996"/>
    <n v="1"/>
    <n v="23.7"/>
    <x v="0"/>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r>
  <r>
    <n v="8319"/>
    <s v="Thanh Hóa"/>
    <s v="Như Thanh"/>
    <s v="Phú Nhuận"/>
    <n v="7157"/>
    <n v="326"/>
    <n v="35.637819999999998"/>
    <n v="7.7063759999999997"/>
    <n v="2178.2260000000001"/>
    <n v="0"/>
    <n v="0"/>
    <n v="180.99"/>
    <n v="8.309056"/>
    <n v="13.970829999999999"/>
    <n v="3392.4349999999999"/>
    <n v="0"/>
    <n v="24"/>
    <x v="3"/>
    <n v="0"/>
    <n v="0"/>
    <n v="0"/>
    <n v="0"/>
    <n v="0"/>
    <n v="0"/>
    <n v="0"/>
    <n v="178.57"/>
    <n v="424.25"/>
    <n v="1557.23"/>
    <n v="14.36"/>
    <n v="3.85"/>
    <n v="0"/>
    <m/>
    <n v="1.996"/>
    <n v="1.5968"/>
    <n v="1.5968"/>
    <n v="1.3972"/>
    <n v="1.3972"/>
    <n v="1.5"/>
    <n v="0.5988"/>
    <n v="1.6875"/>
    <n v="0"/>
    <n v="0"/>
    <n v="0"/>
    <n v="0"/>
    <n v="0"/>
    <n v="0"/>
    <n v="0"/>
    <n v="0"/>
    <n v="0"/>
    <n v="0"/>
    <n v="0"/>
    <n v="0"/>
    <n v="0"/>
    <n v="301.33687499999996"/>
    <n v="0"/>
  </r>
  <r>
    <n v="8320"/>
    <s v="Thanh Hóa"/>
    <s v="Như Thanh"/>
    <s v="Phúc Đường"/>
    <n v="2216"/>
    <n v="128"/>
    <n v="106.9147"/>
    <n v="14.01652"/>
    <n v="1824.2349999999999"/>
    <n v="735.66"/>
    <n v="40.32705"/>
    <n v="277.45999999999998"/>
    <n v="15.209669999999999"/>
    <n v="13.780950000000001"/>
    <n v="5437.71"/>
    <n v="1"/>
    <n v="23.8"/>
    <x v="0"/>
    <n v="0"/>
    <n v="0"/>
    <n v="187.42"/>
    <n v="544.14"/>
    <n v="0"/>
    <n v="0"/>
    <n v="0"/>
    <n v="277.18"/>
    <n v="309.69"/>
    <n v="503"/>
    <n v="2.66"/>
    <n v="0"/>
    <n v="0"/>
    <m/>
    <n v="1.996"/>
    <n v="1.5968"/>
    <n v="1.5968"/>
    <n v="1.3972"/>
    <n v="1.3972"/>
    <n v="1.5"/>
    <n v="0.5988"/>
    <n v="1.6875"/>
    <n v="0"/>
    <n v="0"/>
    <n v="0"/>
    <n v="0"/>
    <n v="0"/>
    <n v="0"/>
    <n v="0"/>
    <n v="0"/>
    <n v="299.27225599999997"/>
    <n v="760.27240799999993"/>
    <n v="0"/>
    <n v="0"/>
    <n v="0"/>
    <n v="467.74125000000004"/>
    <n v="0"/>
  </r>
  <r>
    <n v="8321"/>
    <s v="Thanh Hóa"/>
    <s v="Như Thanh"/>
    <s v="Thánh Kỳ"/>
    <n v="5291"/>
    <n v="104"/>
    <n v="110.6579"/>
    <n v="11.551589999999999"/>
    <n v="4883.1899999999996"/>
    <n v="981.54"/>
    <n v="20.100380000000001"/>
    <n v="110.81"/>
    <n v="2.2692130000000001"/>
    <n v="13.910909999999999"/>
    <n v="3294.7890000000002"/>
    <n v="1"/>
    <n v="23.8"/>
    <x v="3"/>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r>
  <r>
    <n v="8322"/>
    <s v="Thanh Hóa"/>
    <s v="Như Thanh"/>
    <s v="Thánh Tân"/>
    <n v="6234"/>
    <n v="65"/>
    <n v="125.1677"/>
    <n v="12.81827"/>
    <n v="9505.8259999999991"/>
    <n v="3089.97"/>
    <n v="32.506070000000001"/>
    <n v="151.46"/>
    <n v="1.5933390000000001"/>
    <n v="13.795540000000001"/>
    <n v="2660.8330000000001"/>
    <n v="1"/>
    <n v="23.7"/>
    <x v="3"/>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r>
  <r>
    <n v="8323"/>
    <s v="Thanh Hóa"/>
    <s v="Như Thanh"/>
    <s v="Xuân Du"/>
    <n v="6536"/>
    <n v="389"/>
    <n v="56.683770000000003"/>
    <n v="8.8017889999999994"/>
    <n v="1716.1849999999999"/>
    <n v="22.59"/>
    <n v="1.316292"/>
    <n v="294.37"/>
    <n v="17.15258"/>
    <n v="13.74737"/>
    <n v="6239.558"/>
    <n v="0"/>
    <n v="23.9"/>
    <x v="3"/>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r>
  <r>
    <n v="8324"/>
    <s v="Thanh Hóa"/>
    <s v="Như Thanh"/>
    <s v="Xuân Khang"/>
    <n v="6338"/>
    <n v="151"/>
    <n v="110.875"/>
    <n v="14.6312"/>
    <n v="4409.5959999999995"/>
    <n v="97.38"/>
    <n v="2.2083650000000001"/>
    <n v="61.44"/>
    <n v="1.3933249999999999"/>
    <n v="13.58"/>
    <n v="1324.57"/>
    <n v="1"/>
    <n v="23.8"/>
    <x v="3"/>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r>
  <r>
    <n v="8325"/>
    <s v="Thanh Hóa"/>
    <s v="Như Thanh"/>
    <s v="Xuân Phúc"/>
    <n v="3190"/>
    <n v="128"/>
    <n v="78.294370000000001"/>
    <n v="12.884919999999999"/>
    <n v="2623.01"/>
    <n v="807.48"/>
    <n v="30.784479999999999"/>
    <n v="389.42"/>
    <n v="14.846299999999999"/>
    <n v="13.903449999999999"/>
    <n v="5532.0159999999996"/>
    <n v="1"/>
    <n v="24"/>
    <x v="3"/>
    <n v="0"/>
    <n v="0"/>
    <n v="0"/>
    <n v="809.8"/>
    <n v="0"/>
    <n v="0"/>
    <n v="0"/>
    <n v="388.97"/>
    <n v="290.42"/>
    <n v="1121.92"/>
    <n v="11.85"/>
    <n v="0"/>
    <n v="0"/>
    <m/>
    <n v="1.996"/>
    <n v="1.5968"/>
    <n v="1.5968"/>
    <n v="1.3972"/>
    <n v="1.3972"/>
    <n v="1.5"/>
    <n v="0.5988"/>
    <n v="1.6875"/>
    <n v="0"/>
    <n v="0"/>
    <n v="0"/>
    <n v="0"/>
    <n v="0"/>
    <n v="0"/>
    <n v="0"/>
    <n v="0"/>
    <n v="0"/>
    <n v="1131.4525599999999"/>
    <n v="0"/>
    <n v="0"/>
    <n v="0"/>
    <n v="656.38687500000003"/>
    <n v="0"/>
  </r>
  <r>
    <n v="8326"/>
    <s v="Thanh Hóa"/>
    <s v="Như Thanh"/>
    <s v="Xuân Thọ"/>
    <n v="1846"/>
    <n v="101"/>
    <n v="120.76900000000001"/>
    <n v="13.32813"/>
    <n v="2046.1189999999999"/>
    <n v="916.02"/>
    <n v="44.768659999999997"/>
    <n v="394.88"/>
    <n v="19.29898"/>
    <n v="13.387499999999999"/>
    <n v="5590.5789999999997"/>
    <n v="1"/>
    <n v="23.7"/>
    <x v="0"/>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r>
  <r>
    <n v="8327"/>
    <s v="Thanh Hóa"/>
    <s v="Như Thanh"/>
    <s v="Xuân Thái"/>
    <n v="3669"/>
    <n v="31"/>
    <n v="91.081289999999996"/>
    <n v="11.75206"/>
    <n v="12900.05"/>
    <n v="7566.48"/>
    <n v="58.654649999999997"/>
    <n v="278.85000000000002"/>
    <n v="2.161619"/>
    <n v="13.82436"/>
    <n v="7952.23"/>
    <n v="1"/>
    <n v="23.9"/>
    <x v="0"/>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r>
  <r>
    <n v="8328"/>
    <s v="Thanh Hóa"/>
    <s v="Như Thanh"/>
    <s v="Yên Lạc"/>
    <n v="5017"/>
    <n v="204"/>
    <n v="57.147280000000002"/>
    <n v="9.2340269999999993"/>
    <n v="2264.3829999999998"/>
    <n v="369.9"/>
    <n v="16.33558"/>
    <n v="158.99"/>
    <n v="7.0213390000000002"/>
    <n v="14.01538"/>
    <n v="3564.1950000000002"/>
    <n v="1"/>
    <n v="24"/>
    <x v="3"/>
    <n v="0"/>
    <n v="0"/>
    <n v="0"/>
    <n v="371.67"/>
    <n v="0"/>
    <n v="0"/>
    <n v="0"/>
    <n v="159.44"/>
    <n v="181.9"/>
    <n v="1397.59"/>
    <n v="126"/>
    <n v="28.05"/>
    <n v="0"/>
    <m/>
    <n v="1.996"/>
    <n v="1.5968"/>
    <n v="1.5968"/>
    <n v="1.3972"/>
    <n v="1.3972"/>
    <n v="1.5"/>
    <n v="0.5988"/>
    <n v="1.6875"/>
    <n v="0"/>
    <n v="0"/>
    <n v="0"/>
    <n v="0"/>
    <n v="0"/>
    <n v="0"/>
    <n v="0"/>
    <n v="0"/>
    <n v="0"/>
    <n v="519.297324"/>
    <n v="0"/>
    <n v="0"/>
    <n v="0"/>
    <n v="269.05500000000001"/>
    <n v="0"/>
  </r>
  <r>
    <n v="8329"/>
    <s v="Thanh Hóa"/>
    <s v="Như Thanh"/>
    <s v="Yên Thọ"/>
    <n v="8833"/>
    <n v="624"/>
    <n v="27.460450000000002"/>
    <n v="5.8535430000000002"/>
    <n v="1447.711"/>
    <n v="0.36"/>
    <n v="2.4867E-2"/>
    <n v="178.96"/>
    <n v="12.36158"/>
    <n v="14.15882"/>
    <n v="2426.9369999999999"/>
    <n v="0"/>
    <n v="24.2"/>
    <x v="3"/>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r>
  <r>
    <n v="8330"/>
    <s v="Thanh Hóa"/>
    <s v="Như Xuân"/>
    <s v="Băi Trành"/>
    <n v="4732"/>
    <n v="186"/>
    <n v="153.4255"/>
    <n v="9.5658899999999996"/>
    <n v="2919.5329999999999"/>
    <n v="292.32"/>
    <n v="10.012560000000001"/>
    <n v="60.75"/>
    <n v="2.0808119999999999"/>
    <n v="13.512119999999999"/>
    <n v="988.101"/>
    <n v="0"/>
    <n v="23.6"/>
    <x v="3"/>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r>
  <r>
    <n v="8331"/>
    <s v="Thanh Hóa"/>
    <s v="Như Xuân"/>
    <s v="Bình Lương"/>
    <n v="2992"/>
    <n v="41"/>
    <n v="109.75"/>
    <n v="12.109959999999999"/>
    <n v="7044.9960000000001"/>
    <n v="4871.97"/>
    <n v="69.15504"/>
    <n v="39.94"/>
    <n v="0.56692699999999996"/>
    <n v="13.62073"/>
    <n v="4538.0209999999997"/>
    <n v="1"/>
    <n v="23.8"/>
    <x v="0"/>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r>
  <r>
    <n v="8332"/>
    <s v="Thanh Hóa"/>
    <s v="Như Xuân"/>
    <s v="Cát Tân"/>
    <n v="2637"/>
    <n v="170"/>
    <n v="159.0992"/>
    <n v="12.025029999999999"/>
    <n v="1432.347"/>
    <n v="627.92999999999995"/>
    <n v="43.839239999999997"/>
    <n v="0"/>
    <n v="0"/>
    <n v="13.26154"/>
    <n v="4515.335"/>
    <n v="1"/>
    <n v="23.6"/>
    <x v="0"/>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r>
  <r>
    <n v="8333"/>
    <s v="Thanh Hóa"/>
    <s v="Như Xuân"/>
    <s v="Cát Vân"/>
    <n v="2553"/>
    <n v="100"/>
    <n v="215.65479999999999"/>
    <n v="14.12416"/>
    <n v="2745.8679999999999"/>
    <n v="1078.1099999999999"/>
    <n v="39.262999999999998"/>
    <n v="6.28"/>
    <n v="0.22870699999999999"/>
    <n v="12.84412"/>
    <n v="7032.5320000000002"/>
    <n v="1"/>
    <n v="23.2"/>
    <x v="0"/>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r>
  <r>
    <n v="8334"/>
    <s v="Thanh Hóa"/>
    <s v="Như Xuân"/>
    <s v="Hóa Quỳ"/>
    <n v="4470"/>
    <n v="158"/>
    <n v="200.69919999999999"/>
    <n v="13.774710000000001"/>
    <n v="2587.384"/>
    <n v="944.82"/>
    <n v="36.51641"/>
    <n v="0"/>
    <n v="0"/>
    <n v="13.124140000000001"/>
    <n v="2042.4480000000001"/>
    <n v="1"/>
    <n v="23.4"/>
    <x v="0"/>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r>
  <r>
    <n v="8335"/>
    <s v="Thanh Hóa"/>
    <s v="Như Xuân"/>
    <s v="Tân B́nh"/>
    <n v="2538"/>
    <n v="66"/>
    <n v="83.780529999999999"/>
    <n v="12.742150000000001"/>
    <n v="3012.5349999999999"/>
    <n v="1734.21"/>
    <n v="57.566470000000002"/>
    <n v="11.63"/>
    <n v="0.38605400000000001"/>
    <n v="13.694599999999999"/>
    <n v="3794.3009999999999"/>
    <n v="1"/>
    <n v="23.9"/>
    <x v="0"/>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r>
  <r>
    <n v="8336"/>
    <s v="Thanh Hóa"/>
    <s v="Như Xuân"/>
    <s v="Thượng Ninh"/>
    <n v="6283"/>
    <n v="128"/>
    <n v="105.6661"/>
    <n v="12.931340000000001"/>
    <n v="5093.902"/>
    <n v="1977.12"/>
    <n v="38.813470000000002"/>
    <n v="240.31"/>
    <n v="4.7176020000000003"/>
    <n v="13.44032"/>
    <n v="2042.7750000000001"/>
    <n v="0"/>
    <n v="23.7"/>
    <x v="3"/>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r>
  <r>
    <n v="8337"/>
    <s v="Thanh Hóa"/>
    <s v="Như Xuân"/>
    <s v="Thánh Hoà"/>
    <n v="1881"/>
    <n v="22"/>
    <n v="184.0736"/>
    <n v="14.41113"/>
    <n v="8199.8230000000003"/>
    <n v="6781.95"/>
    <n v="82.708489999999998"/>
    <n v="70.180000000000007"/>
    <n v="0.85587199999999997"/>
    <n v="13.21327"/>
    <n v="7846.5069999999996"/>
    <n v="1"/>
    <n v="23.5"/>
    <x v="0"/>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r>
  <r>
    <n v="8338"/>
    <s v="Thanh Hóa"/>
    <s v="Như Xuân"/>
    <s v="Thánh Lâm"/>
    <n v="2615"/>
    <n v="76"/>
    <n v="201.21510000000001"/>
    <n v="15.4445"/>
    <n v="3254.4769999999999"/>
    <n v="2240.19"/>
    <n v="68.834109999999995"/>
    <n v="27.5"/>
    <n v="0.84499000000000002"/>
    <n v="13.137840000000001"/>
    <n v="7478.1270000000004"/>
    <n v="1"/>
    <n v="23.5"/>
    <x v="0"/>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r>
  <r>
    <n v="8339"/>
    <s v="Thanh Hóa"/>
    <s v="Như Xuân"/>
    <s v="Thánh Phong"/>
    <n v="2841"/>
    <n v="95"/>
    <n v="281.5641"/>
    <n v="17.167739999999998"/>
    <n v="2684.1779999999999"/>
    <n v="1871.91"/>
    <n v="69.738659999999996"/>
    <n v="14.47"/>
    <n v="0.53908500000000004"/>
    <n v="12.42188"/>
    <n v="13470.83"/>
    <n v="1"/>
    <n v="22.8"/>
    <x v="0"/>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r>
  <r>
    <n v="8340"/>
    <s v="Thanh Hóa"/>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r>
  <r>
    <n v="8341"/>
    <s v="Thanh Hóa"/>
    <s v="Như Xuân"/>
    <s v="Thánh Sơn"/>
    <n v="2412"/>
    <n v="77"/>
    <n v="248.53970000000001"/>
    <n v="15.44103"/>
    <n v="3097.8290000000002"/>
    <n v="1326.33"/>
    <n v="42.814819999999997"/>
    <n v="399.38"/>
    <n v="12.892250000000001"/>
    <n v="12.764860000000001"/>
    <n v="16957.73"/>
    <n v="1"/>
    <n v="23.2"/>
    <x v="0"/>
    <n v="0"/>
    <n v="0"/>
    <n v="0"/>
    <n v="110.66"/>
    <n v="901.04"/>
    <n v="317.82"/>
    <n v="0"/>
    <n v="399.46"/>
    <n v="475.46"/>
    <n v="743.08"/>
    <n v="0"/>
    <n v="0"/>
    <n v="150.16"/>
    <m/>
    <n v="1.996"/>
    <n v="1.5968"/>
    <n v="1.5968"/>
    <n v="1.3972"/>
    <n v="1.3972"/>
    <n v="1.5"/>
    <n v="0.5988"/>
    <n v="1.6875"/>
    <n v="0"/>
    <n v="0"/>
    <n v="0"/>
    <n v="0"/>
    <n v="0"/>
    <n v="0"/>
    <n v="0"/>
    <n v="0"/>
    <n v="0"/>
    <n v="154.61415199999999"/>
    <n v="1258.933088"/>
    <n v="476.73"/>
    <n v="0"/>
    <n v="674.08875"/>
    <n v="0"/>
  </r>
  <r>
    <n v="8342"/>
    <s v="Thanh Hóa"/>
    <s v="Như Xuân"/>
    <s v="Thánh Xuân"/>
    <n v="2250"/>
    <n v="62"/>
    <n v="174.88339999999999"/>
    <n v="13.8497"/>
    <n v="3697.002"/>
    <n v="2450.4299999999998"/>
    <n v="66.281540000000007"/>
    <n v="8.6199999999999992"/>
    <n v="0.23316200000000001"/>
    <n v="13.14091"/>
    <n v="12065.96"/>
    <n v="1"/>
    <n v="23.5"/>
    <x v="0"/>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r>
  <r>
    <n v="8343"/>
    <s v="Thanh Hóa"/>
    <s v="Như Xuân"/>
    <s v="Xuân B́nh"/>
    <n v="4982"/>
    <n v="28"/>
    <n v="153.08250000000001"/>
    <n v="10.96316"/>
    <n v="3934.8519999999999"/>
    <n v="530.19000000000005"/>
    <n v="13.4742"/>
    <n v="106.39"/>
    <n v="2.703786"/>
    <n v="13.47447"/>
    <n v="3358.0129999999999"/>
    <n v="1"/>
    <n v="23.5"/>
    <x v="3"/>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r>
  <r>
    <n v="8344"/>
    <s v="Thanh Hóa"/>
    <s v="Như Xuân"/>
    <s v="Xuân Ḥa"/>
    <n v="3698"/>
    <n v="32"/>
    <n v="153.8272"/>
    <n v="11.210599999999999"/>
    <n v="11885.97"/>
    <n v="7771.86"/>
    <n v="65.38682"/>
    <n v="58.12"/>
    <n v="0.48898000000000003"/>
    <n v="13.43857"/>
    <n v="3621.1"/>
    <n v="1"/>
    <n v="23.6"/>
    <x v="0"/>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r>
  <r>
    <n v="8345"/>
    <s v="Thanh Hóa"/>
    <s v="Như Xuân"/>
    <s v="Xuân Quỳ"/>
    <n v="2122"/>
    <n v="121"/>
    <n v="209.37899999999999"/>
    <n v="16.118320000000001"/>
    <n v="1888.079"/>
    <n v="1115.01"/>
    <n v="59.055259999999997"/>
    <n v="3.64"/>
    <n v="0.19278899999999999"/>
    <n v="12.98095"/>
    <n v="1619.0920000000001"/>
    <n v="1"/>
    <n v="23.2"/>
    <x v="0"/>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r>
  <r>
    <n v="8346"/>
    <s v="Thanh Hóa"/>
    <s v="Như Xuân"/>
    <s v="Yên Cát"/>
    <n v="3085"/>
    <n v="659"/>
    <n v="152.28579999999999"/>
    <n v="10.87318"/>
    <n v="301.72280000000001"/>
    <n v="92.43"/>
    <n v="30.634080000000001"/>
    <n v="5.75"/>
    <n v="1.9057230000000001"/>
    <n v="13.324999999999999"/>
    <n v="628.55799999999999"/>
    <n v="0"/>
    <n v="23.6"/>
    <x v="3"/>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r>
  <r>
    <n v="8347"/>
    <s v="Thanh Hóa"/>
    <s v="Như Xuân"/>
    <s v="Yên Lễ"/>
    <n v="4291"/>
    <n v="162"/>
    <n v="130.1148"/>
    <n v="11.628880000000001"/>
    <n v="2916.7860000000001"/>
    <n v="952.92"/>
    <n v="32.670200000000001"/>
    <n v="36.56"/>
    <n v="1.2534339999999999"/>
    <n v="13.377140000000001"/>
    <n v="997.75149999999996"/>
    <n v="1"/>
    <n v="23.6"/>
    <x v="3"/>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r>
  <r>
    <n v="8348"/>
    <s v="Thanh Hóa"/>
    <s v="Nông Cống"/>
    <s v="Công B́nh"/>
    <n v="5311"/>
    <n v="220"/>
    <n v="27.607669999999999"/>
    <n v="5.2035330000000002"/>
    <n v="1598.38"/>
    <n v="4.68"/>
    <n v="0.29279699999999997"/>
    <n v="0.14000000000000001"/>
    <n v="8.7589999999999994E-3"/>
    <n v="14.25789"/>
    <n v="1204.124"/>
    <n v="0"/>
    <n v="24.2"/>
    <x v="2"/>
    <n v="0"/>
    <n v="0"/>
    <n v="0"/>
    <n v="4.21"/>
    <n v="0"/>
    <n v="0"/>
    <n v="0"/>
    <n v="0.19"/>
    <n v="2.21"/>
    <n v="1048.07"/>
    <n v="74.27"/>
    <n v="469.27"/>
    <n v="0"/>
    <m/>
    <n v="1.996"/>
    <n v="1.5968"/>
    <n v="1.5968"/>
    <n v="1.3972"/>
    <n v="1.3972"/>
    <n v="1.5"/>
    <n v="0.5988"/>
    <n v="1.6875"/>
    <n v="0"/>
    <n v="0"/>
    <n v="0"/>
    <n v="0"/>
    <n v="0"/>
    <n v="0"/>
    <n v="0"/>
    <n v="0"/>
    <n v="0"/>
    <n v="5.882212"/>
    <n v="0"/>
    <n v="0"/>
    <n v="0"/>
    <n v="0.32062499999999999"/>
    <n v="0"/>
  </r>
  <r>
    <n v="8349"/>
    <s v="Thanh Hóa"/>
    <s v="Nông Cống"/>
    <s v="Công Chính"/>
    <n v="7182"/>
    <n v="522"/>
    <n v="33.633000000000003"/>
    <n v="5.6489019999999996"/>
    <n v="1411.7829999999999"/>
    <n v="0"/>
    <n v="0"/>
    <n v="153.44999999999999"/>
    <n v="10.86924"/>
    <n v="14.12222"/>
    <n v="946.24109999999996"/>
    <n v="0"/>
    <n v="24.1"/>
    <x v="3"/>
    <n v="0"/>
    <n v="0"/>
    <n v="0"/>
    <n v="0"/>
    <n v="0"/>
    <n v="0"/>
    <n v="0"/>
    <n v="152.28"/>
    <n v="61.99"/>
    <n v="706.02"/>
    <n v="13.85"/>
    <n v="477.45"/>
    <n v="0"/>
    <m/>
    <n v="1.996"/>
    <n v="1.5968"/>
    <n v="1.5968"/>
    <n v="1.3972"/>
    <n v="1.3972"/>
    <n v="1.5"/>
    <n v="0.5988"/>
    <n v="1.6875"/>
    <n v="0"/>
    <n v="0"/>
    <n v="0"/>
    <n v="0"/>
    <n v="0"/>
    <n v="0"/>
    <n v="0"/>
    <n v="0"/>
    <n v="0"/>
    <n v="0"/>
    <n v="0"/>
    <n v="0"/>
    <n v="0"/>
    <n v="256.97250000000003"/>
    <n v="0"/>
  </r>
  <r>
    <n v="8350"/>
    <s v="Thanh Hóa"/>
    <s v="Nông Cống"/>
    <s v="Công Liêm"/>
    <n v="9116"/>
    <n v="585"/>
    <n v="23.407630000000001"/>
    <n v="4.9318689999999998"/>
    <n v="1519.829"/>
    <n v="0"/>
    <n v="0"/>
    <n v="246.28"/>
    <n v="16.204460000000001"/>
    <n v="14.2"/>
    <n v="1255.441"/>
    <n v="0"/>
    <n v="24.2"/>
    <x v="3"/>
    <n v="0"/>
    <n v="0"/>
    <n v="0"/>
    <n v="0"/>
    <n v="0"/>
    <n v="0"/>
    <n v="0"/>
    <n v="244.94"/>
    <n v="1.04"/>
    <n v="843.92"/>
    <n v="18.63"/>
    <n v="411.5"/>
    <n v="0"/>
    <m/>
    <n v="1.996"/>
    <n v="1.5968"/>
    <n v="1.5968"/>
    <n v="1.3972"/>
    <n v="1.3972"/>
    <n v="1.5"/>
    <n v="0.5988"/>
    <n v="1.6875"/>
    <n v="0"/>
    <n v="0"/>
    <n v="0"/>
    <n v="0"/>
    <n v="0"/>
    <n v="0"/>
    <n v="0"/>
    <n v="0"/>
    <n v="0"/>
    <n v="0"/>
    <n v="0"/>
    <n v="0"/>
    <n v="0"/>
    <n v="413.33625000000001"/>
    <n v="0"/>
  </r>
  <r>
    <n v="8351"/>
    <s v="Thanh Hóa"/>
    <s v="Nông Cống"/>
    <s v="Hoàng Giang"/>
    <n v="5484"/>
    <n v="878"/>
    <n v="9.2564980000000006"/>
    <n v="2.675935"/>
    <n v="627.08259999999996"/>
    <n v="0"/>
    <n v="0"/>
    <n v="0"/>
    <n v="0"/>
    <n v="14.1"/>
    <n v="475.50619999999998"/>
    <n v="0"/>
    <n v="24.2"/>
    <x v="2"/>
    <n v="0"/>
    <n v="0"/>
    <n v="0"/>
    <n v="0"/>
    <n v="0"/>
    <n v="0"/>
    <n v="0"/>
    <n v="0"/>
    <n v="0.92"/>
    <n v="448.5"/>
    <n v="8.6"/>
    <n v="169.06"/>
    <n v="0"/>
    <m/>
    <n v="1.996"/>
    <n v="1.5968"/>
    <n v="1.5968"/>
    <n v="1.3972"/>
    <n v="1.3972"/>
    <n v="1.5"/>
    <n v="0.5988"/>
    <n v="1.6875"/>
    <n v="0"/>
    <n v="0"/>
    <n v="0"/>
    <n v="0"/>
    <n v="0"/>
    <n v="0"/>
    <n v="0"/>
    <n v="0"/>
    <n v="0"/>
    <n v="0"/>
    <n v="0"/>
    <n v="0"/>
    <n v="0"/>
    <n v="0"/>
    <n v="0"/>
  </r>
  <r>
    <n v="8352"/>
    <s v="Thanh Hóa"/>
    <s v="Nông Cống"/>
    <s v="Hoàng Sơn"/>
    <n v="4052"/>
    <n v="582"/>
    <n v="23.250029999999999"/>
    <n v="7.47546"/>
    <n v="688.40480000000002"/>
    <n v="0"/>
    <n v="0"/>
    <n v="1.27"/>
    <n v="0.18448500000000001"/>
    <n v="14.1"/>
    <n v="1308.2840000000001"/>
    <n v="0"/>
    <n v="24.2"/>
    <x v="2"/>
    <n v="0"/>
    <n v="0"/>
    <n v="0"/>
    <n v="0"/>
    <n v="0"/>
    <n v="0"/>
    <n v="0"/>
    <n v="1.18"/>
    <n v="135.96"/>
    <n v="455.24"/>
    <n v="0"/>
    <n v="96.07"/>
    <n v="0"/>
    <m/>
    <n v="1.996"/>
    <n v="1.5968"/>
    <n v="1.5968"/>
    <n v="1.3972"/>
    <n v="1.3972"/>
    <n v="1.5"/>
    <n v="0.5988"/>
    <n v="1.6875"/>
    <n v="0"/>
    <n v="0"/>
    <n v="0"/>
    <n v="0"/>
    <n v="0"/>
    <n v="0"/>
    <n v="0"/>
    <n v="0"/>
    <n v="0"/>
    <n v="0"/>
    <n v="0"/>
    <n v="0"/>
    <n v="0"/>
    <n v="1.99125"/>
    <n v="0"/>
  </r>
  <r>
    <n v="8353"/>
    <s v="Thanh Hóa"/>
    <s v="Nông Cống"/>
    <s v="Minh Khôi"/>
    <n v="6035"/>
    <n v="755"/>
    <n v="8.399661"/>
    <n v="2.3085650000000002"/>
    <n v="796.64059999999995"/>
    <n v="0"/>
    <n v="0"/>
    <n v="0"/>
    <n v="0"/>
    <n v="14.18571"/>
    <n v="695.72140000000002"/>
    <n v="0"/>
    <n v="24.2"/>
    <x v="2"/>
    <n v="0"/>
    <n v="0"/>
    <n v="0"/>
    <n v="0"/>
    <n v="0"/>
    <n v="0"/>
    <n v="0"/>
    <n v="0"/>
    <n v="0"/>
    <n v="604.79999999999995"/>
    <n v="36.700000000000003"/>
    <n v="155.28"/>
    <n v="0"/>
    <m/>
    <n v="1.996"/>
    <n v="1.5968"/>
    <n v="1.5968"/>
    <n v="1.3972"/>
    <n v="1.3972"/>
    <n v="1.5"/>
    <n v="0.5988"/>
    <n v="1.6875"/>
    <n v="0"/>
    <n v="0"/>
    <n v="0"/>
    <n v="0"/>
    <n v="0"/>
    <n v="0"/>
    <n v="0"/>
    <n v="0"/>
    <n v="0"/>
    <n v="0"/>
    <n v="0"/>
    <n v="0"/>
    <n v="0"/>
    <n v="0"/>
    <n v="0"/>
  </r>
  <r>
    <n v="8354"/>
    <s v="Thanh Hóa"/>
    <s v="Nông Cống"/>
    <s v="Minh Nghĩa"/>
    <n v="6204"/>
    <n v="802"/>
    <n v="8.4346779999999999"/>
    <n v="2.2335069999999999"/>
    <n v="746.36080000000004"/>
    <n v="0"/>
    <n v="0"/>
    <n v="0"/>
    <n v="0"/>
    <n v="14.2"/>
    <n v="1431.989"/>
    <n v="0"/>
    <n v="24.2"/>
    <x v="2"/>
    <n v="0"/>
    <n v="0"/>
    <n v="0"/>
    <n v="0"/>
    <n v="0"/>
    <n v="0"/>
    <n v="0"/>
    <n v="0"/>
    <n v="0"/>
    <n v="561.07000000000005"/>
    <n v="11.75"/>
    <n v="173.54"/>
    <n v="0"/>
    <m/>
    <n v="1.996"/>
    <n v="1.5968"/>
    <n v="1.5968"/>
    <n v="1.3972"/>
    <n v="1.3972"/>
    <n v="1.5"/>
    <n v="0.5988"/>
    <n v="1.6875"/>
    <n v="0"/>
    <n v="0"/>
    <n v="0"/>
    <n v="0"/>
    <n v="0"/>
    <n v="0"/>
    <n v="0"/>
    <n v="0"/>
    <n v="0"/>
    <n v="0"/>
    <n v="0"/>
    <n v="0"/>
    <n v="0"/>
    <n v="0"/>
    <n v="0"/>
  </r>
  <r>
    <n v="8355"/>
    <s v="Thanh Hóa"/>
    <s v="Nông Cống"/>
    <s v="Minh Thọ"/>
    <n v="6576"/>
    <n v="769"/>
    <n v="10.95346"/>
    <n v="3.2658779999999998"/>
    <n v="882.19759999999997"/>
    <n v="0"/>
    <n v="0"/>
    <n v="81.2"/>
    <n v="9.204288"/>
    <n v="14.184620000000001"/>
    <n v="1008.168"/>
    <n v="0"/>
    <n v="24.2"/>
    <x v="2"/>
    <n v="0"/>
    <n v="0"/>
    <n v="0"/>
    <n v="0"/>
    <n v="0"/>
    <n v="0"/>
    <n v="0"/>
    <n v="81.45"/>
    <n v="0"/>
    <n v="532.04"/>
    <n v="32.61"/>
    <n v="236.15"/>
    <n v="0"/>
    <m/>
    <n v="1.996"/>
    <n v="1.5968"/>
    <n v="1.5968"/>
    <n v="1.3972"/>
    <n v="1.3972"/>
    <n v="1.5"/>
    <n v="0.5988"/>
    <n v="1.6875"/>
    <n v="0"/>
    <n v="0"/>
    <n v="0"/>
    <n v="0"/>
    <n v="0"/>
    <n v="0"/>
    <n v="0"/>
    <n v="0"/>
    <n v="0"/>
    <n v="0"/>
    <n v="0"/>
    <n v="0"/>
    <n v="0"/>
    <n v="137.44687500000001"/>
    <n v="0"/>
  </r>
  <r>
    <n v="8356"/>
    <s v="Thanh Hóa"/>
    <s v="Nông Cống"/>
    <s v="Nông Cống"/>
    <n v="3418"/>
    <n v="2818"/>
    <n v="9.3979660000000003"/>
    <n v="2.478459"/>
    <n v="132.45490000000001"/>
    <n v="0"/>
    <n v="0"/>
    <n v="0"/>
    <n v="0"/>
    <n v="14.2"/>
    <n v="229.10830000000001"/>
    <n v="0"/>
    <n v="24.2"/>
    <x v="2"/>
    <n v="0"/>
    <n v="0"/>
    <n v="0"/>
    <n v="0"/>
    <n v="0"/>
    <n v="0"/>
    <n v="0"/>
    <n v="0"/>
    <n v="0"/>
    <n v="50.18"/>
    <n v="4.41"/>
    <n v="77.87"/>
    <n v="0"/>
    <m/>
    <n v="1.996"/>
    <n v="1.5968"/>
    <n v="1.5968"/>
    <n v="1.3972"/>
    <n v="1.3972"/>
    <n v="1.5"/>
    <n v="0.5988"/>
    <n v="1.6875"/>
    <n v="0"/>
    <n v="0"/>
    <n v="0"/>
    <n v="0"/>
    <n v="0"/>
    <n v="0"/>
    <n v="0"/>
    <n v="0"/>
    <n v="0"/>
    <n v="0"/>
    <n v="0"/>
    <n v="0"/>
    <n v="0"/>
    <n v="0"/>
    <n v="0"/>
  </r>
  <r>
    <n v="8357"/>
    <s v="Thanh Hóa"/>
    <s v="Nông Cống"/>
    <s v="Tế Lợi"/>
    <n v="5525"/>
    <n v="529"/>
    <n v="8.3409890000000004"/>
    <n v="2.285485"/>
    <n v="615.28880000000004"/>
    <n v="0"/>
    <n v="0"/>
    <n v="1.82"/>
    <n v="0.295796"/>
    <n v="14.11111"/>
    <n v="763.79039999999998"/>
    <n v="0"/>
    <n v="24.2"/>
    <x v="2"/>
    <n v="0"/>
    <n v="0"/>
    <n v="0"/>
    <n v="0"/>
    <n v="0"/>
    <n v="0"/>
    <n v="0"/>
    <n v="1.9"/>
    <n v="0"/>
    <n v="502.39"/>
    <n v="0"/>
    <n v="111.09"/>
    <n v="0"/>
    <m/>
    <n v="1.996"/>
    <n v="1.5968"/>
    <n v="1.5968"/>
    <n v="1.3972"/>
    <n v="1.3972"/>
    <n v="1.5"/>
    <n v="0.5988"/>
    <n v="1.6875"/>
    <n v="0"/>
    <n v="0"/>
    <n v="0"/>
    <n v="0"/>
    <n v="0"/>
    <n v="0"/>
    <n v="0"/>
    <n v="0"/>
    <n v="0"/>
    <n v="0"/>
    <n v="0"/>
    <n v="0"/>
    <n v="0"/>
    <n v="3.2062499999999998"/>
    <n v="0"/>
  </r>
  <r>
    <n v="8358"/>
    <s v="Thanh Hóa"/>
    <s v="Nông Cống"/>
    <s v="Tế Nông"/>
    <n v="6291"/>
    <n v="918"/>
    <n v="8.8156599999999994"/>
    <n v="2.51553"/>
    <n v="681.2867"/>
    <n v="0"/>
    <n v="0"/>
    <n v="0"/>
    <n v="0"/>
    <n v="14.125"/>
    <n v="991.6191"/>
    <n v="0"/>
    <n v="24.2"/>
    <x v="2"/>
    <n v="0"/>
    <n v="0"/>
    <n v="0"/>
    <n v="0"/>
    <n v="0"/>
    <n v="0"/>
    <n v="0"/>
    <n v="0"/>
    <n v="0"/>
    <n v="438.86"/>
    <n v="27.83"/>
    <n v="214.69"/>
    <n v="0"/>
    <m/>
    <n v="1.996"/>
    <n v="1.5968"/>
    <n v="1.5968"/>
    <n v="1.3972"/>
    <n v="1.3972"/>
    <n v="1.5"/>
    <n v="0.5988"/>
    <n v="1.6875"/>
    <n v="0"/>
    <n v="0"/>
    <n v="0"/>
    <n v="0"/>
    <n v="0"/>
    <n v="0"/>
    <n v="0"/>
    <n v="0"/>
    <n v="0"/>
    <n v="0"/>
    <n v="0"/>
    <n v="0"/>
    <n v="0"/>
    <n v="0"/>
    <n v="0"/>
  </r>
  <r>
    <n v="8359"/>
    <s v="Thanh Hóa"/>
    <s v="Nông Cống"/>
    <s v="Tế Tân"/>
    <n v="3674"/>
    <n v="643"/>
    <n v="8.8891760000000009"/>
    <n v="2.484076"/>
    <n v="557.40200000000004"/>
    <n v="0"/>
    <n v="0"/>
    <n v="0"/>
    <n v="0"/>
    <n v="14.1"/>
    <n v="659.37429999999995"/>
    <n v="0"/>
    <n v="24.2"/>
    <x v="2"/>
    <n v="0"/>
    <n v="0"/>
    <n v="0"/>
    <n v="0"/>
    <n v="0"/>
    <n v="0"/>
    <n v="0"/>
    <n v="0"/>
    <n v="11.71"/>
    <n v="422.03"/>
    <n v="18.690000000000001"/>
    <n v="104.87"/>
    <n v="0"/>
    <m/>
    <n v="1.996"/>
    <n v="1.5968"/>
    <n v="1.5968"/>
    <n v="1.3972"/>
    <n v="1.3972"/>
    <n v="1.5"/>
    <n v="0.5988"/>
    <n v="1.6875"/>
    <n v="0"/>
    <n v="0"/>
    <n v="0"/>
    <n v="0"/>
    <n v="0"/>
    <n v="0"/>
    <n v="0"/>
    <n v="0"/>
    <n v="0"/>
    <n v="0"/>
    <n v="0"/>
    <n v="0"/>
    <n v="0"/>
    <n v="0"/>
    <n v="0"/>
  </r>
  <r>
    <n v="8360"/>
    <s v="Thanh Hóa"/>
    <s v="Nông Cống"/>
    <s v="Tế Thắng"/>
    <n v="5246"/>
    <n v="502"/>
    <n v="36.171750000000003"/>
    <n v="6.4770919999999998"/>
    <n v="1412.68"/>
    <n v="0"/>
    <n v="0"/>
    <n v="422.56"/>
    <n v="29.911930000000002"/>
    <n v="14.05625"/>
    <n v="1477.796"/>
    <n v="0"/>
    <n v="24.1"/>
    <x v="1"/>
    <n v="0"/>
    <n v="0"/>
    <n v="0"/>
    <n v="0"/>
    <n v="0"/>
    <n v="0"/>
    <n v="0"/>
    <n v="423.87"/>
    <n v="0"/>
    <n v="787.72"/>
    <n v="11.97"/>
    <n v="189.19"/>
    <n v="0"/>
    <m/>
    <n v="1.996"/>
    <n v="1.5968"/>
    <n v="1.5968"/>
    <n v="1.3972"/>
    <n v="1.3972"/>
    <n v="1.5"/>
    <n v="0.5988"/>
    <n v="1.6875"/>
    <n v="0"/>
    <n v="0"/>
    <n v="0"/>
    <n v="0"/>
    <n v="0"/>
    <n v="0"/>
    <n v="0"/>
    <n v="0"/>
    <n v="0"/>
    <n v="0"/>
    <n v="0"/>
    <n v="0"/>
    <n v="0"/>
    <n v="715.28062499999999"/>
    <n v="0"/>
  </r>
  <r>
    <n v="8361"/>
    <s v="Thanh Hóa"/>
    <s v="Nông Cống"/>
    <s v="Tượng Lĩnh"/>
    <n v="4296"/>
    <n v="498"/>
    <n v="17.868939999999998"/>
    <n v="4.3150630000000003"/>
    <n v="904.77110000000005"/>
    <n v="0"/>
    <n v="0"/>
    <n v="132.43"/>
    <n v="14.636850000000001"/>
    <n v="14.263640000000001"/>
    <n v="948.72140000000002"/>
    <n v="0"/>
    <n v="24.2"/>
    <x v="3"/>
    <n v="0"/>
    <n v="0"/>
    <n v="0"/>
    <n v="0"/>
    <n v="0"/>
    <n v="0"/>
    <n v="0"/>
    <n v="133.11000000000001"/>
    <n v="0"/>
    <n v="634.83000000000004"/>
    <n v="5.24"/>
    <n v="131.71"/>
    <n v="0"/>
    <m/>
    <n v="1.996"/>
    <n v="1.5968"/>
    <n v="1.5968"/>
    <n v="1.3972"/>
    <n v="1.3972"/>
    <n v="1.5"/>
    <n v="0.5988"/>
    <n v="1.6875"/>
    <n v="0"/>
    <n v="0"/>
    <n v="0"/>
    <n v="0"/>
    <n v="0"/>
    <n v="0"/>
    <n v="0"/>
    <n v="0"/>
    <n v="0"/>
    <n v="0"/>
    <n v="0"/>
    <n v="0"/>
    <n v="0"/>
    <n v="224.62312500000002"/>
    <n v="0"/>
  </r>
  <r>
    <n v="8362"/>
    <s v="Thanh Hóa"/>
    <s v="Nông Cống"/>
    <s v="Tượng Sơn"/>
    <n v="6082"/>
    <n v="353"/>
    <n v="43.04034"/>
    <n v="7.01105"/>
    <n v="1709.377"/>
    <n v="0"/>
    <n v="0"/>
    <n v="530.44000000000005"/>
    <n v="31.031179999999999"/>
    <n v="14.244440000000001"/>
    <n v="1085.27"/>
    <n v="0"/>
    <n v="24.2"/>
    <x v="1"/>
    <n v="0"/>
    <n v="0"/>
    <n v="0"/>
    <n v="0"/>
    <n v="0"/>
    <n v="0"/>
    <n v="0"/>
    <n v="532.27"/>
    <n v="36.32"/>
    <n v="808.32"/>
    <n v="25.15"/>
    <n v="307.3"/>
    <n v="0"/>
    <m/>
    <n v="1.996"/>
    <n v="1.5968"/>
    <n v="1.5968"/>
    <n v="1.3972"/>
    <n v="1.3972"/>
    <n v="1.5"/>
    <n v="0.5988"/>
    <n v="1.6875"/>
    <n v="0"/>
    <n v="0"/>
    <n v="0"/>
    <n v="0"/>
    <n v="0"/>
    <n v="0"/>
    <n v="0"/>
    <n v="0"/>
    <n v="0"/>
    <n v="0"/>
    <n v="0"/>
    <n v="0"/>
    <n v="0"/>
    <n v="898.20562499999994"/>
    <n v="0"/>
  </r>
  <r>
    <n v="8363"/>
    <s v="Thanh Hóa"/>
    <s v="Nông Cống"/>
    <s v="Tượng Văn"/>
    <n v="5129"/>
    <n v="698"/>
    <n v="10.05583"/>
    <n v="3.1129730000000002"/>
    <n v="691.71040000000005"/>
    <n v="0"/>
    <n v="0"/>
    <n v="0.02"/>
    <n v="2.8909999999999999E-3"/>
    <n v="14.3"/>
    <n v="2405.6590000000001"/>
    <n v="0"/>
    <n v="24.2"/>
    <x v="2"/>
    <n v="0"/>
    <n v="0"/>
    <n v="0"/>
    <n v="0"/>
    <n v="0"/>
    <n v="0"/>
    <n v="0"/>
    <n v="0.02"/>
    <n v="9.42"/>
    <n v="572.23"/>
    <n v="8.1"/>
    <n v="101.91"/>
    <n v="0"/>
    <m/>
    <n v="1.996"/>
    <n v="1.5968"/>
    <n v="1.5968"/>
    <n v="1.3972"/>
    <n v="1.3972"/>
    <n v="1.5"/>
    <n v="0.5988"/>
    <n v="1.6875"/>
    <n v="0"/>
    <n v="0"/>
    <n v="0"/>
    <n v="0"/>
    <n v="0"/>
    <n v="0"/>
    <n v="0"/>
    <n v="0"/>
    <n v="0"/>
    <n v="0"/>
    <n v="0"/>
    <n v="0"/>
    <n v="0"/>
    <n v="3.3750000000000002E-2"/>
    <n v="0"/>
  </r>
  <r>
    <n v="8364"/>
    <s v="Thanh Hóa"/>
    <s v="Nông Cống"/>
    <s v="Tân Khang"/>
    <n v="5473"/>
    <n v="500"/>
    <n v="42.369349999999997"/>
    <n v="6.4654040000000004"/>
    <n v="1109.6179999999999"/>
    <n v="0"/>
    <n v="0"/>
    <n v="236.18"/>
    <n v="21.284800000000001"/>
    <n v="14.04167"/>
    <n v="1515.7139999999999"/>
    <n v="0"/>
    <n v="24.1"/>
    <x v="3"/>
    <n v="0"/>
    <n v="0"/>
    <n v="0"/>
    <n v="0"/>
    <n v="0"/>
    <n v="0"/>
    <n v="0"/>
    <n v="236.69"/>
    <n v="2.93"/>
    <n v="712.31"/>
    <n v="0"/>
    <n v="157.72"/>
    <n v="0"/>
    <m/>
    <n v="1.996"/>
    <n v="1.5968"/>
    <n v="1.5968"/>
    <n v="1.3972"/>
    <n v="1.3972"/>
    <n v="1.5"/>
    <n v="0.5988"/>
    <n v="1.6875"/>
    <n v="0"/>
    <n v="0"/>
    <n v="0"/>
    <n v="0"/>
    <n v="0"/>
    <n v="0"/>
    <n v="0"/>
    <n v="0"/>
    <n v="0"/>
    <n v="0"/>
    <n v="0"/>
    <n v="0"/>
    <n v="0"/>
    <n v="399.41437500000001"/>
    <n v="0"/>
  </r>
  <r>
    <n v="8365"/>
    <s v="Thanh Hóa"/>
    <s v="Nông Cống"/>
    <s v="Tân Phúc"/>
    <n v="5670"/>
    <n v="129"/>
    <n v="28.750250000000001"/>
    <n v="8.2788299999999992"/>
    <n v="635.57119999999998"/>
    <n v="0"/>
    <n v="0"/>
    <n v="0"/>
    <n v="0"/>
    <n v="14.1"/>
    <n v="1716.7070000000001"/>
    <n v="0"/>
    <n v="24.2"/>
    <x v="2"/>
    <n v="0"/>
    <n v="0"/>
    <n v="0"/>
    <n v="0"/>
    <n v="0"/>
    <n v="0"/>
    <n v="0"/>
    <n v="0"/>
    <n v="227.35"/>
    <n v="312.27"/>
    <n v="0"/>
    <n v="95.82"/>
    <n v="0"/>
    <m/>
    <n v="1.996"/>
    <n v="1.5968"/>
    <n v="1.5968"/>
    <n v="1.3972"/>
    <n v="1.3972"/>
    <n v="1.5"/>
    <n v="0.5988"/>
    <n v="1.6875"/>
    <n v="0"/>
    <n v="0"/>
    <n v="0"/>
    <n v="0"/>
    <n v="0"/>
    <n v="0"/>
    <n v="0"/>
    <n v="0"/>
    <n v="0"/>
    <n v="0"/>
    <n v="0"/>
    <n v="0"/>
    <n v="0"/>
    <n v="0"/>
    <n v="0"/>
  </r>
  <r>
    <n v="8366"/>
    <s v="Thanh Hóa"/>
    <s v="Nông Cống"/>
    <s v="Tân Thọ"/>
    <n v="4739"/>
    <n v="908"/>
    <n v="30.470590000000001"/>
    <n v="5.457185"/>
    <n v="567.39469999999994"/>
    <n v="0"/>
    <n v="0"/>
    <n v="62.13"/>
    <n v="10.950049999999999"/>
    <n v="14"/>
    <n v="1178.501"/>
    <n v="0"/>
    <n v="24.1"/>
    <x v="3"/>
    <n v="0"/>
    <n v="0"/>
    <n v="0"/>
    <n v="0"/>
    <n v="0"/>
    <n v="0"/>
    <n v="0"/>
    <n v="62.48"/>
    <n v="0"/>
    <n v="371.8"/>
    <n v="0"/>
    <n v="133.08000000000001"/>
    <n v="0"/>
    <m/>
    <n v="1.996"/>
    <n v="1.5968"/>
    <n v="1.5968"/>
    <n v="1.3972"/>
    <n v="1.3972"/>
    <n v="1.5"/>
    <n v="0.5988"/>
    <n v="1.6875"/>
    <n v="0"/>
    <n v="0"/>
    <n v="0"/>
    <n v="0"/>
    <n v="0"/>
    <n v="0"/>
    <n v="0"/>
    <n v="0"/>
    <n v="0"/>
    <n v="0"/>
    <n v="0"/>
    <n v="0"/>
    <n v="0"/>
    <n v="105.43499999999999"/>
    <n v="0"/>
  </r>
  <r>
    <n v="8367"/>
    <s v="Thanh Hóa"/>
    <s v="Nông Cống"/>
    <s v="Thăng Bình"/>
    <n v="7310"/>
    <n v="619"/>
    <n v="16.933689999999999"/>
    <n v="4.4160950000000003"/>
    <n v="1092.5740000000001"/>
    <n v="0"/>
    <n v="0"/>
    <n v="197.3"/>
    <n v="18.05828"/>
    <n v="14.24615"/>
    <n v="2174.5940000000001"/>
    <n v="0"/>
    <n v="24.2"/>
    <x v="3"/>
    <n v="0"/>
    <n v="0"/>
    <n v="0"/>
    <n v="0"/>
    <n v="0"/>
    <n v="0"/>
    <n v="0"/>
    <n v="196.92"/>
    <n v="0"/>
    <n v="730.01"/>
    <n v="0"/>
    <n v="165.81"/>
    <n v="0"/>
    <m/>
    <n v="1.996"/>
    <n v="1.5968"/>
    <n v="1.5968"/>
    <n v="1.3972"/>
    <n v="1.3972"/>
    <n v="1.5"/>
    <n v="0.5988"/>
    <n v="1.6875"/>
    <n v="0"/>
    <n v="0"/>
    <n v="0"/>
    <n v="0"/>
    <n v="0"/>
    <n v="0"/>
    <n v="0"/>
    <n v="0"/>
    <n v="0"/>
    <n v="0"/>
    <n v="0"/>
    <n v="0"/>
    <n v="0"/>
    <n v="332.30249999999995"/>
    <n v="0"/>
  </r>
  <r>
    <n v="8368"/>
    <s v="Thanh Hóa"/>
    <s v="Nông Cống"/>
    <s v="Thăng Long"/>
    <n v="12553"/>
    <n v="783"/>
    <n v="13.70786"/>
    <n v="3.0575779999999999"/>
    <n v="1499.7629999999999"/>
    <n v="0"/>
    <n v="0"/>
    <n v="0"/>
    <n v="0"/>
    <n v="14.206250000000001"/>
    <n v="1105.2270000000001"/>
    <n v="0"/>
    <n v="24.2"/>
    <x v="2"/>
    <n v="0"/>
    <n v="0"/>
    <n v="0"/>
    <n v="0"/>
    <n v="0"/>
    <n v="0"/>
    <n v="0"/>
    <n v="0"/>
    <n v="0.01"/>
    <n v="1069.1400000000001"/>
    <n v="31"/>
    <n v="399.73"/>
    <n v="0"/>
    <m/>
    <n v="1.996"/>
    <n v="1.5968"/>
    <n v="1.5968"/>
    <n v="1.3972"/>
    <n v="1.3972"/>
    <n v="1.5"/>
    <n v="0.5988"/>
    <n v="1.6875"/>
    <n v="0"/>
    <n v="0"/>
    <n v="0"/>
    <n v="0"/>
    <n v="0"/>
    <n v="0"/>
    <n v="0"/>
    <n v="0"/>
    <n v="0"/>
    <n v="0"/>
    <n v="0"/>
    <n v="0"/>
    <n v="0"/>
    <n v="0"/>
    <n v="0"/>
  </r>
  <r>
    <n v="8369"/>
    <s v="Thanh Hóa"/>
    <s v="Nông Cống"/>
    <s v="Th¨ng Thä"/>
    <n v="5342"/>
    <n v="797"/>
    <n v="8.9769319999999997"/>
    <n v="2.1188030000000002"/>
    <n v="725.77909999999997"/>
    <n v="0"/>
    <n v="0"/>
    <n v="0"/>
    <n v="0"/>
    <n v="14.237500000000001"/>
    <n v="1445.277"/>
    <n v="0"/>
    <n v="24.2"/>
    <x v="2"/>
    <n v="0"/>
    <n v="0"/>
    <n v="0"/>
    <n v="0"/>
    <n v="0"/>
    <n v="0"/>
    <n v="0"/>
    <n v="0"/>
    <n v="0"/>
    <n v="579.79999999999995"/>
    <n v="0"/>
    <n v="145.84"/>
    <n v="0"/>
    <m/>
    <n v="1.996"/>
    <n v="1.5968"/>
    <n v="1.5968"/>
    <n v="1.3972"/>
    <n v="1.3972"/>
    <n v="1.5"/>
    <n v="0.5988"/>
    <n v="1.6875"/>
    <n v="0"/>
    <n v="0"/>
    <n v="0"/>
    <n v="0"/>
    <n v="0"/>
    <n v="0"/>
    <n v="0"/>
    <n v="0"/>
    <n v="0"/>
    <n v="0"/>
    <n v="0"/>
    <n v="0"/>
    <n v="0"/>
    <n v="0"/>
    <n v="0"/>
  </r>
  <r>
    <n v="8370"/>
    <s v="Thanh Hóa"/>
    <s v="Nông Cống"/>
    <s v="Trường Giang"/>
    <n v="6641"/>
    <n v="806"/>
    <n v="8.4487590000000008"/>
    <n v="2.515053"/>
    <n v="764.86080000000004"/>
    <n v="0"/>
    <n v="0"/>
    <n v="0"/>
    <n v="0"/>
    <n v="14.3"/>
    <n v="3737.232"/>
    <n v="0"/>
    <n v="24.2"/>
    <x v="2"/>
    <n v="0"/>
    <n v="0"/>
    <n v="0"/>
    <n v="0"/>
    <n v="0"/>
    <n v="0"/>
    <n v="0"/>
    <n v="0"/>
    <n v="0"/>
    <n v="573.33000000000004"/>
    <n v="94.8"/>
    <n v="96.79"/>
    <n v="0"/>
    <m/>
    <n v="1.996"/>
    <n v="1.5968"/>
    <n v="1.5968"/>
    <n v="1.3972"/>
    <n v="1.3972"/>
    <n v="1.5"/>
    <n v="0.5988"/>
    <n v="1.6875"/>
    <n v="0"/>
    <n v="0"/>
    <n v="0"/>
    <n v="0"/>
    <n v="0"/>
    <n v="0"/>
    <n v="0"/>
    <n v="0"/>
    <n v="0"/>
    <n v="0"/>
    <n v="0"/>
    <n v="0"/>
    <n v="0"/>
    <n v="0"/>
    <n v="0"/>
  </r>
  <r>
    <n v="8371"/>
    <s v="Thanh Hóa"/>
    <s v="Nông Cống"/>
    <s v="Trường Minh"/>
    <n v="4214"/>
    <n v="585"/>
    <n v="8.9937520000000006"/>
    <n v="2.5021719999999998"/>
    <n v="735.38480000000004"/>
    <n v="0"/>
    <n v="0"/>
    <n v="0"/>
    <n v="0"/>
    <n v="14.3"/>
    <n v="673.52369999999996"/>
    <n v="0"/>
    <n v="24.2"/>
    <x v="2"/>
    <n v="0"/>
    <n v="0"/>
    <n v="0"/>
    <n v="0"/>
    <n v="0"/>
    <n v="0"/>
    <n v="0"/>
    <n v="0"/>
    <n v="14.74"/>
    <n v="558.14"/>
    <n v="3.5"/>
    <n v="158.87"/>
    <n v="0"/>
    <m/>
    <n v="1.996"/>
    <n v="1.5968"/>
    <n v="1.5968"/>
    <n v="1.3972"/>
    <n v="1.3972"/>
    <n v="1.5"/>
    <n v="0.5988"/>
    <n v="1.6875"/>
    <n v="0"/>
    <n v="0"/>
    <n v="0"/>
    <n v="0"/>
    <n v="0"/>
    <n v="0"/>
    <n v="0"/>
    <n v="0"/>
    <n v="0"/>
    <n v="0"/>
    <n v="0"/>
    <n v="0"/>
    <n v="0"/>
    <n v="0"/>
    <n v="0"/>
  </r>
  <r>
    <n v="8372"/>
    <s v="Thanh Hóa"/>
    <s v="Nông Cống"/>
    <s v="Trường Sơn"/>
    <n v="4932"/>
    <n v="847"/>
    <n v="11.734719999999999"/>
    <n v="3.5599150000000002"/>
    <n v="594.2808"/>
    <n v="0"/>
    <n v="0"/>
    <n v="0"/>
    <n v="0"/>
    <n v="14.3"/>
    <n v="2230.6779999999999"/>
    <n v="0"/>
    <n v="24.2"/>
    <x v="2"/>
    <n v="0"/>
    <n v="0"/>
    <n v="0"/>
    <n v="0"/>
    <n v="0"/>
    <n v="0"/>
    <n v="0"/>
    <n v="0"/>
    <n v="36.549999999999997"/>
    <n v="399.16"/>
    <n v="0"/>
    <n v="158.46"/>
    <n v="0"/>
    <m/>
    <n v="1.996"/>
    <n v="1.5968"/>
    <n v="1.5968"/>
    <n v="1.3972"/>
    <n v="1.3972"/>
    <n v="1.5"/>
    <n v="0.5988"/>
    <n v="1.6875"/>
    <n v="0"/>
    <n v="0"/>
    <n v="0"/>
    <n v="0"/>
    <n v="0"/>
    <n v="0"/>
    <n v="0"/>
    <n v="0"/>
    <n v="0"/>
    <n v="0"/>
    <n v="0"/>
    <n v="0"/>
    <n v="0"/>
    <n v="0"/>
    <n v="0"/>
  </r>
  <r>
    <n v="8373"/>
    <s v="Thanh Hóa"/>
    <s v="Nông Cống"/>
    <s v="Trường Trung"/>
    <n v="4666"/>
    <n v="667"/>
    <n v="9.4359800000000007"/>
    <n v="2.742016"/>
    <n v="728.94669999999996"/>
    <n v="0"/>
    <n v="0"/>
    <n v="0"/>
    <n v="0"/>
    <n v="14.275"/>
    <n v="2799.35"/>
    <n v="0"/>
    <n v="24.2"/>
    <x v="2"/>
    <n v="0"/>
    <n v="0"/>
    <n v="0"/>
    <n v="0"/>
    <n v="0"/>
    <n v="0"/>
    <n v="0"/>
    <n v="0"/>
    <n v="0"/>
    <n v="521.92999999999995"/>
    <n v="39.21"/>
    <n v="167.77"/>
    <n v="0"/>
    <m/>
    <n v="1.996"/>
    <n v="1.5968"/>
    <n v="1.5968"/>
    <n v="1.3972"/>
    <n v="1.3972"/>
    <n v="1.5"/>
    <n v="0.5988"/>
    <n v="1.6875"/>
    <n v="0"/>
    <n v="0"/>
    <n v="0"/>
    <n v="0"/>
    <n v="0"/>
    <n v="0"/>
    <n v="0"/>
    <n v="0"/>
    <n v="0"/>
    <n v="0"/>
    <n v="0"/>
    <n v="0"/>
    <n v="0"/>
    <n v="0"/>
    <n v="0"/>
  </r>
  <r>
    <n v="8374"/>
    <s v="Thanh Hóa"/>
    <s v="Nông Cống"/>
    <s v="Trung Chính"/>
    <n v="4806"/>
    <n v="924"/>
    <n v="8.4228369999999995"/>
    <n v="2.16757"/>
    <n v="562.27750000000003"/>
    <n v="0"/>
    <n v="0"/>
    <n v="0"/>
    <n v="0"/>
    <n v="14.1"/>
    <n v="560.91840000000002"/>
    <n v="0"/>
    <n v="24.2"/>
    <x v="2"/>
    <n v="0"/>
    <n v="0"/>
    <n v="0"/>
    <n v="0"/>
    <n v="0"/>
    <n v="0"/>
    <n v="0"/>
    <n v="0"/>
    <n v="0"/>
    <n v="433.17"/>
    <n v="0"/>
    <n v="129.04"/>
    <n v="0"/>
    <m/>
    <n v="1.996"/>
    <n v="1.5968"/>
    <n v="1.5968"/>
    <n v="1.3972"/>
    <n v="1.3972"/>
    <n v="1.5"/>
    <n v="0.5988"/>
    <n v="1.6875"/>
    <n v="0"/>
    <n v="0"/>
    <n v="0"/>
    <n v="0"/>
    <n v="0"/>
    <n v="0"/>
    <n v="0"/>
    <n v="0"/>
    <n v="0"/>
    <n v="0"/>
    <n v="0"/>
    <n v="0"/>
    <n v="0"/>
    <n v="0"/>
    <n v="0"/>
  </r>
  <r>
    <n v="8375"/>
    <s v="Thanh Hóa"/>
    <s v="Nông Cống"/>
    <s v="Trung Thành"/>
    <n v="4256"/>
    <n v="563"/>
    <n v="44.101999999999997"/>
    <n v="6.9176580000000003"/>
    <n v="747.98810000000003"/>
    <n v="0"/>
    <n v="0"/>
    <n v="146.99"/>
    <n v="19.65138"/>
    <n v="13.99"/>
    <n v="1499.32"/>
    <n v="0"/>
    <n v="24.1"/>
    <x v="3"/>
    <n v="0"/>
    <n v="0"/>
    <n v="0"/>
    <n v="0"/>
    <n v="0"/>
    <n v="0"/>
    <n v="0"/>
    <n v="147.86000000000001"/>
    <n v="0"/>
    <n v="470.55"/>
    <n v="3.3"/>
    <n v="126.32"/>
    <n v="0"/>
    <m/>
    <n v="1.996"/>
    <n v="1.5968"/>
    <n v="1.5968"/>
    <n v="1.3972"/>
    <n v="1.3972"/>
    <n v="1.5"/>
    <n v="0.5988"/>
    <n v="1.6875"/>
    <n v="0"/>
    <n v="0"/>
    <n v="0"/>
    <n v="0"/>
    <n v="0"/>
    <n v="0"/>
    <n v="0"/>
    <n v="0"/>
    <n v="0"/>
    <n v="0"/>
    <n v="0"/>
    <n v="0"/>
    <n v="0"/>
    <n v="249.51375000000002"/>
    <n v="0"/>
  </r>
  <r>
    <n v="8376"/>
    <s v="Thanh Hóa"/>
    <s v="Nông Cống"/>
    <s v="Trung Ư"/>
    <n v="2452"/>
    <n v="846"/>
    <n v="9.2619659999999993"/>
    <n v="2.460245"/>
    <n v="282.34449999999998"/>
    <n v="0"/>
    <n v="0"/>
    <n v="0"/>
    <n v="0"/>
    <n v="14.1"/>
    <n v="665.94479999999999"/>
    <n v="0"/>
    <n v="24.2"/>
    <x v="2"/>
    <n v="0"/>
    <n v="0"/>
    <n v="0"/>
    <n v="0"/>
    <n v="0"/>
    <n v="0"/>
    <n v="0"/>
    <n v="0"/>
    <n v="0"/>
    <n v="220.64"/>
    <n v="0"/>
    <n v="61.8"/>
    <n v="0"/>
    <m/>
    <n v="1.996"/>
    <n v="1.5968"/>
    <n v="1.5968"/>
    <n v="1.3972"/>
    <n v="1.3972"/>
    <n v="1.5"/>
    <n v="0.5988"/>
    <n v="1.6875"/>
    <n v="0"/>
    <n v="0"/>
    <n v="0"/>
    <n v="0"/>
    <n v="0"/>
    <n v="0"/>
    <n v="0"/>
    <n v="0"/>
    <n v="0"/>
    <n v="0"/>
    <n v="0"/>
    <n v="0"/>
    <n v="0"/>
    <n v="0"/>
    <n v="0"/>
  </r>
  <r>
    <n v="8377"/>
    <s v="Thanh Hóa"/>
    <s v="Nông Cống"/>
    <s v="Vạn Hoà"/>
    <n v="6490"/>
    <n v="733"/>
    <n v="10.841290000000001"/>
    <n v="2.9847459999999999"/>
    <n v="861.67610000000002"/>
    <n v="0"/>
    <n v="0"/>
    <n v="29.93"/>
    <n v="3.4734630000000002"/>
    <n v="14.2"/>
    <n v="1059.454"/>
    <n v="0"/>
    <n v="24.2"/>
    <x v="2"/>
    <n v="0"/>
    <n v="0"/>
    <n v="0"/>
    <n v="0"/>
    <n v="0"/>
    <n v="0"/>
    <n v="0"/>
    <n v="30.51"/>
    <n v="1.54"/>
    <n v="557.5"/>
    <n v="22.01"/>
    <n v="250.08"/>
    <n v="0"/>
    <m/>
    <n v="1.996"/>
    <n v="1.5968"/>
    <n v="1.5968"/>
    <n v="1.3972"/>
    <n v="1.3972"/>
    <n v="1.5"/>
    <n v="0.5988"/>
    <n v="1.6875"/>
    <n v="0"/>
    <n v="0"/>
    <n v="0"/>
    <n v="0"/>
    <n v="0"/>
    <n v="0"/>
    <n v="0"/>
    <n v="0"/>
    <n v="0"/>
    <n v="0"/>
    <n v="0"/>
    <n v="0"/>
    <n v="0"/>
    <n v="51.485625000000006"/>
    <n v="0"/>
  </r>
  <r>
    <n v="8378"/>
    <s v="Thanh Hóa"/>
    <s v="Nông Cống"/>
    <s v="Vạn Thắng"/>
    <n v="7509"/>
    <n v="804"/>
    <n v="14.2713"/>
    <n v="3.7404519999999999"/>
    <n v="910.95349999999996"/>
    <n v="0"/>
    <n v="0"/>
    <n v="107.23"/>
    <n v="11.771179999999999"/>
    <n v="14.2"/>
    <n v="815.57799999999997"/>
    <n v="0"/>
    <n v="24.2"/>
    <x v="2"/>
    <n v="0"/>
    <n v="0"/>
    <n v="0"/>
    <n v="0"/>
    <n v="0"/>
    <n v="0"/>
    <n v="0"/>
    <n v="107.05"/>
    <n v="8.6300000000000008"/>
    <n v="551.44000000000005"/>
    <n v="14.68"/>
    <n v="229.18"/>
    <n v="0"/>
    <m/>
    <n v="1.996"/>
    <n v="1.5968"/>
    <n v="1.5968"/>
    <n v="1.3972"/>
    <n v="1.3972"/>
    <n v="1.5"/>
    <n v="0.5988"/>
    <n v="1.6875"/>
    <n v="0"/>
    <n v="0"/>
    <n v="0"/>
    <n v="0"/>
    <n v="0"/>
    <n v="0"/>
    <n v="0"/>
    <n v="0"/>
    <n v="0"/>
    <n v="0"/>
    <n v="0"/>
    <n v="0"/>
    <n v="0"/>
    <n v="180.64687499999999"/>
    <n v="0"/>
  </r>
  <r>
    <n v="8379"/>
    <s v="Thanh Hóa"/>
    <s v="Nông Cống"/>
    <s v="Vạn Thiện"/>
    <n v="5727"/>
    <n v="782"/>
    <n v="8.8095630000000007"/>
    <n v="2.25379"/>
    <n v="780.97389999999996"/>
    <n v="0"/>
    <n v="0"/>
    <n v="0"/>
    <n v="0"/>
    <n v="14.244440000000001"/>
    <n v="1313.5070000000001"/>
    <n v="0"/>
    <n v="24.2"/>
    <x v="2"/>
    <n v="0"/>
    <n v="0"/>
    <n v="0"/>
    <n v="0"/>
    <n v="0"/>
    <n v="0"/>
    <n v="0"/>
    <n v="0"/>
    <n v="0"/>
    <n v="586.89"/>
    <n v="18.399999999999999"/>
    <n v="175.41"/>
    <n v="0"/>
    <m/>
    <n v="1.996"/>
    <n v="1.5968"/>
    <n v="1.5968"/>
    <n v="1.3972"/>
    <n v="1.3972"/>
    <n v="1.5"/>
    <n v="0.5988"/>
    <n v="1.6875"/>
    <n v="0"/>
    <n v="0"/>
    <n v="0"/>
    <n v="0"/>
    <n v="0"/>
    <n v="0"/>
    <n v="0"/>
    <n v="0"/>
    <n v="0"/>
    <n v="0"/>
    <n v="0"/>
    <n v="0"/>
    <n v="0"/>
    <n v="0"/>
    <n v="0"/>
  </r>
  <r>
    <n v="8380"/>
    <s v="Thanh Hóa"/>
    <s v="Nông Cống"/>
    <s v="Yên Mỹ"/>
    <n v="3177"/>
    <n v="0"/>
    <n v="23.242570000000001"/>
    <n v="3.5863369999999999"/>
    <n v="1011.936"/>
    <n v="0"/>
    <n v="0"/>
    <n v="0"/>
    <n v="0"/>
    <n v="14.341670000000001"/>
    <n v="532.41279999999995"/>
    <n v="0"/>
    <n v="24.2"/>
    <x v="2"/>
    <n v="0"/>
    <n v="0"/>
    <n v="0"/>
    <n v="0"/>
    <n v="0"/>
    <n v="0"/>
    <n v="0"/>
    <n v="0"/>
    <n v="0"/>
    <n v="447.27"/>
    <n v="368.38"/>
    <n v="196.63"/>
    <n v="0"/>
    <m/>
    <n v="1.996"/>
    <n v="1.5968"/>
    <n v="1.5968"/>
    <n v="1.3972"/>
    <n v="1.3972"/>
    <n v="1.5"/>
    <n v="0.5988"/>
    <n v="1.6875"/>
    <n v="0"/>
    <n v="0"/>
    <n v="0"/>
    <n v="0"/>
    <n v="0"/>
    <n v="0"/>
    <n v="0"/>
    <n v="0"/>
    <n v="0"/>
    <n v="0"/>
    <n v="0"/>
    <n v="0"/>
    <n v="0"/>
    <n v="0"/>
    <n v="0"/>
  </r>
  <r>
    <n v="8381"/>
    <s v="Thanh Hóa"/>
    <s v="Quảng Xương"/>
    <s v="Quảng Đức"/>
    <n v="6401"/>
    <n v="1014"/>
    <n v="10.001569999999999"/>
    <n v="2.5969980000000001"/>
    <n v="631.15710000000001"/>
    <n v="0"/>
    <n v="0"/>
    <n v="0"/>
    <n v="0"/>
    <n v="14.2"/>
    <n v="2289.3490000000002"/>
    <n v="0"/>
    <n v="24.2"/>
    <x v="2"/>
    <n v="0"/>
    <n v="0"/>
    <n v="0"/>
    <n v="0"/>
    <n v="0"/>
    <n v="0"/>
    <n v="0"/>
    <n v="0"/>
    <n v="0"/>
    <n v="512.08000000000004"/>
    <n v="0"/>
    <n v="119.15"/>
    <n v="0"/>
    <m/>
    <n v="1.996"/>
    <n v="1.5968"/>
    <n v="1.5968"/>
    <n v="1.3972"/>
    <n v="1.3972"/>
    <n v="1.5"/>
    <n v="0.5988"/>
    <n v="1.6875"/>
    <n v="0"/>
    <n v="0"/>
    <n v="0"/>
    <n v="0"/>
    <n v="0"/>
    <n v="0"/>
    <n v="0"/>
    <n v="0"/>
    <n v="0"/>
    <n v="0"/>
    <n v="0"/>
    <n v="0"/>
    <n v="0"/>
    <n v="0"/>
    <n v="0"/>
  </r>
  <r>
    <n v="8382"/>
    <s v="Thanh Hóa"/>
    <s v="Quảng Xương"/>
    <s v="Quảng Đại"/>
    <n v="5534"/>
    <n v="2351"/>
    <n v="12.26178"/>
    <n v="3.4284620000000001"/>
    <n v="213.27250000000001"/>
    <n v="0"/>
    <n v="0"/>
    <n v="12.77"/>
    <n v="5.9876440000000004"/>
    <n v="14.2"/>
    <n v="6274.3239999999996"/>
    <n v="0"/>
    <n v="24.2"/>
    <x v="2"/>
    <n v="0"/>
    <n v="0"/>
    <n v="0"/>
    <n v="0"/>
    <n v="0"/>
    <n v="0"/>
    <n v="0"/>
    <n v="12.75"/>
    <n v="0"/>
    <n v="70.760000000000005"/>
    <n v="0"/>
    <n v="110.26"/>
    <n v="0"/>
    <m/>
    <n v="1.996"/>
    <n v="1.5968"/>
    <n v="1.5968"/>
    <n v="1.3972"/>
    <n v="1.3972"/>
    <n v="1.5"/>
    <n v="0.5988"/>
    <n v="1.6875"/>
    <n v="0"/>
    <n v="0"/>
    <n v="0"/>
    <n v="0"/>
    <n v="0"/>
    <n v="0"/>
    <n v="0"/>
    <n v="0"/>
    <n v="0"/>
    <n v="0"/>
    <n v="0"/>
    <n v="0"/>
    <n v="0"/>
    <n v="21.515625"/>
    <n v="0"/>
  </r>
  <r>
    <n v="8383"/>
    <s v="Thanh Hóa"/>
    <s v="Quảng Xương"/>
    <s v="Quảng Định"/>
    <n v="5349"/>
    <n v="920"/>
    <n v="9.4123269999999994"/>
    <n v="2.411413"/>
    <n v="583.43430000000001"/>
    <n v="0"/>
    <n v="0"/>
    <n v="0"/>
    <n v="0"/>
    <n v="14.15"/>
    <n v="2808.88"/>
    <n v="0"/>
    <n v="24.2"/>
    <x v="2"/>
    <n v="0"/>
    <n v="0"/>
    <n v="0"/>
    <n v="0"/>
    <n v="0"/>
    <n v="0"/>
    <n v="0"/>
    <n v="0"/>
    <n v="0"/>
    <n v="485.13"/>
    <n v="0"/>
    <n v="98.36"/>
    <n v="0"/>
    <m/>
    <n v="1.996"/>
    <n v="1.5968"/>
    <n v="1.5968"/>
    <n v="1.3972"/>
    <n v="1.3972"/>
    <n v="1.5"/>
    <n v="0.5988"/>
    <n v="1.6875"/>
    <n v="0"/>
    <n v="0"/>
    <n v="0"/>
    <n v="0"/>
    <n v="0"/>
    <n v="0"/>
    <n v="0"/>
    <n v="0"/>
    <n v="0"/>
    <n v="0"/>
    <n v="0"/>
    <n v="0"/>
    <n v="0"/>
    <n v="0"/>
    <n v="0"/>
  </r>
  <r>
    <n v="8384"/>
    <s v="Thanh Hóa"/>
    <s v="Quảng Xương"/>
    <s v="Quảng Đông"/>
    <n v="4901"/>
    <n v="925"/>
    <n v="9.7116790000000002"/>
    <n v="2.6071029999999999"/>
    <n v="533.22379999999998"/>
    <n v="0"/>
    <n v="0"/>
    <n v="0"/>
    <n v="0"/>
    <n v="14.1"/>
    <n v="2148.1280000000002"/>
    <n v="0"/>
    <n v="24.2"/>
    <x v="2"/>
    <n v="0"/>
    <n v="0"/>
    <n v="0"/>
    <n v="0"/>
    <n v="0"/>
    <n v="0"/>
    <n v="0"/>
    <n v="0"/>
    <n v="0"/>
    <n v="456.43"/>
    <n v="0"/>
    <n v="76.86"/>
    <n v="0"/>
    <m/>
    <n v="1.996"/>
    <n v="1.5968"/>
    <n v="1.5968"/>
    <n v="1.3972"/>
    <n v="1.3972"/>
    <n v="1.5"/>
    <n v="0.5988"/>
    <n v="1.6875"/>
    <n v="0"/>
    <n v="0"/>
    <n v="0"/>
    <n v="0"/>
    <n v="0"/>
    <n v="0"/>
    <n v="0"/>
    <n v="0"/>
    <n v="0"/>
    <n v="0"/>
    <n v="0"/>
    <n v="0"/>
    <n v="0"/>
    <n v="0"/>
    <n v="0"/>
  </r>
  <r>
    <n v="8385"/>
    <s v="Thanh Hóa"/>
    <s v="Quảng Xương"/>
    <s v="Quảng Bình"/>
    <n v="6703"/>
    <n v="934"/>
    <n v="8.9136030000000002"/>
    <n v="2.3544330000000002"/>
    <n v="685.08130000000006"/>
    <n v="0"/>
    <n v="0"/>
    <n v="0"/>
    <n v="0"/>
    <n v="14.2"/>
    <n v="658.42970000000003"/>
    <n v="0"/>
    <n v="24.2"/>
    <x v="2"/>
    <n v="0"/>
    <n v="0"/>
    <n v="0"/>
    <n v="0"/>
    <n v="0"/>
    <n v="0"/>
    <n v="0"/>
    <n v="0"/>
    <n v="0"/>
    <n v="594.25"/>
    <n v="1.08"/>
    <n v="89.67"/>
    <n v="0"/>
    <m/>
    <n v="1.996"/>
    <n v="1.5968"/>
    <n v="1.5968"/>
    <n v="1.3972"/>
    <n v="1.3972"/>
    <n v="1.5"/>
    <n v="0.5988"/>
    <n v="1.6875"/>
    <n v="0"/>
    <n v="0"/>
    <n v="0"/>
    <n v="0"/>
    <n v="0"/>
    <n v="0"/>
    <n v="0"/>
    <n v="0"/>
    <n v="0"/>
    <n v="0"/>
    <n v="0"/>
    <n v="0"/>
    <n v="0"/>
    <n v="0"/>
    <n v="0"/>
  </r>
  <r>
    <n v="8386"/>
    <s v="Thanh Hóa"/>
    <s v="Quảng Xương"/>
    <s v="Quảng Cát"/>
    <n v="8511"/>
    <n v="1276"/>
    <n v="10.609109999999999"/>
    <n v="2.7703829999999998"/>
    <n v="673.85239999999999"/>
    <n v="0"/>
    <n v="0"/>
    <n v="0"/>
    <n v="0"/>
    <n v="14.188890000000001"/>
    <n v="5172.0119999999997"/>
    <n v="0"/>
    <n v="24.2"/>
    <x v="2"/>
    <n v="0"/>
    <n v="0"/>
    <n v="0"/>
    <n v="0"/>
    <n v="0"/>
    <n v="0"/>
    <n v="0"/>
    <n v="0"/>
    <n v="0"/>
    <n v="502.31"/>
    <n v="0"/>
    <n v="171.62"/>
    <n v="0"/>
    <m/>
    <n v="1.996"/>
    <n v="1.5968"/>
    <n v="1.5968"/>
    <n v="1.3972"/>
    <n v="1.3972"/>
    <n v="1.5"/>
    <n v="0.5988"/>
    <n v="1.6875"/>
    <n v="0"/>
    <n v="0"/>
    <n v="0"/>
    <n v="0"/>
    <n v="0"/>
    <n v="0"/>
    <n v="0"/>
    <n v="0"/>
    <n v="0"/>
    <n v="0"/>
    <n v="0"/>
    <n v="0"/>
    <n v="0"/>
    <n v="0"/>
    <n v="0"/>
  </r>
  <r>
    <n v="8387"/>
    <s v="Thanh Hóa"/>
    <s v="Quảng Xương"/>
    <s v="Quảng Châu"/>
    <n v="8004"/>
    <n v="987"/>
    <n v="10.40537"/>
    <n v="3.0379939999999999"/>
    <n v="787.86580000000004"/>
    <n v="0"/>
    <n v="0"/>
    <n v="4.9000000000000004"/>
    <n v="0.62193299999999996"/>
    <n v="14.23333"/>
    <n v="8223.0930000000008"/>
    <n v="0"/>
    <n v="24.2"/>
    <x v="2"/>
    <n v="0"/>
    <n v="0"/>
    <n v="0"/>
    <n v="0"/>
    <n v="0"/>
    <n v="0"/>
    <n v="0"/>
    <n v="4.9000000000000004"/>
    <n v="0"/>
    <n v="538.9"/>
    <n v="89.39"/>
    <n v="154.76"/>
    <n v="0"/>
    <m/>
    <n v="1.996"/>
    <n v="1.5968"/>
    <n v="1.5968"/>
    <n v="1.3972"/>
    <n v="1.3972"/>
    <n v="1.5"/>
    <n v="0.5988"/>
    <n v="1.6875"/>
    <n v="0"/>
    <n v="0"/>
    <n v="0"/>
    <n v="0"/>
    <n v="0"/>
    <n v="0"/>
    <n v="0"/>
    <n v="0"/>
    <n v="0"/>
    <n v="0"/>
    <n v="0"/>
    <n v="0"/>
    <n v="0"/>
    <n v="8.2687500000000007"/>
    <n v="0"/>
  </r>
  <r>
    <n v="8388"/>
    <s v="Thanh Hóa"/>
    <s v="Quảng Xương"/>
    <s v="Quảng Chính"/>
    <n v="7126"/>
    <n v="1343"/>
    <n v="8.5853149999999996"/>
    <n v="2.5370590000000002"/>
    <n v="519.14449999999999"/>
    <n v="0"/>
    <n v="0"/>
    <n v="0"/>
    <n v="0"/>
    <n v="14.32"/>
    <n v="786.42790000000002"/>
    <n v="0"/>
    <n v="24.2"/>
    <x v="2"/>
    <n v="0"/>
    <n v="0"/>
    <n v="0"/>
    <n v="0"/>
    <n v="0"/>
    <n v="0"/>
    <n v="0"/>
    <n v="0"/>
    <n v="0"/>
    <n v="109.49"/>
    <n v="279.04000000000002"/>
    <n v="130.68"/>
    <n v="0"/>
    <m/>
    <n v="1.996"/>
    <n v="1.5968"/>
    <n v="1.5968"/>
    <n v="1.3972"/>
    <n v="1.3972"/>
    <n v="1.5"/>
    <n v="0.5988"/>
    <n v="1.6875"/>
    <n v="0"/>
    <n v="0"/>
    <n v="0"/>
    <n v="0"/>
    <n v="0"/>
    <n v="0"/>
    <n v="0"/>
    <n v="0"/>
    <n v="0"/>
    <n v="0"/>
    <n v="0"/>
    <n v="0"/>
    <n v="0"/>
    <n v="0"/>
    <n v="0"/>
  </r>
  <r>
    <n v="8389"/>
    <s v="Thanh Hóa"/>
    <s v="Quảng Xương"/>
    <s v="Quảng Giao"/>
    <n v="4536"/>
    <n v="1251"/>
    <n v="11.37706"/>
    <n v="3.095726"/>
    <n v="388.41570000000002"/>
    <n v="0"/>
    <n v="0"/>
    <n v="0"/>
    <n v="0"/>
    <n v="14.2"/>
    <n v="4603.1970000000001"/>
    <n v="0"/>
    <n v="24.2"/>
    <x v="2"/>
    <n v="0"/>
    <n v="0"/>
    <n v="0"/>
    <n v="0"/>
    <n v="0"/>
    <n v="0"/>
    <n v="0"/>
    <n v="0"/>
    <n v="0"/>
    <n v="296.92"/>
    <n v="0"/>
    <n v="91.45"/>
    <n v="0"/>
    <m/>
    <n v="1.996"/>
    <n v="1.5968"/>
    <n v="1.5968"/>
    <n v="1.3972"/>
    <n v="1.3972"/>
    <n v="1.5"/>
    <n v="0.5988"/>
    <n v="1.6875"/>
    <n v="0"/>
    <n v="0"/>
    <n v="0"/>
    <n v="0"/>
    <n v="0"/>
    <n v="0"/>
    <n v="0"/>
    <n v="0"/>
    <n v="0"/>
    <n v="0"/>
    <n v="0"/>
    <n v="0"/>
    <n v="0"/>
    <n v="0"/>
    <n v="0"/>
  </r>
  <r>
    <n v="8390"/>
    <s v="Thanh Hóa"/>
    <s v="Quảng Xương"/>
    <s v="Quảng Hải"/>
    <n v="9286"/>
    <n v="2185"/>
    <n v="12.51394"/>
    <n v="3.7503169999999999"/>
    <n v="407.17009999999999"/>
    <n v="0"/>
    <n v="0"/>
    <n v="14.74"/>
    <n v="3.6201080000000001"/>
    <n v="14.2"/>
    <n v="5333.1689999999999"/>
    <n v="0"/>
    <n v="24.2"/>
    <x v="2"/>
    <n v="0"/>
    <n v="0"/>
    <n v="0"/>
    <n v="0"/>
    <n v="0"/>
    <n v="0"/>
    <n v="0"/>
    <n v="14.67"/>
    <n v="0"/>
    <n v="181.46"/>
    <n v="6.13"/>
    <n v="171.7"/>
    <n v="0"/>
    <m/>
    <n v="1.996"/>
    <n v="1.5968"/>
    <n v="1.5968"/>
    <n v="1.3972"/>
    <n v="1.3972"/>
    <n v="1.5"/>
    <n v="0.5988"/>
    <n v="1.6875"/>
    <n v="0"/>
    <n v="0"/>
    <n v="0"/>
    <n v="0"/>
    <n v="0"/>
    <n v="0"/>
    <n v="0"/>
    <n v="0"/>
    <n v="0"/>
    <n v="0"/>
    <n v="0"/>
    <n v="0"/>
    <n v="0"/>
    <n v="24.755624999999998"/>
    <n v="0"/>
  </r>
  <r>
    <n v="8391"/>
    <s v="Thanh Hóa"/>
    <s v="Quảng Xương"/>
    <s v="Quảng Hợp"/>
    <n v="6442"/>
    <n v="930"/>
    <n v="11.15619"/>
    <n v="3.217384"/>
    <n v="695.88810000000001"/>
    <n v="0"/>
    <n v="0"/>
    <n v="0"/>
    <n v="0"/>
    <n v="14.11111"/>
    <n v="2625.3240000000001"/>
    <n v="0"/>
    <n v="24.2"/>
    <x v="2"/>
    <n v="0"/>
    <n v="0"/>
    <n v="0"/>
    <n v="0"/>
    <n v="0"/>
    <n v="0"/>
    <n v="0"/>
    <n v="0"/>
    <n v="25.65"/>
    <n v="461.25"/>
    <n v="18.54"/>
    <n v="190.26"/>
    <n v="0"/>
    <m/>
    <n v="1.996"/>
    <n v="1.5968"/>
    <n v="1.5968"/>
    <n v="1.3972"/>
    <n v="1.3972"/>
    <n v="1.5"/>
    <n v="0.5988"/>
    <n v="1.6875"/>
    <n v="0"/>
    <n v="0"/>
    <n v="0"/>
    <n v="0"/>
    <n v="0"/>
    <n v="0"/>
    <n v="0"/>
    <n v="0"/>
    <n v="0"/>
    <n v="0"/>
    <n v="0"/>
    <n v="0"/>
    <n v="0"/>
    <n v="0"/>
    <n v="0"/>
  </r>
  <r>
    <n v="8392"/>
    <s v="Thanh Hóa"/>
    <s v="Quảng Xương"/>
    <s v="Quảng Hòa"/>
    <n v="6388"/>
    <n v="1019"/>
    <n v="8.9248550000000009"/>
    <n v="2.3742260000000002"/>
    <n v="638.30939999999998"/>
    <n v="0"/>
    <n v="0"/>
    <n v="0"/>
    <n v="0"/>
    <n v="14.1"/>
    <n v="2525.2080000000001"/>
    <n v="0"/>
    <n v="24.2"/>
    <x v="2"/>
    <n v="0"/>
    <n v="0"/>
    <n v="0"/>
    <n v="0"/>
    <n v="0"/>
    <n v="0"/>
    <n v="0"/>
    <n v="0"/>
    <n v="0"/>
    <n v="480.47"/>
    <n v="8.2799999999999994"/>
    <n v="149.63"/>
    <n v="0"/>
    <m/>
    <n v="1.996"/>
    <n v="1.5968"/>
    <n v="1.5968"/>
    <n v="1.3972"/>
    <n v="1.3972"/>
    <n v="1.5"/>
    <n v="0.5988"/>
    <n v="1.6875"/>
    <n v="0"/>
    <n v="0"/>
    <n v="0"/>
    <n v="0"/>
    <n v="0"/>
    <n v="0"/>
    <n v="0"/>
    <n v="0"/>
    <n v="0"/>
    <n v="0"/>
    <n v="0"/>
    <n v="0"/>
    <n v="0"/>
    <n v="0"/>
    <n v="0"/>
  </r>
  <r>
    <n v="8393"/>
    <s v="Thanh Hóa"/>
    <s v="Quảng Xương"/>
    <s v="Quảng Hùng"/>
    <n v="5333"/>
    <n v="1354"/>
    <n v="12.50774"/>
    <n v="3.6592280000000001"/>
    <n v="384.48439999999999"/>
    <n v="0"/>
    <n v="0"/>
    <n v="22.8"/>
    <n v="5.9300189999999997"/>
    <n v="14.2"/>
    <n v="6382.9589999999998"/>
    <n v="0"/>
    <n v="24.2"/>
    <x v="2"/>
    <n v="0"/>
    <n v="0"/>
    <n v="0"/>
    <n v="0"/>
    <n v="0"/>
    <n v="0"/>
    <n v="0"/>
    <n v="22.76"/>
    <n v="0"/>
    <n v="186.1"/>
    <n v="0"/>
    <n v="151.63"/>
    <n v="0"/>
    <m/>
    <n v="1.996"/>
    <n v="1.5968"/>
    <n v="1.5968"/>
    <n v="1.3972"/>
    <n v="1.3972"/>
    <n v="1.5"/>
    <n v="0.5988"/>
    <n v="1.6875"/>
    <n v="0"/>
    <n v="0"/>
    <n v="0"/>
    <n v="0"/>
    <n v="0"/>
    <n v="0"/>
    <n v="0"/>
    <n v="0"/>
    <n v="0"/>
    <n v="0"/>
    <n v="0"/>
    <n v="0"/>
    <n v="0"/>
    <n v="38.407500000000006"/>
    <n v="0"/>
  </r>
  <r>
    <n v="8394"/>
    <s v="Thanh Hóa"/>
    <s v="Quảng Xương"/>
    <s v="Quảng Khê"/>
    <n v="7077"/>
    <n v="1106"/>
    <n v="8.3705149999999993"/>
    <n v="2.4444219999999999"/>
    <n v="646.56470000000002"/>
    <n v="0"/>
    <n v="0"/>
    <n v="0"/>
    <n v="0"/>
    <n v="14.2"/>
    <n v="1520.2249999999999"/>
    <n v="0"/>
    <n v="24.2"/>
    <x v="2"/>
    <n v="0"/>
    <n v="0"/>
    <n v="0"/>
    <n v="0"/>
    <n v="0"/>
    <n v="0"/>
    <n v="0"/>
    <n v="0"/>
    <n v="0"/>
    <n v="390.48"/>
    <n v="129.91999999999999"/>
    <n v="125.92"/>
    <n v="0"/>
    <m/>
    <n v="1.996"/>
    <n v="1.5968"/>
    <n v="1.5968"/>
    <n v="1.3972"/>
    <n v="1.3972"/>
    <n v="1.5"/>
    <n v="0.5988"/>
    <n v="1.6875"/>
    <n v="0"/>
    <n v="0"/>
    <n v="0"/>
    <n v="0"/>
    <n v="0"/>
    <n v="0"/>
    <n v="0"/>
    <n v="0"/>
    <n v="0"/>
    <n v="0"/>
    <n v="0"/>
    <n v="0"/>
    <n v="0"/>
    <n v="0"/>
    <n v="0"/>
  </r>
  <r>
    <n v="8395"/>
    <s v="Thanh Hóa"/>
    <s v="Quảng Xương"/>
    <s v="Quảng Lộc"/>
    <n v="6659"/>
    <n v="1237"/>
    <n v="9.7698319999999992"/>
    <n v="2.4391370000000001"/>
    <n v="540.82339999999999"/>
    <n v="0"/>
    <n v="0"/>
    <n v="0"/>
    <n v="0"/>
    <n v="14.2"/>
    <n v="1765.1020000000001"/>
    <n v="0"/>
    <n v="24.2"/>
    <x v="2"/>
    <n v="0"/>
    <n v="0"/>
    <n v="0"/>
    <n v="0"/>
    <n v="0"/>
    <n v="0"/>
    <n v="0"/>
    <n v="0"/>
    <n v="0"/>
    <n v="389.71"/>
    <n v="0"/>
    <n v="151.09"/>
    <n v="0"/>
    <m/>
    <n v="1.996"/>
    <n v="1.5968"/>
    <n v="1.5968"/>
    <n v="1.3972"/>
    <n v="1.3972"/>
    <n v="1.5"/>
    <n v="0.5988"/>
    <n v="1.6875"/>
    <n v="0"/>
    <n v="0"/>
    <n v="0"/>
    <n v="0"/>
    <n v="0"/>
    <n v="0"/>
    <n v="0"/>
    <n v="0"/>
    <n v="0"/>
    <n v="0"/>
    <n v="0"/>
    <n v="0"/>
    <n v="0"/>
    <n v="0"/>
    <n v="0"/>
  </r>
  <r>
    <n v="8396"/>
    <s v="Thanh Hóa"/>
    <s v="Quảng Xương"/>
    <s v="Quảng Lợi"/>
    <n v="7072"/>
    <n v="1333"/>
    <n v="13.55777"/>
    <n v="4.1298440000000003"/>
    <n v="560.62189999999998"/>
    <n v="0"/>
    <n v="0"/>
    <n v="60.11"/>
    <n v="10.722020000000001"/>
    <n v="14.2"/>
    <n v="2174.8490000000002"/>
    <n v="0"/>
    <n v="24.2"/>
    <x v="2"/>
    <n v="0"/>
    <n v="0"/>
    <n v="0"/>
    <n v="0"/>
    <n v="0"/>
    <n v="0"/>
    <n v="0"/>
    <n v="60.22"/>
    <n v="0"/>
    <n v="244.32"/>
    <n v="32.51"/>
    <n v="171.54"/>
    <n v="0"/>
    <m/>
    <n v="1.996"/>
    <n v="1.5968"/>
    <n v="1.5968"/>
    <n v="1.3972"/>
    <n v="1.3972"/>
    <n v="1.5"/>
    <n v="0.5988"/>
    <n v="1.6875"/>
    <n v="0"/>
    <n v="0"/>
    <n v="0"/>
    <n v="0"/>
    <n v="0"/>
    <n v="0"/>
    <n v="0"/>
    <n v="0"/>
    <n v="0"/>
    <n v="0"/>
    <n v="0"/>
    <n v="0"/>
    <n v="0"/>
    <n v="101.62125"/>
    <n v="0"/>
  </r>
  <r>
    <n v="8397"/>
    <s v="Thanh Hóa"/>
    <s v="Quảng Xương"/>
    <s v="Quảng Lĩnh"/>
    <n v="4113"/>
    <n v="820"/>
    <n v="13.615019999999999"/>
    <n v="4.1565409999999998"/>
    <n v="508.89920000000001"/>
    <n v="0"/>
    <n v="0"/>
    <n v="36.619999999999997"/>
    <n v="7.1959229999999996"/>
    <n v="14.216670000000001"/>
    <n v="668.97389999999996"/>
    <n v="0"/>
    <n v="24.2"/>
    <x v="2"/>
    <n v="0"/>
    <n v="0"/>
    <n v="0"/>
    <n v="0"/>
    <n v="0"/>
    <n v="0"/>
    <n v="0"/>
    <n v="36.64"/>
    <n v="14.1"/>
    <n v="324.49"/>
    <n v="2.98"/>
    <n v="130.88"/>
    <n v="0"/>
    <m/>
    <n v="1.996"/>
    <n v="1.5968"/>
    <n v="1.5968"/>
    <n v="1.3972"/>
    <n v="1.3972"/>
    <n v="1.5"/>
    <n v="0.5988"/>
    <n v="1.6875"/>
    <n v="0"/>
    <n v="0"/>
    <n v="0"/>
    <n v="0"/>
    <n v="0"/>
    <n v="0"/>
    <n v="0"/>
    <n v="0"/>
    <n v="0"/>
    <n v="0"/>
    <n v="0"/>
    <n v="0"/>
    <n v="0"/>
    <n v="61.83"/>
    <n v="0"/>
  </r>
  <r>
    <n v="8398"/>
    <s v="Thanh Hóa"/>
    <s v="Quảng Xương"/>
    <s v="Quảng Lưu"/>
    <n v="8417"/>
    <n v="1265"/>
    <n v="10.51205"/>
    <n v="2.770629"/>
    <n v="671.59929999999997"/>
    <n v="0"/>
    <n v="0"/>
    <n v="0"/>
    <n v="0"/>
    <n v="14.2"/>
    <n v="3305.877"/>
    <n v="0"/>
    <n v="24.2"/>
    <x v="2"/>
    <n v="0"/>
    <n v="0"/>
    <n v="0"/>
    <n v="0"/>
    <n v="0"/>
    <n v="0"/>
    <n v="0"/>
    <n v="0"/>
    <n v="0"/>
    <n v="441.76"/>
    <n v="19.079999999999998"/>
    <n v="195"/>
    <n v="0"/>
    <m/>
    <n v="1.996"/>
    <n v="1.5968"/>
    <n v="1.5968"/>
    <n v="1.3972"/>
    <n v="1.3972"/>
    <n v="1.5"/>
    <n v="0.5988"/>
    <n v="1.6875"/>
    <n v="0"/>
    <n v="0"/>
    <n v="0"/>
    <n v="0"/>
    <n v="0"/>
    <n v="0"/>
    <n v="0"/>
    <n v="0"/>
    <n v="0"/>
    <n v="0"/>
    <n v="0"/>
    <n v="0"/>
    <n v="0"/>
    <n v="0"/>
    <n v="0"/>
  </r>
  <r>
    <n v="8399"/>
    <s v="Thanh Hóa"/>
    <s v="Quảng Xương"/>
    <s v="Quảng Long"/>
    <n v="5980"/>
    <n v="977"/>
    <n v="8.9606890000000003"/>
    <n v="2.4382820000000001"/>
    <n v="626.42939999999999"/>
    <n v="0"/>
    <n v="0"/>
    <n v="0"/>
    <n v="0"/>
    <n v="14.133330000000001"/>
    <n v="1865.454"/>
    <n v="0"/>
    <n v="24.2"/>
    <x v="2"/>
    <n v="0"/>
    <n v="0"/>
    <n v="0"/>
    <n v="0"/>
    <n v="0"/>
    <n v="0"/>
    <n v="0"/>
    <n v="0"/>
    <n v="35.36"/>
    <n v="469.77"/>
    <n v="6.29"/>
    <n v="114.97"/>
    <n v="0"/>
    <m/>
    <n v="1.996"/>
    <n v="1.5968"/>
    <n v="1.5968"/>
    <n v="1.3972"/>
    <n v="1.3972"/>
    <n v="1.5"/>
    <n v="0.5988"/>
    <n v="1.6875"/>
    <n v="0"/>
    <n v="0"/>
    <n v="0"/>
    <n v="0"/>
    <n v="0"/>
    <n v="0"/>
    <n v="0"/>
    <n v="0"/>
    <n v="0"/>
    <n v="0"/>
    <n v="0"/>
    <n v="0"/>
    <n v="0"/>
    <n v="0"/>
    <n v="0"/>
  </r>
  <r>
    <n v="8400"/>
    <s v="Thanh Hóa"/>
    <s v="Quảng Xương"/>
    <s v="Quảng Minh"/>
    <n v="4540"/>
    <n v="1188"/>
    <n v="12.38039"/>
    <n v="3.281523"/>
    <n v="390.55540000000002"/>
    <n v="0"/>
    <n v="0"/>
    <n v="0"/>
    <n v="0"/>
    <n v="14.2"/>
    <n v="5904.5969999999998"/>
    <n v="0"/>
    <n v="24.2"/>
    <x v="2"/>
    <n v="0"/>
    <n v="0"/>
    <n v="0"/>
    <n v="0"/>
    <n v="0"/>
    <n v="0"/>
    <n v="0"/>
    <n v="0"/>
    <n v="0"/>
    <n v="300.85000000000002"/>
    <n v="0"/>
    <n v="89.64"/>
    <n v="0"/>
    <m/>
    <n v="1.996"/>
    <n v="1.5968"/>
    <n v="1.5968"/>
    <n v="1.3972"/>
    <n v="1.3972"/>
    <n v="1.5"/>
    <n v="0.5988"/>
    <n v="1.6875"/>
    <n v="0"/>
    <n v="0"/>
    <n v="0"/>
    <n v="0"/>
    <n v="0"/>
    <n v="0"/>
    <n v="0"/>
    <n v="0"/>
    <n v="0"/>
    <n v="0"/>
    <n v="0"/>
    <n v="0"/>
    <n v="0"/>
    <n v="0"/>
    <n v="0"/>
  </r>
  <r>
    <n v="8401"/>
    <s v="Thanh Hóa"/>
    <s v="Quảng Xương"/>
    <s v="Quảng Ngọc"/>
    <n v="9280"/>
    <n v="1055"/>
    <n v="9.9303159999999995"/>
    <n v="2.8606600000000002"/>
    <n v="880.02250000000004"/>
    <n v="0"/>
    <n v="0"/>
    <n v="0"/>
    <n v="0"/>
    <n v="14.2"/>
    <n v="3457.4140000000002"/>
    <n v="0"/>
    <n v="24.2"/>
    <x v="2"/>
    <n v="0"/>
    <n v="0"/>
    <n v="0"/>
    <n v="0"/>
    <n v="0"/>
    <n v="0"/>
    <n v="0"/>
    <n v="0"/>
    <n v="12.24"/>
    <n v="677.43"/>
    <n v="6.21"/>
    <n v="184.3"/>
    <n v="0"/>
    <m/>
    <n v="1.996"/>
    <n v="1.5968"/>
    <n v="1.5968"/>
    <n v="1.3972"/>
    <n v="1.3972"/>
    <n v="1.5"/>
    <n v="0.5988"/>
    <n v="1.6875"/>
    <n v="0"/>
    <n v="0"/>
    <n v="0"/>
    <n v="0"/>
    <n v="0"/>
    <n v="0"/>
    <n v="0"/>
    <n v="0"/>
    <n v="0"/>
    <n v="0"/>
    <n v="0"/>
    <n v="0"/>
    <n v="0"/>
    <n v="0"/>
    <n v="0"/>
  </r>
  <r>
    <n v="8402"/>
    <s v="Thanh Hóa"/>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r>
  <r>
    <n v="8403"/>
    <s v="Thanh Hóa"/>
    <s v="Quảng Xương"/>
    <s v="Quảng Nhân"/>
    <n v="6856"/>
    <n v="1038"/>
    <n v="10.235519999999999"/>
    <n v="2.5291299999999999"/>
    <n v="698.25540000000001"/>
    <n v="0"/>
    <n v="0"/>
    <n v="0"/>
    <n v="0"/>
    <n v="14.2"/>
    <n v="2700.1990000000001"/>
    <n v="0"/>
    <n v="24.2"/>
    <x v="2"/>
    <n v="0"/>
    <n v="0"/>
    <n v="0"/>
    <n v="0"/>
    <n v="0"/>
    <n v="0"/>
    <n v="0"/>
    <n v="0"/>
    <n v="0"/>
    <n v="568.11"/>
    <n v="0"/>
    <n v="130.21"/>
    <n v="0"/>
    <m/>
    <n v="1.996"/>
    <n v="1.5968"/>
    <n v="1.5968"/>
    <n v="1.3972"/>
    <n v="1.3972"/>
    <n v="1.5"/>
    <n v="0.5988"/>
    <n v="1.6875"/>
    <n v="0"/>
    <n v="0"/>
    <n v="0"/>
    <n v="0"/>
    <n v="0"/>
    <n v="0"/>
    <n v="0"/>
    <n v="0"/>
    <n v="0"/>
    <n v="0"/>
    <n v="0"/>
    <n v="0"/>
    <n v="0"/>
    <n v="0"/>
    <n v="0"/>
  </r>
  <r>
    <n v="8404"/>
    <s v="Thanh Hóa"/>
    <s v="Quảng Xương"/>
    <s v="Quảng Ninh"/>
    <n v="6259"/>
    <n v="1016"/>
    <n v="10.00272"/>
    <n v="2.8688750000000001"/>
    <n v="627.78769999999997"/>
    <n v="0"/>
    <n v="0"/>
    <n v="0"/>
    <n v="0"/>
    <n v="14.171430000000001"/>
    <n v="761.99220000000003"/>
    <n v="0"/>
    <n v="24.2"/>
    <x v="2"/>
    <n v="0"/>
    <n v="0"/>
    <n v="0"/>
    <n v="0"/>
    <n v="0"/>
    <n v="0"/>
    <n v="0"/>
    <n v="0"/>
    <n v="0"/>
    <n v="469.73"/>
    <n v="0.83"/>
    <n v="157.22"/>
    <n v="0"/>
    <m/>
    <n v="1.996"/>
    <n v="1.5968"/>
    <n v="1.5968"/>
    <n v="1.3972"/>
    <n v="1.3972"/>
    <n v="1.5"/>
    <n v="0.5988"/>
    <n v="1.6875"/>
    <n v="0"/>
    <n v="0"/>
    <n v="0"/>
    <n v="0"/>
    <n v="0"/>
    <n v="0"/>
    <n v="0"/>
    <n v="0"/>
    <n v="0"/>
    <n v="0"/>
    <n v="0"/>
    <n v="0"/>
    <n v="0"/>
    <n v="0"/>
    <n v="0"/>
  </r>
  <r>
    <n v="8405"/>
    <s v="Thanh Hóa"/>
    <s v="Quảng Xương"/>
    <s v="Quảng Phong"/>
    <n v="7212"/>
    <n v="973"/>
    <n v="8.9768329999999992"/>
    <n v="2.3959860000000002"/>
    <n v="727.08950000000004"/>
    <n v="0"/>
    <n v="0"/>
    <n v="0"/>
    <n v="0"/>
    <n v="14.15"/>
    <n v="1066.98"/>
    <n v="0"/>
    <n v="24.2"/>
    <x v="2"/>
    <n v="0"/>
    <n v="0"/>
    <n v="0"/>
    <n v="0"/>
    <n v="0"/>
    <n v="0"/>
    <n v="0"/>
    <n v="0"/>
    <n v="0"/>
    <n v="580.04"/>
    <n v="0"/>
    <n v="147.04"/>
    <n v="0"/>
    <m/>
    <n v="1.996"/>
    <n v="1.5968"/>
    <n v="1.5968"/>
    <n v="1.3972"/>
    <n v="1.3972"/>
    <n v="1.5"/>
    <n v="0.5988"/>
    <n v="1.6875"/>
    <n v="0"/>
    <n v="0"/>
    <n v="0"/>
    <n v="0"/>
    <n v="0"/>
    <n v="0"/>
    <n v="0"/>
    <n v="0"/>
    <n v="0"/>
    <n v="0"/>
    <n v="0"/>
    <n v="0"/>
    <n v="0"/>
    <n v="0"/>
    <n v="0"/>
  </r>
  <r>
    <n v="8406"/>
    <s v="Thanh Hóa"/>
    <s v="Quảng Xương"/>
    <s v="Quảng Phú"/>
    <n v="6930"/>
    <n v="1055"/>
    <n v="10.856260000000001"/>
    <n v="3.0347710000000001"/>
    <n v="658.40260000000001"/>
    <n v="0"/>
    <n v="0"/>
    <n v="0"/>
    <n v="0"/>
    <n v="14.15"/>
    <n v="3740.5259999999998"/>
    <n v="0"/>
    <n v="24.2"/>
    <x v="2"/>
    <n v="0"/>
    <n v="0"/>
    <n v="0"/>
    <n v="0"/>
    <n v="0"/>
    <n v="0"/>
    <n v="0"/>
    <n v="0"/>
    <n v="0"/>
    <n v="425.21"/>
    <n v="139.41"/>
    <n v="93.53"/>
    <n v="0"/>
    <m/>
    <n v="1.996"/>
    <n v="1.5968"/>
    <n v="1.5968"/>
    <n v="1.3972"/>
    <n v="1.3972"/>
    <n v="1.5"/>
    <n v="0.5988"/>
    <n v="1.6875"/>
    <n v="0"/>
    <n v="0"/>
    <n v="0"/>
    <n v="0"/>
    <n v="0"/>
    <n v="0"/>
    <n v="0"/>
    <n v="0"/>
    <n v="0"/>
    <n v="0"/>
    <n v="0"/>
    <n v="0"/>
    <n v="0"/>
    <n v="0"/>
    <n v="0"/>
  </r>
  <r>
    <n v="8407"/>
    <s v="Thanh Hóa"/>
    <s v="Quảng Xương"/>
    <s v="Quảng Phúc"/>
    <n v="3181"/>
    <n v="656"/>
    <n v="9.0457739999999998"/>
    <n v="2.8599920000000001"/>
    <n v="485.80829999999997"/>
    <n v="0"/>
    <n v="0"/>
    <n v="6.04"/>
    <n v="1.2432890000000001"/>
    <n v="14.21428"/>
    <n v="2465.8670000000002"/>
    <n v="0"/>
    <n v="24.2"/>
    <x v="2"/>
    <n v="0"/>
    <n v="0"/>
    <n v="0"/>
    <n v="0"/>
    <n v="0"/>
    <n v="0"/>
    <n v="0"/>
    <n v="6.06"/>
    <n v="0"/>
    <n v="351.59"/>
    <n v="53.73"/>
    <n v="74.48"/>
    <n v="0"/>
    <m/>
    <n v="1.996"/>
    <n v="1.5968"/>
    <n v="1.5968"/>
    <n v="1.3972"/>
    <n v="1.3972"/>
    <n v="1.5"/>
    <n v="0.5988"/>
    <n v="1.6875"/>
    <n v="0"/>
    <n v="0"/>
    <n v="0"/>
    <n v="0"/>
    <n v="0"/>
    <n v="0"/>
    <n v="0"/>
    <n v="0"/>
    <n v="0"/>
    <n v="0"/>
    <n v="0"/>
    <n v="0"/>
    <n v="0"/>
    <n v="10.226249999999999"/>
    <n v="0"/>
  </r>
  <r>
    <n v="8408"/>
    <s v="Thanh Hóa"/>
    <s v="Quảng Xương"/>
    <s v="Quảng Tâm"/>
    <n v="7806"/>
    <n v="2089"/>
    <n v="12.13663"/>
    <n v="3.2476699999999998"/>
    <n v="374.87150000000003"/>
    <n v="0"/>
    <n v="0"/>
    <n v="0"/>
    <n v="0"/>
    <n v="14.125"/>
    <n v="5231.87"/>
    <n v="0"/>
    <n v="24.1"/>
    <x v="2"/>
    <n v="0"/>
    <n v="0"/>
    <n v="0"/>
    <n v="0"/>
    <n v="0"/>
    <n v="0"/>
    <n v="0"/>
    <n v="0"/>
    <n v="0"/>
    <n v="252.67"/>
    <n v="1.68"/>
    <n v="120.47"/>
    <n v="0"/>
    <m/>
    <n v="1.996"/>
    <n v="1.5968"/>
    <n v="1.5968"/>
    <n v="1.3972"/>
    <n v="1.3972"/>
    <n v="1.5"/>
    <n v="0.5988"/>
    <n v="1.6875"/>
    <n v="0"/>
    <n v="0"/>
    <n v="0"/>
    <n v="0"/>
    <n v="0"/>
    <n v="0"/>
    <n v="0"/>
    <n v="0"/>
    <n v="0"/>
    <n v="0"/>
    <n v="0"/>
    <n v="0"/>
    <n v="0"/>
    <n v="0"/>
    <n v="0"/>
  </r>
  <r>
    <n v="8409"/>
    <s v="Thanh Hóa"/>
    <s v="Quảng Xương"/>
    <s v="Quảng Tân"/>
    <n v="9313"/>
    <n v="1600"/>
    <n v="8.7989160000000002"/>
    <n v="2.1728139999999998"/>
    <n v="614.98789999999997"/>
    <n v="0"/>
    <n v="0"/>
    <n v="0"/>
    <n v="0"/>
    <n v="14.125"/>
    <n v="761.14880000000005"/>
    <n v="0"/>
    <n v="24.1"/>
    <x v="2"/>
    <n v="0"/>
    <n v="0"/>
    <n v="0"/>
    <n v="0"/>
    <n v="0"/>
    <n v="0"/>
    <n v="0"/>
    <n v="0"/>
    <n v="0"/>
    <n v="451.36"/>
    <n v="0"/>
    <n v="163.66"/>
    <n v="0"/>
    <m/>
    <n v="1.996"/>
    <n v="1.5968"/>
    <n v="1.5968"/>
    <n v="1.3972"/>
    <n v="1.3972"/>
    <n v="1.5"/>
    <n v="0.5988"/>
    <n v="1.6875"/>
    <n v="0"/>
    <n v="0"/>
    <n v="0"/>
    <n v="0"/>
    <n v="0"/>
    <n v="0"/>
    <n v="0"/>
    <n v="0"/>
    <n v="0"/>
    <n v="0"/>
    <n v="0"/>
    <n v="0"/>
    <n v="0"/>
    <n v="0"/>
    <n v="0"/>
  </r>
  <r>
    <n v="8410"/>
    <s v="Thanh Hóa"/>
    <s v="Quảng Xương"/>
    <s v="Quảng Thọ"/>
    <n v="7822"/>
    <n v="1671"/>
    <n v="11.349"/>
    <n v="3.0789019999999998"/>
    <n v="458.33280000000002"/>
    <n v="0"/>
    <n v="0"/>
    <n v="0.14000000000000001"/>
    <n v="3.0544999999999999E-2"/>
    <n v="14.2"/>
    <n v="7008.5150000000003"/>
    <n v="0"/>
    <n v="24.2"/>
    <x v="2"/>
    <n v="0"/>
    <n v="0"/>
    <n v="0"/>
    <n v="0"/>
    <n v="0"/>
    <n v="0"/>
    <n v="0"/>
    <n v="0.12"/>
    <n v="0"/>
    <n v="294.79000000000002"/>
    <n v="20.29"/>
    <n v="143.13"/>
    <n v="0"/>
    <m/>
    <n v="1.996"/>
    <n v="1.5968"/>
    <n v="1.5968"/>
    <n v="1.3972"/>
    <n v="1.3972"/>
    <n v="1.5"/>
    <n v="0.5988"/>
    <n v="1.6875"/>
    <n v="0"/>
    <n v="0"/>
    <n v="0"/>
    <n v="0"/>
    <n v="0"/>
    <n v="0"/>
    <n v="0"/>
    <n v="0"/>
    <n v="0"/>
    <n v="0"/>
    <n v="0"/>
    <n v="0"/>
    <n v="0"/>
    <n v="0.20249999999999999"/>
    <n v="0"/>
  </r>
  <r>
    <n v="8411"/>
    <s v="Thanh Hóa"/>
    <s v="Quảng Xương"/>
    <s v="Quảng Thạch"/>
    <n v="6506"/>
    <n v="1899"/>
    <n v="11.327780000000001"/>
    <n v="3.8907590000000001"/>
    <n v="357.02839999999998"/>
    <n v="0"/>
    <n v="0"/>
    <n v="0.79"/>
    <n v="0.221271"/>
    <n v="14.26667"/>
    <n v="1454.3969999999999"/>
    <n v="0"/>
    <n v="24.2"/>
    <x v="2"/>
    <n v="0"/>
    <n v="0"/>
    <n v="0"/>
    <n v="0"/>
    <n v="0"/>
    <n v="0"/>
    <n v="0"/>
    <n v="0.71"/>
    <n v="1.89"/>
    <n v="172.78"/>
    <n v="50.65"/>
    <n v="119.85"/>
    <n v="0"/>
    <m/>
    <n v="1.996"/>
    <n v="1.5968"/>
    <n v="1.5968"/>
    <n v="1.3972"/>
    <n v="1.3972"/>
    <n v="1.5"/>
    <n v="0.5988"/>
    <n v="1.6875"/>
    <n v="0"/>
    <n v="0"/>
    <n v="0"/>
    <n v="0"/>
    <n v="0"/>
    <n v="0"/>
    <n v="0"/>
    <n v="0"/>
    <n v="0"/>
    <n v="0"/>
    <n v="0"/>
    <n v="0"/>
    <n v="0"/>
    <n v="1.1981249999999999"/>
    <n v="0"/>
  </r>
  <r>
    <n v="8412"/>
    <s v="Thanh Hóa"/>
    <s v="Quảng Xương"/>
    <s v="Quảng Thịnh"/>
    <n v="6609"/>
    <n v="1298"/>
    <n v="9.0503970000000002"/>
    <n v="2.348973"/>
    <n v="486.81299999999999"/>
    <n v="0"/>
    <n v="0"/>
    <n v="0"/>
    <n v="0"/>
    <n v="14.04"/>
    <n v="293.09550000000002"/>
    <n v="0"/>
    <n v="24.1"/>
    <x v="2"/>
    <n v="0"/>
    <n v="0"/>
    <n v="0"/>
    <n v="0"/>
    <n v="0"/>
    <n v="0"/>
    <n v="0"/>
    <n v="0"/>
    <n v="0"/>
    <n v="399.45"/>
    <n v="0"/>
    <n v="87.41"/>
    <n v="0"/>
    <m/>
    <n v="1.996"/>
    <n v="1.5968"/>
    <n v="1.5968"/>
    <n v="1.3972"/>
    <n v="1.3972"/>
    <n v="1.5"/>
    <n v="0.5988"/>
    <n v="1.6875"/>
    <n v="0"/>
    <n v="0"/>
    <n v="0"/>
    <n v="0"/>
    <n v="0"/>
    <n v="0"/>
    <n v="0"/>
    <n v="0"/>
    <n v="0"/>
    <n v="0"/>
    <n v="0"/>
    <n v="0"/>
    <n v="0"/>
    <n v="0"/>
    <n v="0"/>
  </r>
  <r>
    <n v="8413"/>
    <s v="Thanh Hóa"/>
    <s v="Quảng Xương"/>
    <s v="Quảng Thái"/>
    <n v="8546"/>
    <n v="2114"/>
    <n v="12.115629999999999"/>
    <n v="3.6675970000000002"/>
    <n v="411.87169999999998"/>
    <n v="0"/>
    <n v="0"/>
    <n v="36.99"/>
    <n v="8.9809529999999995"/>
    <n v="14.2"/>
    <n v="3755.5630000000001"/>
    <n v="0"/>
    <n v="24.2"/>
    <x v="2"/>
    <n v="0"/>
    <n v="0"/>
    <n v="0"/>
    <n v="0"/>
    <n v="0"/>
    <n v="0"/>
    <n v="0"/>
    <n v="37.04"/>
    <n v="0"/>
    <n v="110.5"/>
    <n v="0.64"/>
    <n v="166.25"/>
    <n v="0"/>
    <m/>
    <n v="1.996"/>
    <n v="1.5968"/>
    <n v="1.5968"/>
    <n v="1.3972"/>
    <n v="1.3972"/>
    <n v="1.5"/>
    <n v="0.5988"/>
    <n v="1.6875"/>
    <n v="0"/>
    <n v="0"/>
    <n v="0"/>
    <n v="0"/>
    <n v="0"/>
    <n v="0"/>
    <n v="0"/>
    <n v="0"/>
    <n v="0"/>
    <n v="0"/>
    <n v="0"/>
    <n v="0"/>
    <n v="0"/>
    <n v="62.504999999999995"/>
    <n v="0"/>
  </r>
  <r>
    <n v="8414"/>
    <s v="Thanh Hóa"/>
    <s v="Quảng Xương"/>
    <s v="Quảng Trường"/>
    <n v="6570"/>
    <n v="946"/>
    <n v="11.971769999999999"/>
    <n v="3.6960069999999998"/>
    <n v="657.20870000000002"/>
    <n v="0"/>
    <n v="0"/>
    <n v="0"/>
    <n v="0"/>
    <n v="14.2"/>
    <n v="2716.9009999999998"/>
    <n v="0"/>
    <n v="24.2"/>
    <x v="2"/>
    <n v="0"/>
    <n v="0"/>
    <n v="0"/>
    <n v="0"/>
    <n v="0"/>
    <n v="0"/>
    <n v="0"/>
    <n v="0"/>
    <n v="42.75"/>
    <n v="473.6"/>
    <n v="22.42"/>
    <n v="118.6"/>
    <n v="0"/>
    <m/>
    <n v="1.996"/>
    <n v="1.5968"/>
    <n v="1.5968"/>
    <n v="1.3972"/>
    <n v="1.3972"/>
    <n v="1.5"/>
    <n v="0.5988"/>
    <n v="1.6875"/>
    <n v="0"/>
    <n v="0"/>
    <n v="0"/>
    <n v="0"/>
    <n v="0"/>
    <n v="0"/>
    <n v="0"/>
    <n v="0"/>
    <n v="0"/>
    <n v="0"/>
    <n v="0"/>
    <n v="0"/>
    <n v="0"/>
    <n v="0"/>
    <n v="0"/>
  </r>
  <r>
    <n v="8415"/>
    <s v="Thanh Hóa"/>
    <s v="Quảng Xương"/>
    <s v="Quảng Trạch"/>
    <n v="5376"/>
    <n v="1109"/>
    <n v="9.0036710000000006"/>
    <n v="2.3339180000000002"/>
    <n v="490.3571"/>
    <n v="0"/>
    <n v="0"/>
    <n v="0"/>
    <n v="0"/>
    <n v="14.071429999999999"/>
    <n v="879.09100000000001"/>
    <n v="0"/>
    <n v="24.2"/>
    <x v="2"/>
    <n v="0"/>
    <n v="0"/>
    <n v="0"/>
    <n v="0"/>
    <n v="0"/>
    <n v="0"/>
    <n v="0"/>
    <n v="0"/>
    <n v="0"/>
    <n v="388.62"/>
    <n v="0.59"/>
    <n v="101"/>
    <n v="0"/>
    <m/>
    <n v="1.996"/>
    <n v="1.5968"/>
    <n v="1.5968"/>
    <n v="1.3972"/>
    <n v="1.3972"/>
    <n v="1.5"/>
    <n v="0.5988"/>
    <n v="1.6875"/>
    <n v="0"/>
    <n v="0"/>
    <n v="0"/>
    <n v="0"/>
    <n v="0"/>
    <n v="0"/>
    <n v="0"/>
    <n v="0"/>
    <n v="0"/>
    <n v="0"/>
    <n v="0"/>
    <n v="0"/>
    <n v="0"/>
    <n v="0"/>
    <n v="0"/>
  </r>
  <r>
    <n v="8416"/>
    <s v="Thanh Hóa"/>
    <s v="Quảng Xương"/>
    <s v="Quảng Trung"/>
    <n v="6232"/>
    <n v="834"/>
    <n v="8.7327849999999998"/>
    <n v="2.7750050000000002"/>
    <n v="788.21010000000001"/>
    <n v="0"/>
    <n v="0"/>
    <n v="0"/>
    <n v="0"/>
    <n v="14.3125"/>
    <n v="1407.885"/>
    <n v="0"/>
    <n v="24.2"/>
    <x v="2"/>
    <n v="0"/>
    <n v="0"/>
    <n v="0"/>
    <n v="0"/>
    <n v="0"/>
    <n v="0"/>
    <n v="0"/>
    <n v="0"/>
    <n v="0"/>
    <n v="86.34"/>
    <n v="561.29999999999995"/>
    <n v="140.56"/>
    <n v="0"/>
    <m/>
    <n v="1.996"/>
    <n v="1.5968"/>
    <n v="1.5968"/>
    <n v="1.3972"/>
    <n v="1.3972"/>
    <n v="1.5"/>
    <n v="0.5988"/>
    <n v="1.6875"/>
    <n v="0"/>
    <n v="0"/>
    <n v="0"/>
    <n v="0"/>
    <n v="0"/>
    <n v="0"/>
    <n v="0"/>
    <n v="0"/>
    <n v="0"/>
    <n v="0"/>
    <n v="0"/>
    <n v="0"/>
    <n v="0"/>
    <n v="0"/>
    <n v="0"/>
  </r>
  <r>
    <n v="8417"/>
    <s v="Thanh Hóa"/>
    <s v="Quảng Xương"/>
    <s v="Quảng Văn"/>
    <n v="6280"/>
    <n v="997"/>
    <n v="9.4559420000000003"/>
    <n v="2.8365200000000002"/>
    <n v="692.30520000000001"/>
    <n v="0"/>
    <n v="0"/>
    <n v="0"/>
    <n v="0"/>
    <n v="14.175000000000001"/>
    <n v="3286.511"/>
    <n v="0"/>
    <n v="24.2"/>
    <x v="2"/>
    <n v="0"/>
    <n v="0"/>
    <n v="0"/>
    <n v="0"/>
    <n v="0"/>
    <n v="0"/>
    <n v="0"/>
    <n v="0"/>
    <n v="27.45"/>
    <n v="502.63"/>
    <n v="6.86"/>
    <n v="155.35"/>
    <n v="0"/>
    <m/>
    <n v="1.996"/>
    <n v="1.5968"/>
    <n v="1.5968"/>
    <n v="1.3972"/>
    <n v="1.3972"/>
    <n v="1.5"/>
    <n v="0.5988"/>
    <n v="1.6875"/>
    <n v="0"/>
    <n v="0"/>
    <n v="0"/>
    <n v="0"/>
    <n v="0"/>
    <n v="0"/>
    <n v="0"/>
    <n v="0"/>
    <n v="0"/>
    <n v="0"/>
    <n v="0"/>
    <n v="0"/>
    <n v="0"/>
    <n v="0"/>
    <n v="0"/>
  </r>
  <r>
    <n v="8418"/>
    <s v="Thanh Hóa"/>
    <s v="Quảng Xương"/>
    <s v="Quảng Vọng"/>
    <n v="5737"/>
    <n v="825"/>
    <n v="8.1228540000000002"/>
    <n v="2.4306100000000002"/>
    <n v="670.89300000000003"/>
    <n v="0"/>
    <n v="0"/>
    <n v="0"/>
    <n v="0"/>
    <n v="14.2"/>
    <n v="4080.7550000000001"/>
    <n v="0"/>
    <n v="24.2"/>
    <x v="2"/>
    <n v="0"/>
    <n v="0"/>
    <n v="0"/>
    <n v="0"/>
    <n v="0"/>
    <n v="0"/>
    <n v="0"/>
    <n v="0"/>
    <n v="16.57"/>
    <n v="480.26"/>
    <n v="56.03"/>
    <n v="117.93"/>
    <n v="0"/>
    <m/>
    <n v="1.996"/>
    <n v="1.5968"/>
    <n v="1.5968"/>
    <n v="1.3972"/>
    <n v="1.3972"/>
    <n v="1.5"/>
    <n v="0.5988"/>
    <n v="1.6875"/>
    <n v="0"/>
    <n v="0"/>
    <n v="0"/>
    <n v="0"/>
    <n v="0"/>
    <n v="0"/>
    <n v="0"/>
    <n v="0"/>
    <n v="0"/>
    <n v="0"/>
    <n v="0"/>
    <n v="0"/>
    <n v="0"/>
    <n v="0"/>
    <n v="0"/>
  </r>
  <r>
    <n v="8419"/>
    <s v="Thanh Hóa"/>
    <s v="Quảng Xương"/>
    <s v="Quảng Vinh"/>
    <n v="8933"/>
    <n v="1887"/>
    <n v="12.858610000000001"/>
    <n v="3.7932169999999998"/>
    <n v="474.93009999999998"/>
    <n v="0"/>
    <n v="0"/>
    <n v="46.05"/>
    <n v="9.6961650000000006"/>
    <n v="14.24"/>
    <n v="8489.4809999999998"/>
    <n v="0"/>
    <n v="24.2"/>
    <x v="2"/>
    <n v="0"/>
    <n v="0"/>
    <n v="0"/>
    <n v="0"/>
    <n v="0"/>
    <n v="0"/>
    <n v="0"/>
    <n v="45.97"/>
    <n v="0.09"/>
    <n v="276.57"/>
    <n v="0"/>
    <n v="106.55"/>
    <n v="0"/>
    <m/>
    <n v="1.996"/>
    <n v="1.5968"/>
    <n v="1.5968"/>
    <n v="1.3972"/>
    <n v="1.3972"/>
    <n v="1.5"/>
    <n v="0.5988"/>
    <n v="1.6875"/>
    <n v="0"/>
    <n v="0"/>
    <n v="0"/>
    <n v="0"/>
    <n v="0"/>
    <n v="0"/>
    <n v="0"/>
    <n v="0"/>
    <n v="0"/>
    <n v="0"/>
    <n v="0"/>
    <n v="0"/>
    <n v="0"/>
    <n v="77.574375000000003"/>
    <n v="0"/>
  </r>
  <r>
    <n v="8420"/>
    <s v="Thanh Hóa"/>
    <s v="Quảng Xương"/>
    <s v="Quảng Xương"/>
    <n v="2835"/>
    <n v="2586"/>
    <n v="9.52"/>
    <n v="2.4820329999999999"/>
    <n v="123.4147"/>
    <n v="0"/>
    <n v="0"/>
    <n v="0"/>
    <n v="0"/>
    <n v="14.2"/>
    <n v="242.1328"/>
    <n v="0"/>
    <n v="24.2"/>
    <x v="2"/>
    <n v="0"/>
    <n v="0"/>
    <n v="0"/>
    <n v="0"/>
    <n v="0"/>
    <n v="0"/>
    <n v="0"/>
    <n v="0"/>
    <n v="0"/>
    <n v="65.010000000000005"/>
    <n v="0"/>
    <n v="58.4"/>
    <n v="0"/>
    <m/>
    <n v="1.996"/>
    <n v="1.5968"/>
    <n v="1.5968"/>
    <n v="1.3972"/>
    <n v="1.3972"/>
    <n v="1.5"/>
    <n v="0.5988"/>
    <n v="1.6875"/>
    <n v="0"/>
    <n v="0"/>
    <n v="0"/>
    <n v="0"/>
    <n v="0"/>
    <n v="0"/>
    <n v="0"/>
    <n v="0"/>
    <n v="0"/>
    <n v="0"/>
    <n v="0"/>
    <n v="0"/>
    <n v="0"/>
    <n v="0"/>
    <n v="0"/>
  </r>
  <r>
    <n v="8421"/>
    <s v="Thanh Hóa"/>
    <s v="Quảng Xương"/>
    <s v="Quảng Yên"/>
    <n v="6760"/>
    <n v="919"/>
    <n v="9.294435"/>
    <n v="2.425354"/>
    <n v="733.83879999999999"/>
    <n v="0"/>
    <n v="0"/>
    <n v="0"/>
    <n v="0"/>
    <n v="14.1"/>
    <n v="607.71249999999998"/>
    <n v="0"/>
    <n v="24.2"/>
    <x v="2"/>
    <n v="0"/>
    <n v="0"/>
    <n v="0"/>
    <n v="0"/>
    <n v="0"/>
    <n v="0"/>
    <n v="0"/>
    <n v="0"/>
    <n v="0"/>
    <n v="575"/>
    <n v="2.76"/>
    <n v="156.06"/>
    <n v="0"/>
    <m/>
    <n v="1.996"/>
    <n v="1.5968"/>
    <n v="1.5968"/>
    <n v="1.3972"/>
    <n v="1.3972"/>
    <n v="1.5"/>
    <n v="0.5988"/>
    <n v="1.6875"/>
    <n v="0"/>
    <n v="0"/>
    <n v="0"/>
    <n v="0"/>
    <n v="0"/>
    <n v="0"/>
    <n v="0"/>
    <n v="0"/>
    <n v="0"/>
    <n v="0"/>
    <n v="0"/>
    <n v="0"/>
    <n v="0"/>
    <n v="0"/>
    <n v="0"/>
  </r>
  <r>
    <n v="8422"/>
    <s v="Thanh Hóa"/>
    <s v="Quan Hóa"/>
    <s v="Hồi Xuân"/>
    <n v="3217"/>
    <n v="46"/>
    <n v="440.95159999999998"/>
    <n v="23.655760000000001"/>
    <n v="6834.1040000000003"/>
    <n v="4292.82"/>
    <n v="62.81467"/>
    <n v="1005.8"/>
    <n v="14.717359999999999"/>
    <n v="11.092499999999999"/>
    <n v="2167.2020000000002"/>
    <n v="0"/>
    <n v="22"/>
    <x v="0"/>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r>
  <r>
    <n v="8423"/>
    <s v="Thanh Hóa"/>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r>
  <r>
    <n v="8424"/>
    <s v="Thanh Hóa"/>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r>
  <r>
    <n v="8425"/>
    <s v="Thanh Hóa"/>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r>
  <r>
    <n v="8426"/>
    <s v="Thanh Hóa"/>
    <s v="Quan Hóa"/>
    <s v="Nam Tiến"/>
    <n v="3375"/>
    <n v="36"/>
    <n v="350.83069999999998"/>
    <n v="20.650960000000001"/>
    <n v="9255.0849999999991"/>
    <n v="3781.44"/>
    <n v="40.857970000000002"/>
    <n v="3356.62"/>
    <n v="36.267850000000003"/>
    <n v="11.390739999999999"/>
    <n v="10096.31"/>
    <n v="1"/>
    <n v="22.4"/>
    <x v="0"/>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r>
  <r>
    <n v="8427"/>
    <s v="Thanh Hóa"/>
    <s v="Quan Hóa"/>
    <s v="Nam Xuân"/>
    <n v="2220"/>
    <n v="56"/>
    <n v="377.85730000000001"/>
    <n v="21.678149999999999"/>
    <n v="3898.578"/>
    <n v="1237.23"/>
    <n v="31.735410000000002"/>
    <n v="1829.57"/>
    <n v="46.929160000000003"/>
    <n v="11.15532"/>
    <n v="4901.1390000000001"/>
    <n v="1"/>
    <n v="22.1"/>
    <x v="0"/>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r>
  <r>
    <n v="8428"/>
    <s v="Thanh Hóa"/>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r>
  <r>
    <n v="8429"/>
    <s v="Thanh Hóa"/>
    <s v="Quan Hóa"/>
    <s v="Phú Nghiêm"/>
    <n v="1036"/>
    <n v="55"/>
    <n v="355.19279999999998"/>
    <n v="25.848320000000001"/>
    <n v="2040.2809999999999"/>
    <n v="1375.38"/>
    <n v="67.41131"/>
    <n v="173.01"/>
    <n v="8.4797150000000006"/>
    <n v="11.69167"/>
    <n v="2656.5610000000001"/>
    <n v="1"/>
    <n v="22.5"/>
    <x v="0"/>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r>
  <r>
    <n v="8430"/>
    <s v="Thanh Hóa"/>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r>
  <r>
    <n v="8431"/>
    <s v="Thanh Hóa"/>
    <s v="Quan Hóa"/>
    <s v="Phú Thánh"/>
    <n v="1662"/>
    <n v="54"/>
    <n v="362.73849999999999"/>
    <n v="23.975729999999999"/>
    <n v="3161.5540000000001"/>
    <n v="1812.51"/>
    <n v="57.329709999999999"/>
    <n v="578.12"/>
    <n v="18.28594"/>
    <n v="11.070270000000001"/>
    <n v="2193.8119999999999"/>
    <n v="1"/>
    <n v="22.1"/>
    <x v="0"/>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r>
  <r>
    <n v="8432"/>
    <s v="Thanh Hóa"/>
    <s v="Quan Hóa"/>
    <s v="Phú Xuân"/>
    <n v="1814"/>
    <n v="72"/>
    <n v="446.86509999999998"/>
    <n v="22.4115"/>
    <n v="2440.3649999999998"/>
    <n v="1183.68"/>
    <n v="48.50421"/>
    <n v="615.03"/>
    <n v="25.202369999999998"/>
    <n v="10.56786"/>
    <n v="1659.6590000000001"/>
    <n v="1"/>
    <n v="21.5"/>
    <x v="0"/>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r>
  <r>
    <n v="8433"/>
    <s v="Thanh Hóa"/>
    <s v="Quan Hóa"/>
    <s v="Quán Hóa"/>
    <n v="3281"/>
    <n v="867"/>
    <n v="197.6388"/>
    <n v="16.387119999999999"/>
    <n v="428.63909999999998"/>
    <n v="130.94999999999999"/>
    <n v="30.550180000000001"/>
    <n v="107.52"/>
    <n v="25.084040000000002"/>
    <n v="12.55"/>
    <n v="460.37520000000001"/>
    <n v="0"/>
    <n v="23.4"/>
    <x v="0"/>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r>
  <r>
    <n v="8434"/>
    <s v="Thanh Hóa"/>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r>
  <r>
    <n v="8435"/>
    <s v="Thanh Hóa"/>
    <s v="Quan Hóa"/>
    <s v="Thánh Xuân"/>
    <n v="2531"/>
    <n v="32"/>
    <n v="434.0659"/>
    <n v="21.994589999999999"/>
    <n v="7777.5540000000001"/>
    <n v="3978.09"/>
    <n v="51.148339999999997"/>
    <n v="1808.42"/>
    <n v="23.25178"/>
    <n v="11.023960000000001"/>
    <n v="3553.6"/>
    <n v="1"/>
    <n v="22"/>
    <x v="0"/>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r>
  <r>
    <n v="8436"/>
    <s v="Thanh Hóa"/>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r>
  <r>
    <n v="8437"/>
    <s v="Thanh Hóa"/>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r>
  <r>
    <n v="8438"/>
    <s v="Thanh Hóa"/>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r>
  <r>
    <n v="8439"/>
    <s v="Thanh Hóa"/>
    <s v="Quan Hóa"/>
    <s v="Xuân Phú"/>
    <n v="5960"/>
    <n v="188"/>
    <n v="276.3997"/>
    <n v="21.440290000000001"/>
    <n v="2409.9589999999998"/>
    <n v="1531.26"/>
    <n v="63.538829999999997"/>
    <n v="285.60000000000002"/>
    <n v="11.850820000000001"/>
    <n v="11.9"/>
    <n v="1048.423"/>
    <n v="1"/>
    <n v="22.7"/>
    <x v="0"/>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r>
  <r>
    <n v="8440"/>
    <s v="Thanh Hóa"/>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r>
  <r>
    <n v="8441"/>
    <s v="Thanh Hóa"/>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r>
  <r>
    <n v="8442"/>
    <s v="Thanh Hóa"/>
    <s v="Quan Sơn"/>
    <s v="Quán Sơn"/>
    <n v="2057"/>
    <n v="35"/>
    <n v="444.10640000000001"/>
    <n v="21.61598"/>
    <n v="4375.1989999999996"/>
    <n v="2979.18"/>
    <n v="68.092449999999999"/>
    <n v="632.13"/>
    <n v="14.448029999999999"/>
    <n v="11.12041"/>
    <n v="1628.212"/>
    <n v="0"/>
    <n v="22.1"/>
    <x v="0"/>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r>
  <r>
    <n v="8443"/>
    <s v="Thanh Hóa"/>
    <s v="Quan Sơn"/>
    <s v="Sơn Điện"/>
    <n v="3952"/>
    <n v="40"/>
    <n v="471.00069999999999"/>
    <n v="22.730519999999999"/>
    <n v="9555.9709999999995"/>
    <n v="6661.62"/>
    <n v="69.711600000000004"/>
    <n v="934.75"/>
    <n v="9.7818430000000003"/>
    <n v="10.80714"/>
    <n v="2724.5659999999998"/>
    <n v="1"/>
    <n v="21.8"/>
    <x v="0"/>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r>
  <r>
    <n v="8444"/>
    <s v="Thanh Hóa"/>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r>
  <r>
    <n v="8445"/>
    <s v="Thanh Hóa"/>
    <s v="Quan Sơn"/>
    <s v="Sơn Lư"/>
    <n v="2820"/>
    <n v="487"/>
    <n v="290.29020000000003"/>
    <n v="21.463229999999999"/>
    <n v="812.755"/>
    <n v="459.72"/>
    <n v="56.56317"/>
    <n v="229.23"/>
    <n v="28.204070000000002"/>
    <n v="11.909090000000001"/>
    <n v="770.83479999999997"/>
    <n v="0"/>
    <n v="22.8"/>
    <x v="0"/>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r>
  <r>
    <n v="8446"/>
    <s v="Thanh Hóa"/>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r>
  <r>
    <n v="8447"/>
    <s v="Thanh Hóa"/>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r>
  <r>
    <n v="8448"/>
    <s v="Thanh Hóa"/>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r>
  <r>
    <n v="8449"/>
    <s v="Thanh Hóa"/>
    <s v="Quan Sơn"/>
    <s v="Trung Hạ"/>
    <n v="3527"/>
    <n v="100"/>
    <n v="361.36790000000002"/>
    <n v="20.62086"/>
    <n v="3454.2660000000001"/>
    <n v="1517.22"/>
    <n v="43.923079999999999"/>
    <n v="636.05999999999995"/>
    <n v="18.41375"/>
    <n v="11.47692"/>
    <n v="1662.0229999999999"/>
    <n v="1"/>
    <n v="22.3"/>
    <x v="0"/>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r>
  <r>
    <n v="8450"/>
    <s v="Thanh Hóa"/>
    <s v="Quan Sơn"/>
    <s v="Trung Thượng"/>
    <n v="4832"/>
    <n v="51"/>
    <n v="423.05380000000002"/>
    <n v="22.067489999999999"/>
    <n v="9593.9390000000003"/>
    <n v="5919.39"/>
    <n v="61.699260000000002"/>
    <n v="816.39"/>
    <n v="8.5094349999999999"/>
    <n v="11.170540000000001"/>
    <n v="2788.09"/>
    <n v="0"/>
    <n v="22.1"/>
    <x v="0"/>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r>
  <r>
    <n v="8451"/>
    <s v="Thanh Hóa"/>
    <s v="Quan Sơn"/>
    <s v="Trung Xuân"/>
    <n v="1903"/>
    <n v="38"/>
    <n v="416.62529999999998"/>
    <n v="22.092749999999999"/>
    <n v="4950.3270000000002"/>
    <n v="2845.62"/>
    <n v="57.48348"/>
    <n v="748.39"/>
    <n v="15.117990000000001"/>
    <n v="11.24915"/>
    <n v="3377.7150000000001"/>
    <n v="1"/>
    <n v="22.1"/>
    <x v="0"/>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r>
  <r>
    <n v="8452"/>
    <s v="Thanh Hóa"/>
    <s v="Sầm Sơn"/>
    <s v="Bắc Sơn"/>
    <n v="7514"/>
    <n v="4340"/>
    <n v="13.860429999999999"/>
    <n v="3.4417110000000002"/>
    <n v="172.2407"/>
    <n v="0"/>
    <n v="0"/>
    <n v="13.02"/>
    <n v="7.5591879999999998"/>
    <n v="14.3"/>
    <n v="10592.48"/>
    <n v="0"/>
    <n v="24.2"/>
    <x v="2"/>
    <n v="0"/>
    <n v="0"/>
    <n v="0"/>
    <n v="0"/>
    <n v="0"/>
    <n v="0"/>
    <n v="0"/>
    <n v="13.08"/>
    <n v="0"/>
    <n v="143.1"/>
    <n v="0"/>
    <n v="0"/>
    <n v="0"/>
    <m/>
    <n v="1.996"/>
    <n v="1.5968"/>
    <n v="1.5968"/>
    <n v="1.3972"/>
    <n v="1.3972"/>
    <n v="1.5"/>
    <n v="0.5988"/>
    <n v="1.6875"/>
    <n v="0"/>
    <n v="0"/>
    <n v="0"/>
    <n v="0"/>
    <n v="0"/>
    <n v="0"/>
    <n v="0"/>
    <n v="0"/>
    <n v="0"/>
    <n v="0"/>
    <n v="0"/>
    <n v="0"/>
    <n v="0"/>
    <n v="22.072500000000002"/>
    <n v="0"/>
  </r>
  <r>
    <n v="8453"/>
    <s v="Thanh Hóa"/>
    <s v="Sầm Sơn"/>
    <s v="Quảng Cư"/>
    <n v="9746"/>
    <n v="1519"/>
    <n v="11.30739"/>
    <n v="3.6706080000000001"/>
    <n v="658.58799999999997"/>
    <n v="0"/>
    <n v="0"/>
    <n v="76.58"/>
    <n v="11.62791"/>
    <n v="14.28572"/>
    <n v="11175.88"/>
    <n v="0"/>
    <n v="24.2"/>
    <x v="3"/>
    <n v="0"/>
    <n v="0"/>
    <n v="0"/>
    <n v="0"/>
    <n v="0"/>
    <n v="0"/>
    <n v="0"/>
    <n v="76.569999999999993"/>
    <n v="11.98"/>
    <n v="298.5"/>
    <n v="170.91"/>
    <n v="0"/>
    <n v="0"/>
    <m/>
    <n v="1.996"/>
    <n v="1.5968"/>
    <n v="1.5968"/>
    <n v="1.3972"/>
    <n v="1.3972"/>
    <n v="1.5"/>
    <n v="0.5988"/>
    <n v="1.6875"/>
    <n v="0"/>
    <n v="0"/>
    <n v="0"/>
    <n v="0"/>
    <n v="0"/>
    <n v="0"/>
    <n v="0"/>
    <n v="0"/>
    <n v="0"/>
    <n v="0"/>
    <n v="0"/>
    <n v="0"/>
    <n v="0"/>
    <n v="129.21187499999999"/>
    <n v="0"/>
  </r>
  <r>
    <n v="8454"/>
    <s v="Thanh Hóa"/>
    <s v="Sầm Sơn"/>
    <s v="Quảng Tiến"/>
    <n v="16486"/>
    <n v="5024"/>
    <n v="11.639480000000001"/>
    <n v="3.1535630000000001"/>
    <n v="295.75540000000001"/>
    <n v="0"/>
    <n v="0"/>
    <n v="0"/>
    <n v="0"/>
    <n v="14.275"/>
    <n v="9710.0249999999996"/>
    <n v="0"/>
    <n v="24.2"/>
    <x v="2"/>
    <n v="0"/>
    <n v="0"/>
    <n v="0"/>
    <n v="0"/>
    <n v="0"/>
    <n v="0"/>
    <n v="0"/>
    <n v="0"/>
    <n v="0"/>
    <n v="272.99"/>
    <n v="22.83"/>
    <n v="0"/>
    <n v="0"/>
    <m/>
    <n v="1.996"/>
    <n v="1.5968"/>
    <n v="1.5968"/>
    <n v="1.3972"/>
    <n v="1.3972"/>
    <n v="1.5"/>
    <n v="0.5988"/>
    <n v="1.6875"/>
    <n v="0"/>
    <n v="0"/>
    <n v="0"/>
    <n v="0"/>
    <n v="0"/>
    <n v="0"/>
    <n v="0"/>
    <n v="0"/>
    <n v="0"/>
    <n v="0"/>
    <n v="0"/>
    <n v="0"/>
    <n v="0"/>
    <n v="0"/>
    <n v="0"/>
  </r>
  <r>
    <n v="8455"/>
    <s v="Thanh Hóa"/>
    <s v="Sầm Sơn"/>
    <s v="Trường Sơn"/>
    <n v="11500"/>
    <n v="2801"/>
    <n v="21.308340000000001"/>
    <n v="6.2296800000000001"/>
    <n v="396.81349999999998"/>
    <n v="0"/>
    <n v="0"/>
    <n v="158.57"/>
    <n v="39.960830000000001"/>
    <n v="14.3"/>
    <n v="10609.53"/>
    <n v="0"/>
    <n v="24.2"/>
    <x v="1"/>
    <n v="0"/>
    <n v="0"/>
    <n v="0"/>
    <n v="0"/>
    <n v="0"/>
    <n v="0"/>
    <n v="0"/>
    <n v="159.12"/>
    <n v="9.34"/>
    <n v="174.34"/>
    <n v="0"/>
    <n v="0"/>
    <n v="0"/>
    <m/>
    <n v="1.996"/>
    <n v="1.5968"/>
    <n v="1.5968"/>
    <n v="1.3972"/>
    <n v="1.3972"/>
    <n v="1.5"/>
    <n v="0.5988"/>
    <n v="1.6875"/>
    <n v="0"/>
    <n v="0"/>
    <n v="0"/>
    <n v="0"/>
    <n v="0"/>
    <n v="0"/>
    <n v="0"/>
    <n v="0"/>
    <n v="0"/>
    <n v="0"/>
    <n v="0"/>
    <n v="0"/>
    <n v="0"/>
    <n v="268.51499999999999"/>
    <n v="0"/>
  </r>
  <r>
    <n v="8456"/>
    <s v="Thanh Hóa"/>
    <s v="Sầm Sơn"/>
    <s v="Trung Sơn"/>
    <n v="12379"/>
    <n v="5311"/>
    <n v="14.787459999999999"/>
    <n v="3.6328619999999998"/>
    <n v="235.84010000000001"/>
    <n v="0"/>
    <n v="0"/>
    <n v="8.26"/>
    <n v="3.502373"/>
    <n v="14.26667"/>
    <n v="10640.95"/>
    <n v="0"/>
    <n v="24.2"/>
    <x v="2"/>
    <n v="0"/>
    <n v="0"/>
    <n v="0"/>
    <n v="0"/>
    <n v="0"/>
    <n v="0"/>
    <n v="0"/>
    <n v="8.24"/>
    <n v="0"/>
    <n v="203.38"/>
    <n v="0"/>
    <n v="0"/>
    <n v="0"/>
    <m/>
    <n v="1.996"/>
    <n v="1.5968"/>
    <n v="1.5968"/>
    <n v="1.3972"/>
    <n v="1.3972"/>
    <n v="1.5"/>
    <n v="0.5988"/>
    <n v="1.6875"/>
    <n v="0"/>
    <n v="0"/>
    <n v="0"/>
    <n v="0"/>
    <n v="0"/>
    <n v="0"/>
    <n v="0"/>
    <n v="0"/>
    <n v="0"/>
    <n v="0"/>
    <n v="0"/>
    <n v="0"/>
    <n v="0"/>
    <n v="13.905000000000001"/>
    <n v="0"/>
  </r>
  <r>
    <n v="8457"/>
    <s v="Thanh Hóa"/>
    <s v="Tĩnh Gia"/>
    <s v="Định Hải"/>
    <n v="3218"/>
    <n v="121"/>
    <n v="96.526910000000001"/>
    <n v="9.6062180000000001"/>
    <n v="2549.9929999999999"/>
    <n v="26.1"/>
    <n v="1.0235320000000001"/>
    <n v="1242.52"/>
    <n v="48.726410000000001"/>
    <n v="14.085190000000001"/>
    <n v="1980.1780000000001"/>
    <n v="0"/>
    <n v="23.9"/>
    <x v="1"/>
    <n v="0"/>
    <n v="0"/>
    <n v="0"/>
    <n v="22.72"/>
    <n v="0"/>
    <n v="0"/>
    <n v="0"/>
    <n v="1242.49"/>
    <n v="113.74"/>
    <n v="987.57"/>
    <n v="0.25"/>
    <n v="183.33"/>
    <n v="0"/>
    <m/>
    <n v="1.996"/>
    <n v="1.5968"/>
    <n v="1.5968"/>
    <n v="1.3972"/>
    <n v="1.3972"/>
    <n v="1.5"/>
    <n v="0.5988"/>
    <n v="1.6875"/>
    <n v="0"/>
    <n v="0"/>
    <n v="0"/>
    <n v="0"/>
    <n v="0"/>
    <n v="0"/>
    <n v="0"/>
    <n v="0"/>
    <n v="0"/>
    <n v="31.744383999999997"/>
    <n v="0"/>
    <n v="0"/>
    <n v="0"/>
    <n v="2096.7018750000002"/>
    <n v="0"/>
  </r>
  <r>
    <n v="8458"/>
    <s v="Thanh Hóa"/>
    <s v="Tĩnh Gia"/>
    <s v="Anh Sơn"/>
    <n v="5057"/>
    <n v="467"/>
    <n v="29.314170000000001"/>
    <n v="6.2857669999999999"/>
    <n v="1131.7850000000001"/>
    <n v="0"/>
    <n v="0"/>
    <n v="358.74"/>
    <n v="31.696840000000002"/>
    <n v="14.25385"/>
    <n v="2506.5059999999999"/>
    <n v="0"/>
    <n v="24.2"/>
    <x v="1"/>
    <n v="0"/>
    <n v="0"/>
    <n v="0"/>
    <n v="0"/>
    <n v="0"/>
    <n v="0"/>
    <n v="0"/>
    <n v="358.31"/>
    <n v="0"/>
    <n v="524.94000000000005"/>
    <n v="10.64"/>
    <n v="237.94"/>
    <n v="0"/>
    <m/>
    <n v="1.996"/>
    <n v="1.5968"/>
    <n v="1.5968"/>
    <n v="1.3972"/>
    <n v="1.3972"/>
    <n v="1.5"/>
    <n v="0.5988"/>
    <n v="1.6875"/>
    <n v="0"/>
    <n v="0"/>
    <n v="0"/>
    <n v="0"/>
    <n v="0"/>
    <n v="0"/>
    <n v="0"/>
    <n v="0"/>
    <n v="0"/>
    <n v="0"/>
    <n v="0"/>
    <n v="0"/>
    <n v="0"/>
    <n v="604.64812500000005"/>
    <n v="0"/>
  </r>
  <r>
    <n v="8459"/>
    <s v="Thanh Hóa"/>
    <s v="Tĩnh Gia"/>
    <s v="B́nh Minh"/>
    <n v="5841"/>
    <n v="897"/>
    <n v="13.341139999999999"/>
    <n v="4.5834229999999998"/>
    <n v="623.14279999999997"/>
    <n v="0"/>
    <n v="0"/>
    <n v="78.599999999999994"/>
    <n v="12.613479999999999"/>
    <n v="14.56"/>
    <n v="2079.6669999999999"/>
    <n v="0"/>
    <n v="24.3"/>
    <x v="3"/>
    <n v="0"/>
    <n v="0"/>
    <n v="0"/>
    <n v="0"/>
    <n v="0"/>
    <n v="0"/>
    <n v="0"/>
    <n v="79.11"/>
    <n v="0"/>
    <n v="66.59"/>
    <n v="0"/>
    <n v="450.54"/>
    <n v="0"/>
    <m/>
    <n v="1.996"/>
    <n v="1.5968"/>
    <n v="1.5968"/>
    <n v="1.3972"/>
    <n v="1.3972"/>
    <n v="1.5"/>
    <n v="0.5988"/>
    <n v="1.6875"/>
    <n v="0"/>
    <n v="0"/>
    <n v="0"/>
    <n v="0"/>
    <n v="0"/>
    <n v="0"/>
    <n v="0"/>
    <n v="0"/>
    <n v="0"/>
    <n v="0"/>
    <n v="0"/>
    <n v="0"/>
    <n v="0"/>
    <n v="133.49812499999999"/>
    <n v="0"/>
  </r>
  <r>
    <n v="8460"/>
    <s v="Thanh Hóa"/>
    <s v="Tĩnh Gia"/>
    <s v="Các Sơn"/>
    <n v="8206"/>
    <n v="340"/>
    <n v="68.709050000000005"/>
    <n v="9.6451600000000006"/>
    <n v="2469.4349999999999"/>
    <n v="493.74"/>
    <n v="19.994050000000001"/>
    <n v="66.14"/>
    <n v="2.6783450000000002"/>
    <n v="13.96552"/>
    <n v="1487.97"/>
    <n v="0"/>
    <n v="23.9"/>
    <x v="3"/>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r>
  <r>
    <n v="8461"/>
    <s v="Thanh Hóa"/>
    <s v="Tĩnh Gia"/>
    <s v="Hải An"/>
    <n v="5595"/>
    <n v="909"/>
    <n v="20.47983"/>
    <n v="4.4784309999999996"/>
    <n v="641.41819999999996"/>
    <n v="0"/>
    <n v="0"/>
    <n v="64.55"/>
    <n v="10.063639999999999"/>
    <n v="14.25"/>
    <n v="853.05139999999994"/>
    <n v="0"/>
    <n v="24.1"/>
    <x v="2"/>
    <n v="0"/>
    <n v="0"/>
    <n v="0"/>
    <n v="0"/>
    <n v="0"/>
    <n v="0"/>
    <n v="0"/>
    <n v="64.959999999999994"/>
    <n v="0"/>
    <n v="348.68"/>
    <n v="0"/>
    <n v="186.52"/>
    <n v="0"/>
    <m/>
    <n v="1.996"/>
    <n v="1.5968"/>
    <n v="1.5968"/>
    <n v="1.3972"/>
    <n v="1.3972"/>
    <n v="1.5"/>
    <n v="0.5988"/>
    <n v="1.6875"/>
    <n v="0"/>
    <n v="0"/>
    <n v="0"/>
    <n v="0"/>
    <n v="0"/>
    <n v="0"/>
    <n v="0"/>
    <n v="0"/>
    <n v="0"/>
    <n v="0"/>
    <n v="0"/>
    <n v="0"/>
    <n v="0"/>
    <n v="109.61999999999999"/>
    <n v="0"/>
  </r>
  <r>
    <n v="8462"/>
    <s v="Thanh Hóa"/>
    <s v="Tĩnh Gia"/>
    <s v="Hải Bình"/>
    <n v="15381"/>
    <n v="5636"/>
    <n v="57.696390000000001"/>
    <n v="11.8165"/>
    <n v="1022.75"/>
    <n v="0"/>
    <n v="0"/>
    <n v="0.67"/>
    <n v="6.5509999999999999E-2"/>
    <n v="14.62"/>
    <n v="11530.55"/>
    <n v="0"/>
    <n v="24.3"/>
    <x v="2"/>
    <n v="0"/>
    <n v="0"/>
    <n v="0"/>
    <n v="0"/>
    <n v="0"/>
    <n v="0"/>
    <n v="0"/>
    <n v="0.66"/>
    <n v="0"/>
    <n v="379.11"/>
    <n v="2.48"/>
    <n v="10.65"/>
    <n v="0"/>
    <m/>
    <n v="1.996"/>
    <n v="1.5968"/>
    <n v="1.5968"/>
    <n v="1.3972"/>
    <n v="1.3972"/>
    <n v="1.5"/>
    <n v="0.5988"/>
    <n v="1.6875"/>
    <n v="0"/>
    <n v="0"/>
    <n v="0"/>
    <n v="0"/>
    <n v="0"/>
    <n v="0"/>
    <n v="0"/>
    <n v="0"/>
    <n v="0"/>
    <n v="0"/>
    <n v="0"/>
    <n v="0"/>
    <n v="0"/>
    <n v="1.11375"/>
    <n v="0"/>
  </r>
  <r>
    <n v="8463"/>
    <s v="Thanh Hóa"/>
    <s v="Tĩnh Gia"/>
    <s v="Hải Châu"/>
    <n v="9307"/>
    <n v="1028"/>
    <n v="9.7717799999999997"/>
    <n v="3.5240339999999999"/>
    <n v="820.18629999999996"/>
    <n v="0"/>
    <n v="0"/>
    <n v="0"/>
    <n v="0"/>
    <n v="14.375"/>
    <n v="1014.843"/>
    <n v="0"/>
    <n v="24.2"/>
    <x v="2"/>
    <n v="0"/>
    <n v="0"/>
    <n v="0"/>
    <n v="0"/>
    <n v="0"/>
    <n v="0"/>
    <n v="0"/>
    <n v="0"/>
    <n v="0"/>
    <n v="628.39"/>
    <n v="184.4"/>
    <n v="7.42"/>
    <n v="0"/>
    <m/>
    <n v="1.996"/>
    <n v="1.5968"/>
    <n v="1.5968"/>
    <n v="1.3972"/>
    <n v="1.3972"/>
    <n v="1.5"/>
    <n v="0.5988"/>
    <n v="1.6875"/>
    <n v="0"/>
    <n v="0"/>
    <n v="0"/>
    <n v="0"/>
    <n v="0"/>
    <n v="0"/>
    <n v="0"/>
    <n v="0"/>
    <n v="0"/>
    <n v="0"/>
    <n v="0"/>
    <n v="0"/>
    <n v="0"/>
    <n v="0"/>
    <n v="0"/>
  </r>
  <r>
    <n v="8464"/>
    <s v="Thanh Hóa"/>
    <s v="Tĩnh Gia"/>
    <s v="Hải Hà"/>
    <n v="7024"/>
    <n v="574"/>
    <n v="77.752859999999998"/>
    <n v="9.8314140000000005"/>
    <n v="1219.569"/>
    <n v="0"/>
    <n v="0"/>
    <n v="612.54"/>
    <n v="50.225929999999998"/>
    <n v="14.37857"/>
    <n v="7144.1279999999997"/>
    <n v="0"/>
    <n v="23.9"/>
    <x v="1"/>
    <n v="0"/>
    <n v="0"/>
    <n v="0"/>
    <n v="0"/>
    <n v="0"/>
    <n v="0"/>
    <n v="0"/>
    <n v="614.05999999999995"/>
    <n v="101.01"/>
    <n v="277.38"/>
    <n v="123.89"/>
    <n v="53.95"/>
    <n v="0"/>
    <m/>
    <n v="1.996"/>
    <n v="1.5968"/>
    <n v="1.5968"/>
    <n v="1.3972"/>
    <n v="1.3972"/>
    <n v="1.5"/>
    <n v="0.5988"/>
    <n v="1.6875"/>
    <n v="0"/>
    <n v="0"/>
    <n v="0"/>
    <n v="0"/>
    <n v="0"/>
    <n v="0"/>
    <n v="0"/>
    <n v="0"/>
    <n v="0"/>
    <n v="0"/>
    <n v="0"/>
    <n v="0"/>
    <n v="0"/>
    <n v="1036.2262499999999"/>
    <n v="0"/>
  </r>
  <r>
    <n v="8465"/>
    <s v="Thanh Hóa"/>
    <s v="Tĩnh Gia"/>
    <s v="Hải Hòa"/>
    <n v="6693"/>
    <n v="1046"/>
    <n v="12.19835"/>
    <n v="3.9409380000000001"/>
    <n v="632.44680000000005"/>
    <n v="0"/>
    <n v="0"/>
    <n v="53.21"/>
    <n v="8.4133560000000003"/>
    <n v="14.54"/>
    <n v="1474.741"/>
    <n v="0"/>
    <n v="24.3"/>
    <x v="2"/>
    <n v="0"/>
    <n v="0"/>
    <n v="0"/>
    <n v="0"/>
    <n v="0"/>
    <n v="0"/>
    <n v="0"/>
    <n v="53.3"/>
    <n v="7.3"/>
    <n v="450.06"/>
    <n v="0"/>
    <n v="103.22"/>
    <n v="0"/>
    <m/>
    <n v="1.996"/>
    <n v="1.5968"/>
    <n v="1.5968"/>
    <n v="1.3972"/>
    <n v="1.3972"/>
    <n v="1.5"/>
    <n v="0.5988"/>
    <n v="1.6875"/>
    <n v="0"/>
    <n v="0"/>
    <n v="0"/>
    <n v="0"/>
    <n v="0"/>
    <n v="0"/>
    <n v="0"/>
    <n v="0"/>
    <n v="0"/>
    <n v="0"/>
    <n v="0"/>
    <n v="0"/>
    <n v="0"/>
    <n v="89.943749999999994"/>
    <n v="0"/>
  </r>
  <r>
    <n v="8466"/>
    <s v="Thanh Hóa"/>
    <s v="Tĩnh Gia"/>
    <s v="Hải Lĩnh"/>
    <n v="6016"/>
    <n v="728"/>
    <n v="21.318809999999999"/>
    <n v="5.2252460000000003"/>
    <n v="880.68910000000005"/>
    <n v="0"/>
    <n v="0"/>
    <n v="136.66999999999999"/>
    <n v="15.51853"/>
    <n v="14.4"/>
    <n v="680.61900000000003"/>
    <n v="0"/>
    <n v="24.2"/>
    <x v="3"/>
    <n v="0"/>
    <n v="0"/>
    <n v="0"/>
    <n v="0"/>
    <n v="0"/>
    <n v="0"/>
    <n v="0"/>
    <n v="137.4"/>
    <n v="0"/>
    <n v="550.79"/>
    <n v="0"/>
    <n v="141.54"/>
    <n v="0"/>
    <m/>
    <n v="1.996"/>
    <n v="1.5968"/>
    <n v="1.5968"/>
    <n v="1.3972"/>
    <n v="1.3972"/>
    <n v="1.5"/>
    <n v="0.5988"/>
    <n v="1.6875"/>
    <n v="0"/>
    <n v="0"/>
    <n v="0"/>
    <n v="0"/>
    <n v="0"/>
    <n v="0"/>
    <n v="0"/>
    <n v="0"/>
    <n v="0"/>
    <n v="0"/>
    <n v="0"/>
    <n v="0"/>
    <n v="0"/>
    <n v="231.86250000000001"/>
    <n v="0"/>
  </r>
  <r>
    <n v="8467"/>
    <s v="Thanh Hóa"/>
    <s v="Tĩnh Gia"/>
    <s v="Hải Nhân"/>
    <n v="9061"/>
    <n v="514"/>
    <n v="34.632480000000001"/>
    <n v="6.8019189999999998"/>
    <n v="1612.3009999999999"/>
    <n v="0"/>
    <n v="0"/>
    <n v="438.28"/>
    <n v="27.183509999999998"/>
    <n v="14.38095"/>
    <n v="987.30430000000001"/>
    <n v="0"/>
    <n v="24.1"/>
    <x v="1"/>
    <n v="0"/>
    <n v="0"/>
    <n v="0"/>
    <n v="0"/>
    <n v="0"/>
    <n v="0"/>
    <n v="0"/>
    <n v="438.5"/>
    <n v="51.17"/>
    <n v="910.4"/>
    <n v="0"/>
    <n v="212.15"/>
    <n v="0"/>
    <m/>
    <n v="1.996"/>
    <n v="1.5968"/>
    <n v="1.5968"/>
    <n v="1.3972"/>
    <n v="1.3972"/>
    <n v="1.5"/>
    <n v="0.5988"/>
    <n v="1.6875"/>
    <n v="0"/>
    <n v="0"/>
    <n v="0"/>
    <n v="0"/>
    <n v="0"/>
    <n v="0"/>
    <n v="0"/>
    <n v="0"/>
    <n v="0"/>
    <n v="0"/>
    <n v="0"/>
    <n v="0"/>
    <n v="0"/>
    <n v="739.96875"/>
    <n v="0"/>
  </r>
  <r>
    <n v="8468"/>
    <s v="Thanh Hóa"/>
    <s v="Tĩnh Gia"/>
    <s v="Hải Ninh"/>
    <n v="10866"/>
    <n v="1775"/>
    <n v="10.10446"/>
    <n v="2.8235899999999998"/>
    <n v="555.07569999999998"/>
    <n v="0"/>
    <n v="0"/>
    <n v="0"/>
    <n v="0"/>
    <n v="14.4"/>
    <n v="717.56349999999998"/>
    <n v="0"/>
    <n v="24.2"/>
    <x v="2"/>
    <n v="0"/>
    <n v="0"/>
    <n v="0"/>
    <n v="0"/>
    <n v="0"/>
    <n v="0"/>
    <n v="0"/>
    <n v="0"/>
    <n v="0"/>
    <n v="176.49"/>
    <n v="54.67"/>
    <n v="263.73"/>
    <n v="0"/>
    <m/>
    <n v="1.996"/>
    <n v="1.5968"/>
    <n v="1.5968"/>
    <n v="1.3972"/>
    <n v="1.3972"/>
    <n v="1.5"/>
    <n v="0.5988"/>
    <n v="1.6875"/>
    <n v="0"/>
    <n v="0"/>
    <n v="0"/>
    <n v="0"/>
    <n v="0"/>
    <n v="0"/>
    <n v="0"/>
    <n v="0"/>
    <n v="0"/>
    <n v="0"/>
    <n v="0"/>
    <n v="0"/>
    <n v="0"/>
    <n v="0"/>
    <n v="0"/>
  </r>
  <r>
    <n v="8469"/>
    <s v="Thanh Hóa"/>
    <s v="Tĩnh Gia"/>
    <s v="Hải Thượng"/>
    <n v="7403"/>
    <n v="307"/>
    <n v="102.0262"/>
    <n v="11.49316"/>
    <n v="2326.3090000000002"/>
    <n v="6.84"/>
    <n v="0.29402800000000001"/>
    <n v="442.79"/>
    <n v="19.034020000000002"/>
    <n v="14.27692"/>
    <n v="5047.8909999999996"/>
    <n v="0"/>
    <n v="23.9"/>
    <x v="3"/>
    <n v="0"/>
    <n v="0"/>
    <n v="0"/>
    <n v="7.25"/>
    <n v="0"/>
    <n v="0"/>
    <n v="0"/>
    <n v="441.69"/>
    <n v="1166.1600000000001"/>
    <n v="611.53"/>
    <n v="48.72"/>
    <n v="51.03"/>
    <n v="0"/>
    <m/>
    <n v="1.996"/>
    <n v="1.5968"/>
    <n v="1.5968"/>
    <n v="1.3972"/>
    <n v="1.3972"/>
    <n v="1.5"/>
    <n v="0.5988"/>
    <n v="1.6875"/>
    <n v="0"/>
    <n v="0"/>
    <n v="0"/>
    <n v="0"/>
    <n v="0"/>
    <n v="0"/>
    <n v="0"/>
    <n v="0"/>
    <n v="0"/>
    <n v="10.1297"/>
    <n v="0"/>
    <n v="0"/>
    <n v="0"/>
    <n v="745.35187499999995"/>
    <n v="0"/>
  </r>
  <r>
    <n v="8470"/>
    <s v="Thanh Hóa"/>
    <s v="Tĩnh Gia"/>
    <s v="Hải Thánh"/>
    <n v="5841"/>
    <n v="897"/>
    <n v="16.15314"/>
    <n v="6.3284659999999997"/>
    <n v="264.19310000000002"/>
    <n v="0"/>
    <n v="0"/>
    <n v="66.599999999999994"/>
    <n v="25.208829999999999"/>
    <n v="14.574999999999999"/>
    <n v="2998.6419999999998"/>
    <n v="0"/>
    <n v="24.3"/>
    <x v="1"/>
    <n v="0"/>
    <n v="0"/>
    <n v="0"/>
    <n v="0"/>
    <n v="0"/>
    <n v="0"/>
    <n v="0"/>
    <n v="66.540000000000006"/>
    <n v="0"/>
    <n v="132.91999999999999"/>
    <n v="0"/>
    <n v="0"/>
    <n v="0"/>
    <m/>
    <n v="1.996"/>
    <n v="1.5968"/>
    <n v="1.5968"/>
    <n v="1.3972"/>
    <n v="1.3972"/>
    <n v="1.5"/>
    <n v="0.5988"/>
    <n v="1.6875"/>
    <n v="0"/>
    <n v="0"/>
    <n v="0"/>
    <n v="0"/>
    <n v="0"/>
    <n v="0"/>
    <n v="0"/>
    <n v="0"/>
    <n v="0"/>
    <n v="0"/>
    <n v="0"/>
    <n v="0"/>
    <n v="0"/>
    <n v="112.28625000000001"/>
    <n v="0"/>
  </r>
  <r>
    <n v="8471"/>
    <s v="Thanh Hóa"/>
    <s v="Tĩnh Gia"/>
    <s v="Hải Yến"/>
    <n v="3536"/>
    <n v="534"/>
    <n v="28.789210000000001"/>
    <n v="6.4311280000000002"/>
    <n v="657.52470000000005"/>
    <n v="0"/>
    <n v="0"/>
    <n v="200.2"/>
    <n v="30.44753"/>
    <n v="14.542859999999999"/>
    <n v="5239.5230000000001"/>
    <n v="0"/>
    <n v="24.2"/>
    <x v="1"/>
    <n v="0"/>
    <n v="0"/>
    <n v="0"/>
    <n v="0"/>
    <n v="0"/>
    <n v="0"/>
    <n v="0"/>
    <n v="200.34"/>
    <n v="0"/>
    <n v="365.76"/>
    <n v="0"/>
    <n v="86.14"/>
    <n v="0"/>
    <m/>
    <n v="1.996"/>
    <n v="1.5968"/>
    <n v="1.5968"/>
    <n v="1.3972"/>
    <n v="1.3972"/>
    <n v="1.5"/>
    <n v="0.5988"/>
    <n v="1.6875"/>
    <n v="0"/>
    <n v="0"/>
    <n v="0"/>
    <n v="0"/>
    <n v="0"/>
    <n v="0"/>
    <n v="0"/>
    <n v="0"/>
    <n v="0"/>
    <n v="0"/>
    <n v="0"/>
    <n v="0"/>
    <n v="0"/>
    <n v="338.07375000000002"/>
    <n v="0"/>
  </r>
  <r>
    <n v="8472"/>
    <s v="Thanh Hóa"/>
    <s v="Tĩnh Gia"/>
    <s v="Hùng Sơn"/>
    <n v="4447"/>
    <n v="2522"/>
    <n v="61.65531"/>
    <n v="7.2411130000000004"/>
    <n v="1309.6880000000001"/>
    <n v="0"/>
    <n v="0"/>
    <n v="89.43"/>
    <n v="6.8283430000000003"/>
    <n v="14.135289999999999"/>
    <n v="1713.61"/>
    <n v="0"/>
    <n v="24"/>
    <x v="2"/>
    <n v="0"/>
    <n v="0"/>
    <n v="0"/>
    <n v="0"/>
    <n v="0"/>
    <n v="0"/>
    <n v="0"/>
    <n v="88.09"/>
    <n v="100.2"/>
    <n v="899.88"/>
    <n v="3.58"/>
    <n v="217.81"/>
    <n v="0"/>
    <m/>
    <n v="1.996"/>
    <n v="1.5968"/>
    <n v="1.5968"/>
    <n v="1.3972"/>
    <n v="1.3972"/>
    <n v="1.5"/>
    <n v="0.5988"/>
    <n v="1.6875"/>
    <n v="0"/>
    <n v="0"/>
    <n v="0"/>
    <n v="0"/>
    <n v="0"/>
    <n v="0"/>
    <n v="0"/>
    <n v="0"/>
    <n v="0"/>
    <n v="0"/>
    <n v="0"/>
    <n v="0"/>
    <n v="0"/>
    <n v="148.65187500000002"/>
    <n v="0"/>
  </r>
  <r>
    <n v="8473"/>
    <s v="Thanh Hóa"/>
    <s v="Tĩnh Gia"/>
    <s v="Mai Lâm"/>
    <n v="6807"/>
    <n v="380"/>
    <n v="40.693179999999998"/>
    <n v="7.8511759999999997"/>
    <n v="1741.528"/>
    <n v="3.24"/>
    <n v="0.18604399999999999"/>
    <n v="552.39"/>
    <n v="31.718699999999998"/>
    <n v="14.445449999999999"/>
    <n v="1671.84"/>
    <n v="0"/>
    <n v="24.1"/>
    <x v="1"/>
    <n v="0"/>
    <n v="0"/>
    <n v="0"/>
    <n v="2.78"/>
    <n v="0"/>
    <n v="0"/>
    <n v="0"/>
    <n v="553.20000000000005"/>
    <n v="101.84"/>
    <n v="801.36"/>
    <n v="73.87"/>
    <n v="208.4"/>
    <n v="0"/>
    <m/>
    <n v="1.996"/>
    <n v="1.5968"/>
    <n v="1.5968"/>
    <n v="1.3972"/>
    <n v="1.3972"/>
    <n v="1.5"/>
    <n v="0.5988"/>
    <n v="1.6875"/>
    <n v="0"/>
    <n v="0"/>
    <n v="0"/>
    <n v="0"/>
    <n v="0"/>
    <n v="0"/>
    <n v="0"/>
    <n v="0"/>
    <n v="0"/>
    <n v="3.8842159999999999"/>
    <n v="0"/>
    <n v="0"/>
    <n v="0"/>
    <n v="933.52500000000009"/>
    <n v="0"/>
  </r>
  <r>
    <n v="8474"/>
    <s v="Thanh Hóa"/>
    <s v="Tĩnh Gia"/>
    <s v="Ngọc Lĩnh"/>
    <n v="6016"/>
    <n v="696"/>
    <n v="20.933630000000001"/>
    <n v="5.0124639999999996"/>
    <n v="859.50509999999997"/>
    <n v="0"/>
    <n v="0"/>
    <n v="144.4"/>
    <n v="16.800370000000001"/>
    <n v="14.4"/>
    <n v="2930.3879999999999"/>
    <n v="0"/>
    <n v="24.2"/>
    <x v="3"/>
    <n v="0"/>
    <n v="0"/>
    <n v="0"/>
    <n v="0"/>
    <n v="0"/>
    <n v="0"/>
    <n v="0"/>
    <n v="144.21"/>
    <n v="0"/>
    <n v="481.06"/>
    <n v="3.85"/>
    <n v="230.23"/>
    <n v="0"/>
    <m/>
    <n v="1.996"/>
    <n v="1.5968"/>
    <n v="1.5968"/>
    <n v="1.3972"/>
    <n v="1.3972"/>
    <n v="1.5"/>
    <n v="0.5988"/>
    <n v="1.6875"/>
    <n v="0"/>
    <n v="0"/>
    <n v="0"/>
    <n v="0"/>
    <n v="0"/>
    <n v="0"/>
    <n v="0"/>
    <n v="0"/>
    <n v="0"/>
    <n v="0"/>
    <n v="0"/>
    <n v="0"/>
    <n v="0"/>
    <n v="243.354375"/>
    <n v="0"/>
  </r>
  <r>
    <n v="8475"/>
    <s v="Thanh Hóa"/>
    <s v="Tĩnh Gia"/>
    <s v="Nghi Sơn"/>
    <n v="6753"/>
    <n v="2231"/>
    <n v="41.908859999999997"/>
    <n v="12.600289999999999"/>
    <n v="359.70319999999998"/>
    <n v="0"/>
    <n v="0"/>
    <n v="231.31"/>
    <n v="64.305800000000005"/>
    <n v="14.5"/>
    <n v="10270.200000000001"/>
    <n v="0"/>
    <n v="24.1"/>
    <x v="1"/>
    <n v="0"/>
    <n v="0"/>
    <n v="0"/>
    <n v="0"/>
    <n v="0"/>
    <n v="0"/>
    <n v="0"/>
    <n v="233.18"/>
    <n v="2.78"/>
    <n v="7.39"/>
    <n v="0"/>
    <n v="0"/>
    <n v="0"/>
    <m/>
    <n v="1.996"/>
    <n v="1.5968"/>
    <n v="1.5968"/>
    <n v="1.3972"/>
    <n v="1.3972"/>
    <n v="1.5"/>
    <n v="0.5988"/>
    <n v="1.6875"/>
    <n v="0"/>
    <n v="0"/>
    <n v="0"/>
    <n v="0"/>
    <n v="0"/>
    <n v="0"/>
    <n v="0"/>
    <n v="0"/>
    <n v="0"/>
    <n v="0"/>
    <n v="0"/>
    <n v="0"/>
    <n v="0"/>
    <n v="393.49125000000004"/>
    <n v="0"/>
  </r>
  <r>
    <n v="8476"/>
    <s v="Thanh Hóa"/>
    <s v="Tĩnh Gia"/>
    <s v="Nguyên B́nh"/>
    <n v="9381"/>
    <n v="293"/>
    <n v="139.47219999999999"/>
    <n v="9.5526680000000006"/>
    <n v="3142.6619999999998"/>
    <n v="792.36"/>
    <n v="25.21302"/>
    <n v="941.55"/>
    <n v="29.960270000000001"/>
    <n v="13.881080000000001"/>
    <n v="2812.3330000000001"/>
    <n v="0"/>
    <n v="23.7"/>
    <x v="1"/>
    <n v="0"/>
    <n v="0"/>
    <n v="0"/>
    <n v="795.26"/>
    <n v="0"/>
    <n v="0"/>
    <n v="0"/>
    <n v="940.86"/>
    <n v="66.08"/>
    <n v="915.89"/>
    <n v="5.9"/>
    <n v="418.72"/>
    <n v="0"/>
    <m/>
    <n v="1.996"/>
    <n v="1.5968"/>
    <n v="1.5968"/>
    <n v="1.3972"/>
    <n v="1.3972"/>
    <n v="1.5"/>
    <n v="0.5988"/>
    <n v="1.6875"/>
    <n v="0"/>
    <n v="0"/>
    <n v="0"/>
    <n v="0"/>
    <n v="0"/>
    <n v="0"/>
    <n v="0"/>
    <n v="0"/>
    <n v="0"/>
    <n v="1111.1372719999999"/>
    <n v="0"/>
    <n v="0"/>
    <n v="0"/>
    <n v="1587.7012500000001"/>
    <n v="0"/>
  </r>
  <r>
    <n v="8477"/>
    <s v="Thanh Hóa"/>
    <s v="Tĩnh Gia"/>
    <s v="Ninh Hải"/>
    <n v="5168"/>
    <n v="789"/>
    <n v="16.525500000000001"/>
    <n v="4.5807089999999997"/>
    <n v="626.62660000000005"/>
    <n v="0"/>
    <n v="0"/>
    <n v="51.96"/>
    <n v="8.2920200000000008"/>
    <n v="14.5"/>
    <n v="936.05250000000001"/>
    <n v="0"/>
    <n v="24.2"/>
    <x v="2"/>
    <n v="0"/>
    <n v="0"/>
    <n v="0"/>
    <n v="0"/>
    <n v="0"/>
    <n v="0"/>
    <n v="0"/>
    <n v="52.98"/>
    <n v="40.69"/>
    <n v="211.55"/>
    <n v="0"/>
    <n v="290.02"/>
    <n v="0"/>
    <m/>
    <n v="1.996"/>
    <n v="1.5968"/>
    <n v="1.5968"/>
    <n v="1.3972"/>
    <n v="1.3972"/>
    <n v="1.5"/>
    <n v="0.5988"/>
    <n v="1.6875"/>
    <n v="0"/>
    <n v="0"/>
    <n v="0"/>
    <n v="0"/>
    <n v="0"/>
    <n v="0"/>
    <n v="0"/>
    <n v="0"/>
    <n v="0"/>
    <n v="0"/>
    <n v="0"/>
    <n v="0"/>
    <n v="0"/>
    <n v="89.403749999999988"/>
    <n v="0"/>
  </r>
  <r>
    <n v="8478"/>
    <s v="Thanh Hóa"/>
    <s v="Tĩnh Gia"/>
    <s v="Phú Lâm"/>
    <n v="3316"/>
    <n v="158"/>
    <n v="103.4316"/>
    <n v="12.564120000000001"/>
    <n v="2014.979"/>
    <n v="222.39"/>
    <n v="11.03684"/>
    <n v="811.21"/>
    <n v="40.258989999999997"/>
    <n v="14.125"/>
    <n v="4700.366"/>
    <n v="0"/>
    <n v="23.9"/>
    <x v="1"/>
    <n v="0"/>
    <n v="0"/>
    <n v="0"/>
    <n v="223.16"/>
    <n v="0"/>
    <n v="0"/>
    <n v="0"/>
    <n v="811.07"/>
    <n v="176.36"/>
    <n v="458.22"/>
    <n v="19.54"/>
    <n v="326.52999999999997"/>
    <n v="0"/>
    <m/>
    <n v="1.996"/>
    <n v="1.5968"/>
    <n v="1.5968"/>
    <n v="1.3972"/>
    <n v="1.3972"/>
    <n v="1.5"/>
    <n v="0.5988"/>
    <n v="1.6875"/>
    <n v="0"/>
    <n v="0"/>
    <n v="0"/>
    <n v="0"/>
    <n v="0"/>
    <n v="0"/>
    <n v="0"/>
    <n v="0"/>
    <n v="0"/>
    <n v="311.79915199999999"/>
    <n v="0"/>
    <n v="0"/>
    <n v="0"/>
    <n v="1368.6806250000002"/>
    <n v="0"/>
  </r>
  <r>
    <n v="8479"/>
    <s v="Thanh Hóa"/>
    <s v="Tĩnh Gia"/>
    <s v="Phú Sơn"/>
    <n v="4429"/>
    <n v="133"/>
    <n v="101.15170000000001"/>
    <n v="10.58309"/>
    <n v="3361.6329999999998"/>
    <n v="1097.9100000000001"/>
    <n v="32.660020000000003"/>
    <n v="201.87"/>
    <n v="6.0051170000000003"/>
    <n v="13.88293"/>
    <n v="4745.4390000000003"/>
    <n v="1"/>
    <n v="23.7"/>
    <x v="3"/>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r>
  <r>
    <n v="8480"/>
    <s v="Thanh Hóa"/>
    <s v="Tĩnh Gia"/>
    <s v="Tĩnh Gia"/>
    <n v="4824"/>
    <n v="3855"/>
    <n v="13.342840000000001"/>
    <n v="3.9454359999999999"/>
    <n v="132.41149999999999"/>
    <n v="0"/>
    <n v="0"/>
    <n v="0"/>
    <n v="0"/>
    <n v="14.5"/>
    <n v="237.07409999999999"/>
    <n v="0"/>
    <n v="24.3"/>
    <x v="2"/>
    <n v="0"/>
    <n v="0"/>
    <n v="0"/>
    <n v="0"/>
    <n v="0"/>
    <n v="0"/>
    <n v="0"/>
    <n v="0"/>
    <n v="0"/>
    <n v="121.92"/>
    <n v="0"/>
    <n v="10.5"/>
    <n v="0"/>
    <m/>
    <n v="1.996"/>
    <n v="1.5968"/>
    <n v="1.5968"/>
    <n v="1.3972"/>
    <n v="1.3972"/>
    <n v="1.5"/>
    <n v="0.5988"/>
    <n v="1.6875"/>
    <n v="0"/>
    <n v="0"/>
    <n v="0"/>
    <n v="0"/>
    <n v="0"/>
    <n v="0"/>
    <n v="0"/>
    <n v="0"/>
    <n v="0"/>
    <n v="0"/>
    <n v="0"/>
    <n v="0"/>
    <n v="0"/>
    <n v="0"/>
    <n v="0"/>
  </r>
  <r>
    <n v="8481"/>
    <s v="Thanh Hóa"/>
    <s v="Tĩnh Gia"/>
    <s v="Tĩnh Hải"/>
    <n v="5679"/>
    <n v="842"/>
    <n v="15.923539999999999"/>
    <n v="4.6686259999999997"/>
    <n v="754.58199999999999"/>
    <n v="0"/>
    <n v="0"/>
    <n v="69.69"/>
    <n v="9.2355769999999993"/>
    <n v="14.644439999999999"/>
    <n v="3566.895"/>
    <n v="0"/>
    <n v="24.3"/>
    <x v="2"/>
    <n v="0"/>
    <n v="0"/>
    <n v="0"/>
    <n v="0"/>
    <n v="0"/>
    <n v="0"/>
    <n v="0"/>
    <n v="70.069999999999993"/>
    <n v="7.67"/>
    <n v="205.85"/>
    <n v="9.32"/>
    <n v="454.6"/>
    <n v="0"/>
    <m/>
    <n v="1.996"/>
    <n v="1.5968"/>
    <n v="1.5968"/>
    <n v="1.3972"/>
    <n v="1.3972"/>
    <n v="1.5"/>
    <n v="0.5988"/>
    <n v="1.6875"/>
    <n v="0"/>
    <n v="0"/>
    <n v="0"/>
    <n v="0"/>
    <n v="0"/>
    <n v="0"/>
    <n v="0"/>
    <n v="0"/>
    <n v="0"/>
    <n v="0"/>
    <n v="0"/>
    <n v="0"/>
    <n v="0"/>
    <n v="118.24312499999999"/>
    <n v="0"/>
  </r>
  <r>
    <n v="8482"/>
    <s v="Thanh Hóa"/>
    <s v="Tĩnh Gia"/>
    <s v="Tân Dân"/>
    <n v="5465"/>
    <n v="568"/>
    <n v="59.962110000000003"/>
    <n v="8.5968350000000004"/>
    <n v="946.6386"/>
    <n v="0"/>
    <n v="0"/>
    <n v="339.25"/>
    <n v="35.837330000000001"/>
    <n v="14.15"/>
    <n v="1247.5340000000001"/>
    <n v="0"/>
    <n v="24"/>
    <x v="1"/>
    <n v="0"/>
    <n v="0"/>
    <n v="0"/>
    <n v="0"/>
    <n v="0"/>
    <n v="0"/>
    <n v="0"/>
    <n v="340.03"/>
    <n v="0"/>
    <n v="260.60000000000002"/>
    <n v="0"/>
    <n v="299.75"/>
    <n v="0"/>
    <m/>
    <n v="1.996"/>
    <n v="1.5968"/>
    <n v="1.5968"/>
    <n v="1.3972"/>
    <n v="1.3972"/>
    <n v="1.5"/>
    <n v="0.5988"/>
    <n v="1.6875"/>
    <n v="0"/>
    <n v="0"/>
    <n v="0"/>
    <n v="0"/>
    <n v="0"/>
    <n v="0"/>
    <n v="0"/>
    <n v="0"/>
    <n v="0"/>
    <n v="0"/>
    <n v="0"/>
    <n v="0"/>
    <n v="0"/>
    <n v="573.80062499999997"/>
    <n v="0"/>
  </r>
  <r>
    <n v="8483"/>
    <s v="Thanh Hóa"/>
    <s v="Tĩnh Gia"/>
    <s v="Tân Trường"/>
    <n v="7163"/>
    <n v="194"/>
    <n v="79.045779999999993"/>
    <n v="10.968970000000001"/>
    <n v="3694.9340000000002"/>
    <n v="526.59"/>
    <n v="14.25168"/>
    <n v="435.34"/>
    <n v="11.782080000000001"/>
    <n v="14.31818"/>
    <n v="3707.3719999999998"/>
    <n v="1"/>
    <n v="24"/>
    <x v="3"/>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r>
  <r>
    <n v="8484"/>
    <s v="Thanh Hóa"/>
    <s v="Tĩnh Gia"/>
    <s v="Thánh Sơn"/>
    <n v="7447"/>
    <n v="845"/>
    <n v="23.645800000000001"/>
    <n v="5.4156820000000003"/>
    <n v="929.42079999999999"/>
    <n v="0"/>
    <n v="0"/>
    <n v="108.95"/>
    <n v="11.72235"/>
    <n v="14.227270000000001"/>
    <n v="3716.2510000000002"/>
    <n v="0"/>
    <n v="24.1"/>
    <x v="3"/>
    <n v="0"/>
    <n v="0"/>
    <n v="0"/>
    <n v="0"/>
    <n v="0"/>
    <n v="0"/>
    <n v="0"/>
    <n v="110.03"/>
    <n v="45.41"/>
    <n v="576.67999999999995"/>
    <n v="0.5"/>
    <n v="197.26"/>
    <n v="0"/>
    <m/>
    <n v="1.996"/>
    <n v="1.5968"/>
    <n v="1.5968"/>
    <n v="1.3972"/>
    <n v="1.3972"/>
    <n v="1.5"/>
    <n v="0.5988"/>
    <n v="1.6875"/>
    <n v="0"/>
    <n v="0"/>
    <n v="0"/>
    <n v="0"/>
    <n v="0"/>
    <n v="0"/>
    <n v="0"/>
    <n v="0"/>
    <n v="0"/>
    <n v="0"/>
    <n v="0"/>
    <n v="0"/>
    <n v="0"/>
    <n v="185.675625"/>
    <n v="0"/>
  </r>
  <r>
    <n v="8485"/>
    <s v="Thanh Hóa"/>
    <s v="Tĩnh Gia"/>
    <s v="Thánh Thủy"/>
    <n v="6405"/>
    <n v="667"/>
    <n v="8.5529069999999994"/>
    <n v="2.557925"/>
    <n v="921.22720000000004"/>
    <n v="0"/>
    <n v="0"/>
    <n v="0"/>
    <n v="0"/>
    <n v="14.3"/>
    <n v="2400.9160000000002"/>
    <n v="0"/>
    <n v="24.2"/>
    <x v="2"/>
    <n v="0"/>
    <n v="0"/>
    <n v="0"/>
    <n v="0"/>
    <n v="0"/>
    <n v="0"/>
    <n v="0"/>
    <n v="0"/>
    <n v="0"/>
    <n v="681.46"/>
    <n v="109.79"/>
    <n v="129.66"/>
    <n v="0"/>
    <m/>
    <n v="1.996"/>
    <n v="1.5968"/>
    <n v="1.5968"/>
    <n v="1.3972"/>
    <n v="1.3972"/>
    <n v="1.5"/>
    <n v="0.5988"/>
    <n v="1.6875"/>
    <n v="0"/>
    <n v="0"/>
    <n v="0"/>
    <n v="0"/>
    <n v="0"/>
    <n v="0"/>
    <n v="0"/>
    <n v="0"/>
    <n v="0"/>
    <n v="0"/>
    <n v="0"/>
    <n v="0"/>
    <n v="0"/>
    <n v="0"/>
    <n v="0"/>
  </r>
  <r>
    <n v="8486"/>
    <s v="Thanh Hóa"/>
    <s v="Tĩnh Gia"/>
    <s v="Trường Lâm"/>
    <n v="8297"/>
    <n v="265"/>
    <n v="63.47795"/>
    <n v="9.6435519999999997"/>
    <n v="3211.4949999999999"/>
    <n v="176.67"/>
    <n v="5.5011760000000001"/>
    <n v="1023.87"/>
    <n v="31.881409999999999"/>
    <n v="14.50286"/>
    <n v="1474.624"/>
    <n v="0"/>
    <n v="24.1"/>
    <x v="1"/>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r>
  <r>
    <n v="8487"/>
    <s v="Thanh Hóa"/>
    <s v="Tĩnh Gia"/>
    <s v="Triêu Dương"/>
    <n v="3515"/>
    <n v="907"/>
    <n v="11.297079999999999"/>
    <n v="2.8465009999999999"/>
    <n v="394.54739999999998"/>
    <n v="0"/>
    <n v="0"/>
    <n v="0"/>
    <n v="0"/>
    <n v="14.383330000000001"/>
    <n v="1226.1859999999999"/>
    <n v="0"/>
    <n v="24.2"/>
    <x v="2"/>
    <n v="0"/>
    <n v="0"/>
    <n v="0"/>
    <n v="0"/>
    <n v="0"/>
    <n v="0"/>
    <n v="0"/>
    <n v="0"/>
    <n v="0"/>
    <n v="356.04"/>
    <n v="0"/>
    <n v="38.44"/>
    <n v="0"/>
    <m/>
    <n v="1.996"/>
    <n v="1.5968"/>
    <n v="1.5968"/>
    <n v="1.3972"/>
    <n v="1.3972"/>
    <n v="1.5"/>
    <n v="0.5988"/>
    <n v="1.6875"/>
    <n v="0"/>
    <n v="0"/>
    <n v="0"/>
    <n v="0"/>
    <n v="0"/>
    <n v="0"/>
    <n v="0"/>
    <n v="0"/>
    <n v="0"/>
    <n v="0"/>
    <n v="0"/>
    <n v="0"/>
    <n v="0"/>
    <n v="0"/>
    <n v="0"/>
  </r>
  <r>
    <n v="8488"/>
    <s v="Thanh Hóa"/>
    <s v="Tĩnh Gia"/>
    <s v="Trúc Lâm"/>
    <n v="5469"/>
    <n v="346"/>
    <n v="40.30048"/>
    <n v="7.7681719999999999"/>
    <n v="1591.4290000000001"/>
    <n v="0.18"/>
    <n v="1.1311E-2"/>
    <n v="464.91"/>
    <n v="29.213370000000001"/>
    <n v="14.515000000000001"/>
    <n v="1100.904"/>
    <n v="0"/>
    <n v="24.2"/>
    <x v="1"/>
    <n v="0"/>
    <n v="0"/>
    <n v="0"/>
    <n v="0.27"/>
    <n v="0"/>
    <n v="0"/>
    <n v="0"/>
    <n v="465.7"/>
    <n v="135.94"/>
    <n v="643.33000000000004"/>
    <n v="120.78"/>
    <n v="225.34"/>
    <n v="0"/>
    <m/>
    <n v="1.996"/>
    <n v="1.5968"/>
    <n v="1.5968"/>
    <n v="1.3972"/>
    <n v="1.3972"/>
    <n v="1.5"/>
    <n v="0.5988"/>
    <n v="1.6875"/>
    <n v="0"/>
    <n v="0"/>
    <n v="0"/>
    <n v="0"/>
    <n v="0"/>
    <n v="0"/>
    <n v="0"/>
    <n v="0"/>
    <n v="0"/>
    <n v="0.37724400000000002"/>
    <n v="0"/>
    <n v="0"/>
    <n v="0"/>
    <n v="785.86874999999998"/>
    <n v="0"/>
  </r>
  <r>
    <n v="8489"/>
    <s v="Thanh Hóa"/>
    <s v="Tĩnh Gia"/>
    <s v="Tùng Lâm"/>
    <n v="4284"/>
    <n v="357"/>
    <n v="29.930009999999999"/>
    <n v="7.5513769999999996"/>
    <n v="1174.5329999999999"/>
    <n v="0"/>
    <n v="0"/>
    <n v="275.7"/>
    <n v="23.47317"/>
    <n v="14.521430000000001"/>
    <n v="1330.797"/>
    <n v="0"/>
    <n v="24.2"/>
    <x v="3"/>
    <n v="0"/>
    <n v="0"/>
    <n v="0"/>
    <n v="0"/>
    <n v="0"/>
    <n v="0"/>
    <n v="0"/>
    <n v="275.82"/>
    <n v="95.02"/>
    <n v="585.32000000000005"/>
    <n v="45.41"/>
    <n v="172.85"/>
    <n v="0"/>
    <m/>
    <n v="1.996"/>
    <n v="1.5968"/>
    <n v="1.5968"/>
    <n v="1.3972"/>
    <n v="1.3972"/>
    <n v="1.5"/>
    <n v="0.5988"/>
    <n v="1.6875"/>
    <n v="0"/>
    <n v="0"/>
    <n v="0"/>
    <n v="0"/>
    <n v="0"/>
    <n v="0"/>
    <n v="0"/>
    <n v="0"/>
    <n v="0"/>
    <n v="0"/>
    <n v="0"/>
    <n v="0"/>
    <n v="0"/>
    <n v="465.44624999999996"/>
    <n v="0"/>
  </r>
  <r>
    <n v="8490"/>
    <s v="Thanh Hóa"/>
    <s v="Tĩnh Gia"/>
    <s v="Xuân Lâm"/>
    <n v="6149"/>
    <n v="624"/>
    <n v="18.65962"/>
    <n v="4.2395209999999999"/>
    <n v="972.32659999999998"/>
    <n v="0"/>
    <n v="0"/>
    <n v="73.22"/>
    <n v="7.530392"/>
    <n v="14.58333"/>
    <n v="508.5163"/>
    <n v="0"/>
    <n v="24.3"/>
    <x v="2"/>
    <n v="0"/>
    <n v="0"/>
    <n v="0"/>
    <n v="0"/>
    <n v="0"/>
    <n v="0"/>
    <n v="0"/>
    <n v="73.760000000000005"/>
    <n v="20"/>
    <n v="699.32"/>
    <n v="0"/>
    <n v="179.36"/>
    <n v="0"/>
    <m/>
    <n v="1.996"/>
    <n v="1.5968"/>
    <n v="1.5968"/>
    <n v="1.3972"/>
    <n v="1.3972"/>
    <n v="1.5"/>
    <n v="0.5988"/>
    <n v="1.6875"/>
    <n v="0"/>
    <n v="0"/>
    <n v="0"/>
    <n v="0"/>
    <n v="0"/>
    <n v="0"/>
    <n v="0"/>
    <n v="0"/>
    <n v="0"/>
    <n v="0"/>
    <n v="0"/>
    <n v="0"/>
    <n v="0"/>
    <n v="124.47000000000001"/>
    <n v="0"/>
  </r>
  <r>
    <n v="8491"/>
    <s v="Thanh Hóa"/>
    <s v="Thọ Xuân"/>
    <s v="Bắc Lương"/>
    <n v="6056"/>
    <n v="1686"/>
    <n v="10.627330000000001"/>
    <n v="2.5040300000000002"/>
    <n v="390.3621"/>
    <n v="0"/>
    <n v="0"/>
    <n v="0"/>
    <n v="0"/>
    <n v="13.9"/>
    <n v="870.12480000000005"/>
    <n v="0"/>
    <n v="24.1"/>
    <x v="2"/>
    <n v="0"/>
    <n v="0"/>
    <n v="0"/>
    <n v="0"/>
    <n v="0"/>
    <n v="0"/>
    <n v="0"/>
    <n v="0"/>
    <n v="0"/>
    <n v="258.82"/>
    <n v="8.81"/>
    <n v="122.79"/>
    <n v="0"/>
    <m/>
    <n v="1.996"/>
    <n v="1.5968"/>
    <n v="1.5968"/>
    <n v="1.3972"/>
    <n v="1.3972"/>
    <n v="1.5"/>
    <n v="0.5988"/>
    <n v="1.6875"/>
    <n v="0"/>
    <n v="0"/>
    <n v="0"/>
    <n v="0"/>
    <n v="0"/>
    <n v="0"/>
    <n v="0"/>
    <n v="0"/>
    <n v="0"/>
    <n v="0"/>
    <n v="0"/>
    <n v="0"/>
    <n v="0"/>
    <n v="0"/>
    <n v="0"/>
  </r>
  <r>
    <n v="8492"/>
    <s v="Thanh Hóa"/>
    <s v="Thọ Xuân"/>
    <s v="Hạnh Phúc"/>
    <n v="2430"/>
    <n v="707"/>
    <n v="11.6441"/>
    <n v="3.122017"/>
    <n v="329.81869999999998"/>
    <n v="0"/>
    <n v="0"/>
    <n v="0"/>
    <n v="0"/>
    <n v="13.824999999999999"/>
    <n v="1760.15"/>
    <n v="0"/>
    <n v="24.1"/>
    <x v="2"/>
    <n v="0"/>
    <n v="0"/>
    <n v="0"/>
    <n v="0"/>
    <n v="0"/>
    <n v="0"/>
    <n v="0"/>
    <n v="0"/>
    <n v="0"/>
    <n v="285.88"/>
    <n v="2.0299999999999998"/>
    <n v="41.92"/>
    <n v="0"/>
    <m/>
    <n v="1.996"/>
    <n v="1.5968"/>
    <n v="1.5968"/>
    <n v="1.3972"/>
    <n v="1.3972"/>
    <n v="1.5"/>
    <n v="0.5988"/>
    <n v="1.6875"/>
    <n v="0"/>
    <n v="0"/>
    <n v="0"/>
    <n v="0"/>
    <n v="0"/>
    <n v="0"/>
    <n v="0"/>
    <n v="0"/>
    <n v="0"/>
    <n v="0"/>
    <n v="0"/>
    <n v="0"/>
    <n v="0"/>
    <n v="0"/>
    <n v="0"/>
  </r>
  <r>
    <n v="8493"/>
    <s v="Thanh Hóa"/>
    <s v="Thọ Xuân"/>
    <s v="Lam Sơn"/>
    <n v="7285"/>
    <n v="1904"/>
    <n v="22.883510000000001"/>
    <n v="5.2810670000000002"/>
    <n v="344.36090000000002"/>
    <n v="0"/>
    <n v="0"/>
    <n v="0.42"/>
    <n v="0.121965"/>
    <n v="13.7"/>
    <n v="284.06880000000001"/>
    <n v="0"/>
    <n v="24.2"/>
    <x v="2"/>
    <n v="0"/>
    <n v="0"/>
    <n v="0"/>
    <n v="0"/>
    <n v="0"/>
    <n v="0"/>
    <n v="0"/>
    <n v="0.44"/>
    <n v="6.21"/>
    <n v="207.52"/>
    <n v="0.41"/>
    <n v="129.82"/>
    <n v="0"/>
    <m/>
    <n v="1.996"/>
    <n v="1.5968"/>
    <n v="1.5968"/>
    <n v="1.3972"/>
    <n v="1.3972"/>
    <n v="1.5"/>
    <n v="0.5988"/>
    <n v="1.6875"/>
    <n v="0"/>
    <n v="0"/>
    <n v="0"/>
    <n v="0"/>
    <n v="0"/>
    <n v="0"/>
    <n v="0"/>
    <n v="0"/>
    <n v="0"/>
    <n v="0"/>
    <n v="0"/>
    <n v="0"/>
    <n v="0"/>
    <n v="0.74250000000000005"/>
    <n v="0"/>
  </r>
  <r>
    <n v="8494"/>
    <s v="Thanh Hóa"/>
    <s v="Thọ Xuân"/>
    <s v="Nam Giang"/>
    <n v="7407"/>
    <n v="1377"/>
    <n v="11.11797"/>
    <n v="2.7551320000000001"/>
    <n v="553.89499999999998"/>
    <n v="0"/>
    <n v="0"/>
    <n v="0"/>
    <n v="0"/>
    <n v="13.857139999999999"/>
    <n v="923.33420000000001"/>
    <n v="0"/>
    <n v="24.1"/>
    <x v="2"/>
    <n v="0"/>
    <n v="0"/>
    <n v="0"/>
    <n v="0"/>
    <n v="0"/>
    <n v="0"/>
    <n v="0"/>
    <n v="0"/>
    <n v="0"/>
    <n v="415.47"/>
    <n v="9.51"/>
    <n v="128.80000000000001"/>
    <n v="0"/>
    <m/>
    <n v="1.996"/>
    <n v="1.5968"/>
    <n v="1.5968"/>
    <n v="1.3972"/>
    <n v="1.3972"/>
    <n v="1.5"/>
    <n v="0.5988"/>
    <n v="1.6875"/>
    <n v="0"/>
    <n v="0"/>
    <n v="0"/>
    <n v="0"/>
    <n v="0"/>
    <n v="0"/>
    <n v="0"/>
    <n v="0"/>
    <n v="0"/>
    <n v="0"/>
    <n v="0"/>
    <n v="0"/>
    <n v="0"/>
    <n v="0"/>
    <n v="0"/>
  </r>
  <r>
    <n v="8495"/>
    <s v="Thanh Hóa"/>
    <s v="Thọ Xuân"/>
    <s v="Phú Yên"/>
    <n v="5036"/>
    <n v="1159"/>
    <n v="11.90644"/>
    <n v="3.023409"/>
    <n v="434.85500000000002"/>
    <n v="0"/>
    <n v="0"/>
    <n v="0"/>
    <n v="0"/>
    <n v="13.8"/>
    <n v="2598.442"/>
    <n v="0"/>
    <n v="24.1"/>
    <x v="2"/>
    <n v="0"/>
    <n v="0"/>
    <n v="0"/>
    <n v="0"/>
    <n v="0"/>
    <n v="0"/>
    <n v="0"/>
    <n v="0"/>
    <n v="0"/>
    <n v="328.6"/>
    <n v="11.97"/>
    <n v="94.33"/>
    <n v="0"/>
    <m/>
    <n v="1.996"/>
    <n v="1.5968"/>
    <n v="1.5968"/>
    <n v="1.3972"/>
    <n v="1.3972"/>
    <n v="1.5"/>
    <n v="0.5988"/>
    <n v="1.6875"/>
    <n v="0"/>
    <n v="0"/>
    <n v="0"/>
    <n v="0"/>
    <n v="0"/>
    <n v="0"/>
    <n v="0"/>
    <n v="0"/>
    <n v="0"/>
    <n v="0"/>
    <n v="0"/>
    <n v="0"/>
    <n v="0"/>
    <n v="0"/>
    <n v="0"/>
  </r>
  <r>
    <n v="8496"/>
    <s v="Thanh Hóa"/>
    <s v="Thọ Xuân"/>
    <s v="Quảng Phú"/>
    <n v="6602"/>
    <n v="260"/>
    <n v="19.392099999999999"/>
    <n v="4.266197"/>
    <n v="2569.096"/>
    <n v="0"/>
    <n v="0"/>
    <n v="170.41"/>
    <n v="6.6330730000000004"/>
    <n v="13.735480000000001"/>
    <n v="6664.3940000000002"/>
    <n v="0"/>
    <n v="24.1"/>
    <x v="3"/>
    <n v="0"/>
    <n v="0"/>
    <n v="0"/>
    <n v="0"/>
    <n v="0"/>
    <n v="0"/>
    <n v="0"/>
    <n v="171.06"/>
    <n v="0"/>
    <n v="1904.98"/>
    <n v="110.09"/>
    <n v="382.87"/>
    <n v="0"/>
    <m/>
    <n v="1.996"/>
    <n v="1.5968"/>
    <n v="1.5968"/>
    <n v="1.3972"/>
    <n v="1.3972"/>
    <n v="1.5"/>
    <n v="0.5988"/>
    <n v="1.6875"/>
    <n v="0"/>
    <n v="0"/>
    <n v="0"/>
    <n v="0"/>
    <n v="0"/>
    <n v="0"/>
    <n v="0"/>
    <n v="0"/>
    <n v="0"/>
    <n v="0"/>
    <n v="0"/>
    <n v="0"/>
    <n v="0"/>
    <n v="288.66374999999999"/>
    <n v="0"/>
  </r>
  <r>
    <n v="8497"/>
    <s v="Thanh Hóa"/>
    <s v="Thọ Xuân"/>
    <s v="Sao Vàng"/>
    <n v="7850"/>
    <n v="2716"/>
    <n v="18.315259999999999"/>
    <n v="4.7585680000000004"/>
    <n v="179.0265"/>
    <n v="0"/>
    <n v="0"/>
    <n v="0"/>
    <n v="0"/>
    <n v="13.8"/>
    <n v="403.62619999999998"/>
    <n v="0"/>
    <n v="24.1"/>
    <x v="2"/>
    <n v="0"/>
    <n v="0"/>
    <n v="0"/>
    <n v="0"/>
    <n v="0"/>
    <n v="0"/>
    <n v="0"/>
    <n v="0"/>
    <n v="0"/>
    <n v="103.93"/>
    <n v="0.08"/>
    <n v="75.02"/>
    <n v="0"/>
    <m/>
    <n v="1.996"/>
    <n v="1.5968"/>
    <n v="1.5968"/>
    <n v="1.3972"/>
    <n v="1.3972"/>
    <n v="1.5"/>
    <n v="0.5988"/>
    <n v="1.6875"/>
    <n v="0"/>
    <n v="0"/>
    <n v="0"/>
    <n v="0"/>
    <n v="0"/>
    <n v="0"/>
    <n v="0"/>
    <n v="0"/>
    <n v="0"/>
    <n v="0"/>
    <n v="0"/>
    <n v="0"/>
    <n v="0"/>
    <n v="0"/>
    <n v="0"/>
  </r>
  <r>
    <n v="8498"/>
    <s v="Thanh Hóa"/>
    <s v="Thọ Xuân"/>
    <s v="Tây Hồ"/>
    <n v="4388"/>
    <n v="1390"/>
    <n v="11.963979999999999"/>
    <n v="2.9864809999999999"/>
    <n v="305.27050000000003"/>
    <n v="0"/>
    <n v="0"/>
    <n v="0"/>
    <n v="0"/>
    <n v="13.8"/>
    <n v="730.24180000000001"/>
    <n v="0"/>
    <n v="24.2"/>
    <x v="2"/>
    <n v="0"/>
    <n v="0"/>
    <n v="0"/>
    <n v="0"/>
    <n v="0"/>
    <n v="0"/>
    <n v="0"/>
    <n v="0"/>
    <n v="0"/>
    <n v="214.18"/>
    <n v="4.3899999999999997"/>
    <n v="86.75"/>
    <n v="0"/>
    <m/>
    <n v="1.996"/>
    <n v="1.5968"/>
    <n v="1.5968"/>
    <n v="1.3972"/>
    <n v="1.3972"/>
    <n v="1.5"/>
    <n v="0.5988"/>
    <n v="1.6875"/>
    <n v="0"/>
    <n v="0"/>
    <n v="0"/>
    <n v="0"/>
    <n v="0"/>
    <n v="0"/>
    <n v="0"/>
    <n v="0"/>
    <n v="0"/>
    <n v="0"/>
    <n v="0"/>
    <n v="0"/>
    <n v="0"/>
    <n v="0"/>
    <n v="0"/>
  </r>
  <r>
    <n v="8499"/>
    <s v="Thanh Hóa"/>
    <s v="Thọ Xuân"/>
    <s v="Thọ Diên"/>
    <n v="6076"/>
    <n v="1458"/>
    <n v="15.568110000000001"/>
    <n v="3.7524069999999998"/>
    <n v="423.04689999999999"/>
    <n v="0"/>
    <n v="0"/>
    <n v="0"/>
    <n v="0"/>
    <n v="13.76"/>
    <n v="425.51690000000002"/>
    <n v="0"/>
    <n v="24.2"/>
    <x v="2"/>
    <n v="0"/>
    <n v="0"/>
    <n v="0"/>
    <n v="0"/>
    <n v="0"/>
    <n v="0"/>
    <n v="0"/>
    <n v="0"/>
    <n v="0"/>
    <n v="343.85"/>
    <n v="0.36"/>
    <n v="78.83"/>
    <n v="0"/>
    <m/>
    <n v="1.996"/>
    <n v="1.5968"/>
    <n v="1.5968"/>
    <n v="1.3972"/>
    <n v="1.3972"/>
    <n v="1.5"/>
    <n v="0.5988"/>
    <n v="1.6875"/>
    <n v="0"/>
    <n v="0"/>
    <n v="0"/>
    <n v="0"/>
    <n v="0"/>
    <n v="0"/>
    <n v="0"/>
    <n v="0"/>
    <n v="0"/>
    <n v="0"/>
    <n v="0"/>
    <n v="0"/>
    <n v="0"/>
    <n v="0"/>
    <n v="0"/>
  </r>
  <r>
    <n v="8500"/>
    <s v="Thanh Hóa"/>
    <s v="Thọ Xuân"/>
    <s v="Thọ Hải"/>
    <n v="7237"/>
    <n v="1027"/>
    <n v="14.239000000000001"/>
    <n v="3.3460040000000002"/>
    <n v="674.58889999999997"/>
    <n v="0"/>
    <n v="0"/>
    <n v="0"/>
    <n v="0"/>
    <n v="13.8"/>
    <n v="743.71029999999996"/>
    <n v="0"/>
    <n v="24.2"/>
    <x v="2"/>
    <n v="0"/>
    <n v="0"/>
    <n v="0"/>
    <n v="0"/>
    <n v="0"/>
    <n v="0"/>
    <n v="0"/>
    <n v="0"/>
    <n v="0"/>
    <n v="576.77"/>
    <n v="4.08"/>
    <n v="93.76"/>
    <n v="0"/>
    <m/>
    <n v="1.996"/>
    <n v="1.5968"/>
    <n v="1.5968"/>
    <n v="1.3972"/>
    <n v="1.3972"/>
    <n v="1.5"/>
    <n v="0.5988"/>
    <n v="1.6875"/>
    <n v="0"/>
    <n v="0"/>
    <n v="0"/>
    <n v="0"/>
    <n v="0"/>
    <n v="0"/>
    <n v="0"/>
    <n v="0"/>
    <n v="0"/>
    <n v="0"/>
    <n v="0"/>
    <n v="0"/>
    <n v="0"/>
    <n v="0"/>
    <n v="0"/>
  </r>
  <r>
    <n v="8501"/>
    <s v="Thanh Hóa"/>
    <s v="Thọ Xuân"/>
    <s v="Thọ Lộc"/>
    <n v="5921"/>
    <n v="1253"/>
    <n v="11.480040000000001"/>
    <n v="2.831162"/>
    <n v="464.53750000000002"/>
    <n v="0"/>
    <n v="0"/>
    <n v="0"/>
    <n v="0"/>
    <n v="13.88"/>
    <n v="700.44680000000005"/>
    <n v="0"/>
    <n v="24.1"/>
    <x v="2"/>
    <n v="0"/>
    <n v="0"/>
    <n v="0"/>
    <n v="0"/>
    <n v="0"/>
    <n v="0"/>
    <n v="0"/>
    <n v="0"/>
    <n v="0"/>
    <n v="379.89"/>
    <n v="8.0399999999999991"/>
    <n v="76.650000000000006"/>
    <n v="0"/>
    <m/>
    <n v="1.996"/>
    <n v="1.5968"/>
    <n v="1.5968"/>
    <n v="1.3972"/>
    <n v="1.3972"/>
    <n v="1.5"/>
    <n v="0.5988"/>
    <n v="1.6875"/>
    <n v="0"/>
    <n v="0"/>
    <n v="0"/>
    <n v="0"/>
    <n v="0"/>
    <n v="0"/>
    <n v="0"/>
    <n v="0"/>
    <n v="0"/>
    <n v="0"/>
    <n v="0"/>
    <n v="0"/>
    <n v="0"/>
    <n v="0"/>
    <n v="0"/>
  </r>
  <r>
    <n v="8502"/>
    <s v="Thanh Hóa"/>
    <s v="Thọ Xuân"/>
    <s v="Thọ Lập"/>
    <n v="6191"/>
    <n v="853"/>
    <n v="15.85679"/>
    <n v="3.7440319999999998"/>
    <n v="696.09169999999995"/>
    <n v="0"/>
    <n v="0"/>
    <n v="6.09"/>
    <n v="0.87488500000000002"/>
    <n v="13.8"/>
    <n v="3303.596"/>
    <n v="0"/>
    <n v="24.1"/>
    <x v="2"/>
    <n v="0"/>
    <n v="0"/>
    <n v="0"/>
    <n v="0"/>
    <n v="0"/>
    <n v="0"/>
    <n v="0"/>
    <n v="6.12"/>
    <n v="0"/>
    <n v="412.47"/>
    <n v="101.92"/>
    <n v="175.53"/>
    <n v="0"/>
    <m/>
    <n v="1.996"/>
    <n v="1.5968"/>
    <n v="1.5968"/>
    <n v="1.3972"/>
    <n v="1.3972"/>
    <n v="1.5"/>
    <n v="0.5988"/>
    <n v="1.6875"/>
    <n v="0"/>
    <n v="0"/>
    <n v="0"/>
    <n v="0"/>
    <n v="0"/>
    <n v="0"/>
    <n v="0"/>
    <n v="0"/>
    <n v="0"/>
    <n v="0"/>
    <n v="0"/>
    <n v="0"/>
    <n v="0"/>
    <n v="10.327500000000001"/>
    <n v="0"/>
  </r>
  <r>
    <n v="8503"/>
    <s v="Thanh Hóa"/>
    <s v="Thọ Xuân"/>
    <s v="Thọ Lâm"/>
    <n v="8284"/>
    <n v="385"/>
    <n v="27.634679999999999"/>
    <n v="6.0439619999999996"/>
    <n v="2183.799"/>
    <n v="18.18"/>
    <n v="0.83249399999999996"/>
    <n v="110.42"/>
    <n v="5.0563269999999996"/>
    <n v="13.695650000000001"/>
    <n v="762.07029999999997"/>
    <n v="0"/>
    <n v="24.1"/>
    <x v="3"/>
    <n v="0"/>
    <n v="0"/>
    <n v="0"/>
    <n v="18.22"/>
    <n v="0"/>
    <n v="0"/>
    <n v="0"/>
    <n v="110.82"/>
    <n v="4.21"/>
    <n v="1674.82"/>
    <n v="51.07"/>
    <n v="311.16000000000003"/>
    <n v="13.46"/>
    <m/>
    <n v="1.996"/>
    <n v="1.5968"/>
    <n v="1.5968"/>
    <n v="1.3972"/>
    <n v="1.3972"/>
    <n v="1.5"/>
    <n v="0.5988"/>
    <n v="1.6875"/>
    <n v="0"/>
    <n v="0"/>
    <n v="0"/>
    <n v="0"/>
    <n v="0"/>
    <n v="0"/>
    <n v="0"/>
    <n v="0"/>
    <n v="0"/>
    <n v="25.456983999999999"/>
    <n v="0"/>
    <n v="0"/>
    <n v="0"/>
    <n v="187.00874999999999"/>
    <n v="0"/>
  </r>
  <r>
    <n v="8504"/>
    <s v="Thanh Hóa"/>
    <s v="Thọ Xuân"/>
    <s v="Thọ Minh"/>
    <n v="4597"/>
    <n v="857"/>
    <n v="16.56474"/>
    <n v="3.9985279999999999"/>
    <n v="432.73140000000001"/>
    <n v="0"/>
    <n v="0"/>
    <n v="17.600000000000001"/>
    <n v="4.0671879999999998"/>
    <n v="13.76"/>
    <n v="2470.8820000000001"/>
    <n v="0"/>
    <n v="24.1"/>
    <x v="2"/>
    <n v="0"/>
    <n v="0"/>
    <n v="0"/>
    <n v="0"/>
    <n v="0"/>
    <n v="0"/>
    <n v="0"/>
    <n v="17.510000000000002"/>
    <n v="0"/>
    <n v="284.64999999999998"/>
    <n v="42.21"/>
    <n v="88.3"/>
    <n v="0"/>
    <m/>
    <n v="1.996"/>
    <n v="1.5968"/>
    <n v="1.5968"/>
    <n v="1.3972"/>
    <n v="1.3972"/>
    <n v="1.5"/>
    <n v="0.5988"/>
    <n v="1.6875"/>
    <n v="0"/>
    <n v="0"/>
    <n v="0"/>
    <n v="0"/>
    <n v="0"/>
    <n v="0"/>
    <n v="0"/>
    <n v="0"/>
    <n v="0"/>
    <n v="0"/>
    <n v="0"/>
    <n v="0"/>
    <n v="0"/>
    <n v="29.548125000000002"/>
    <n v="0"/>
  </r>
  <r>
    <n v="8505"/>
    <s v="Thanh Hóa"/>
    <s v="Thọ Xuân"/>
    <s v="Thọ Nguyên"/>
    <n v="4852"/>
    <n v="980"/>
    <n v="10.191229999999999"/>
    <n v="2.359118"/>
    <n v="490.6739"/>
    <n v="0"/>
    <n v="0"/>
    <n v="0"/>
    <n v="0"/>
    <n v="13.86"/>
    <n v="3221.4560000000001"/>
    <n v="0"/>
    <n v="24.2"/>
    <x v="2"/>
    <n v="0"/>
    <n v="0"/>
    <n v="0"/>
    <n v="0"/>
    <n v="0"/>
    <n v="0"/>
    <n v="0"/>
    <n v="0"/>
    <n v="0"/>
    <n v="358.81"/>
    <n v="36.39"/>
    <n v="95.46"/>
    <n v="0"/>
    <m/>
    <n v="1.996"/>
    <n v="1.5968"/>
    <n v="1.5968"/>
    <n v="1.3972"/>
    <n v="1.3972"/>
    <n v="1.5"/>
    <n v="0.5988"/>
    <n v="1.6875"/>
    <n v="0"/>
    <n v="0"/>
    <n v="0"/>
    <n v="0"/>
    <n v="0"/>
    <n v="0"/>
    <n v="0"/>
    <n v="0"/>
    <n v="0"/>
    <n v="0"/>
    <n v="0"/>
    <n v="0"/>
    <n v="0"/>
    <n v="0"/>
    <n v="0"/>
  </r>
  <r>
    <n v="8506"/>
    <s v="Thanh Hóa"/>
    <s v="Thọ Xuân"/>
    <s v="Thọ Thắng"/>
    <n v="2052"/>
    <n v="706"/>
    <n v="12.92197"/>
    <n v="3.098976"/>
    <n v="312.2004"/>
    <n v="0"/>
    <n v="0"/>
    <n v="0"/>
    <n v="0"/>
    <n v="13.8"/>
    <n v="5681.1530000000002"/>
    <n v="0"/>
    <n v="24.2"/>
    <x v="2"/>
    <n v="0"/>
    <n v="0"/>
    <n v="0"/>
    <n v="0"/>
    <n v="0"/>
    <n v="0"/>
    <n v="0"/>
    <n v="0"/>
    <n v="0"/>
    <n v="279.88"/>
    <n v="1.47"/>
    <n v="30.68"/>
    <n v="0"/>
    <m/>
    <n v="1.996"/>
    <n v="1.5968"/>
    <n v="1.5968"/>
    <n v="1.3972"/>
    <n v="1.3972"/>
    <n v="1.5"/>
    <n v="0.5988"/>
    <n v="1.6875"/>
    <n v="0"/>
    <n v="0"/>
    <n v="0"/>
    <n v="0"/>
    <n v="0"/>
    <n v="0"/>
    <n v="0"/>
    <n v="0"/>
    <n v="0"/>
    <n v="0"/>
    <n v="0"/>
    <n v="0"/>
    <n v="0"/>
    <n v="0"/>
    <n v="0"/>
  </r>
  <r>
    <n v="8507"/>
    <s v="Thanh Hóa"/>
    <s v="Thọ Xuân"/>
    <s v="Thọ Trường"/>
    <n v="3924"/>
    <n v="959"/>
    <n v="9.9886420000000005"/>
    <n v="2.2383090000000001"/>
    <n v="403.43299999999999"/>
    <n v="0"/>
    <n v="0"/>
    <n v="0"/>
    <n v="0"/>
    <n v="13.82"/>
    <n v="4741.201"/>
    <n v="0"/>
    <n v="24.2"/>
    <x v="2"/>
    <n v="0"/>
    <n v="0"/>
    <n v="0"/>
    <n v="0"/>
    <n v="0"/>
    <n v="0"/>
    <n v="0"/>
    <n v="0"/>
    <n v="0"/>
    <n v="346.19"/>
    <n v="7.17"/>
    <n v="50.3"/>
    <n v="0"/>
    <m/>
    <n v="1.996"/>
    <n v="1.5968"/>
    <n v="1.5968"/>
    <n v="1.3972"/>
    <n v="1.3972"/>
    <n v="1.5"/>
    <n v="0.5988"/>
    <n v="1.6875"/>
    <n v="0"/>
    <n v="0"/>
    <n v="0"/>
    <n v="0"/>
    <n v="0"/>
    <n v="0"/>
    <n v="0"/>
    <n v="0"/>
    <n v="0"/>
    <n v="0"/>
    <n v="0"/>
    <n v="0"/>
    <n v="0"/>
    <n v="0"/>
    <n v="0"/>
  </r>
  <r>
    <n v="8508"/>
    <s v="Thanh Hóa"/>
    <s v="Thọ Xuân"/>
    <s v="Thọ Xương"/>
    <n v="7161"/>
    <n v="701"/>
    <n v="24.82666"/>
    <n v="4.9623929999999996"/>
    <n v="978.95799999999997"/>
    <n v="0"/>
    <n v="0"/>
    <n v="30.52"/>
    <n v="3.1176010000000001"/>
    <n v="13.67273"/>
    <n v="786.34670000000006"/>
    <n v="0"/>
    <n v="24.1"/>
    <x v="2"/>
    <n v="0"/>
    <n v="0"/>
    <n v="0"/>
    <n v="0"/>
    <n v="0"/>
    <n v="0"/>
    <n v="0"/>
    <n v="30.5"/>
    <n v="32.700000000000003"/>
    <n v="734.52"/>
    <n v="24.36"/>
    <n v="156.74"/>
    <n v="0.08"/>
    <m/>
    <n v="1.996"/>
    <n v="1.5968"/>
    <n v="1.5968"/>
    <n v="1.3972"/>
    <n v="1.3972"/>
    <n v="1.5"/>
    <n v="0.5988"/>
    <n v="1.6875"/>
    <n v="0"/>
    <n v="0"/>
    <n v="0"/>
    <n v="0"/>
    <n v="0"/>
    <n v="0"/>
    <n v="0"/>
    <n v="0"/>
    <n v="0"/>
    <n v="0"/>
    <n v="0"/>
    <n v="0"/>
    <n v="0"/>
    <n v="51.46875"/>
    <n v="0"/>
  </r>
  <r>
    <n v="8509"/>
    <s v="Thanh Hóa"/>
    <s v="Thọ Xuân"/>
    <s v="Thọ Xuân"/>
    <n v="5008"/>
    <n v="3140"/>
    <n v="12.640319999999999"/>
    <n v="3.5516230000000002"/>
    <n v="156.98060000000001"/>
    <n v="0"/>
    <n v="0"/>
    <n v="0"/>
    <n v="0"/>
    <n v="13.8"/>
    <n v="300.08580000000001"/>
    <n v="0"/>
    <n v="24.2"/>
    <x v="2"/>
    <n v="0"/>
    <n v="0"/>
    <n v="0"/>
    <n v="0"/>
    <n v="0"/>
    <n v="0"/>
    <n v="0"/>
    <n v="0"/>
    <n v="0"/>
    <n v="57.28"/>
    <n v="5.84"/>
    <n v="93.89"/>
    <n v="0"/>
    <m/>
    <n v="1.996"/>
    <n v="1.5968"/>
    <n v="1.5968"/>
    <n v="1.3972"/>
    <n v="1.3972"/>
    <n v="1.5"/>
    <n v="0.5988"/>
    <n v="1.6875"/>
    <n v="0"/>
    <n v="0"/>
    <n v="0"/>
    <n v="0"/>
    <n v="0"/>
    <n v="0"/>
    <n v="0"/>
    <n v="0"/>
    <n v="0"/>
    <n v="0"/>
    <n v="0"/>
    <n v="0"/>
    <n v="0"/>
    <n v="0"/>
    <n v="0"/>
  </r>
  <r>
    <n v="8510"/>
    <s v="Thanh Hóa"/>
    <s v="Thọ Xuân"/>
    <s v="Xuân Bái"/>
    <n v="7995"/>
    <n v="1410"/>
    <n v="29.55274"/>
    <n v="6.1521420000000004"/>
    <n v="565.57429999999999"/>
    <n v="0"/>
    <n v="0"/>
    <n v="15.88"/>
    <n v="2.8077649999999998"/>
    <n v="13.7125"/>
    <n v="1099.3430000000001"/>
    <n v="0"/>
    <n v="24.1"/>
    <x v="2"/>
    <n v="0"/>
    <n v="0"/>
    <n v="0"/>
    <n v="0"/>
    <n v="0"/>
    <n v="0"/>
    <n v="0"/>
    <n v="15.7"/>
    <n v="74.13"/>
    <n v="339.66"/>
    <n v="16.28"/>
    <n v="119.7"/>
    <n v="0"/>
    <m/>
    <n v="1.996"/>
    <n v="1.5968"/>
    <n v="1.5968"/>
    <n v="1.3972"/>
    <n v="1.3972"/>
    <n v="1.5"/>
    <n v="0.5988"/>
    <n v="1.6875"/>
    <n v="0"/>
    <n v="0"/>
    <n v="0"/>
    <n v="0"/>
    <n v="0"/>
    <n v="0"/>
    <n v="0"/>
    <n v="0"/>
    <n v="0"/>
    <n v="0"/>
    <n v="0"/>
    <n v="0"/>
    <n v="0"/>
    <n v="26.493749999999999"/>
    <n v="0"/>
  </r>
  <r>
    <n v="8511"/>
    <s v="Thanh Hóa"/>
    <s v="Thọ Xuân"/>
    <s v="Xuân Châu"/>
    <n v="5983"/>
    <n v="431"/>
    <n v="19.801469999999998"/>
    <n v="4.7381599999999997"/>
    <n v="1506.1110000000001"/>
    <n v="0"/>
    <n v="0"/>
    <n v="135.97"/>
    <n v="9.0278860000000005"/>
    <n v="13.705880000000001"/>
    <n v="3682.8229999999999"/>
    <n v="0"/>
    <n v="24.1"/>
    <x v="3"/>
    <n v="0"/>
    <n v="0"/>
    <n v="0"/>
    <n v="0"/>
    <n v="0"/>
    <n v="0"/>
    <n v="0"/>
    <n v="136.37"/>
    <n v="4.1900000000000004"/>
    <n v="947.91"/>
    <n v="125.5"/>
    <n v="291.91000000000003"/>
    <n v="0"/>
    <m/>
    <n v="1.996"/>
    <n v="1.5968"/>
    <n v="1.5968"/>
    <n v="1.3972"/>
    <n v="1.3972"/>
    <n v="1.5"/>
    <n v="0.5988"/>
    <n v="1.6875"/>
    <n v="0"/>
    <n v="0"/>
    <n v="0"/>
    <n v="0"/>
    <n v="0"/>
    <n v="0"/>
    <n v="0"/>
    <n v="0"/>
    <n v="0"/>
    <n v="0"/>
    <n v="0"/>
    <n v="0"/>
    <n v="0"/>
    <n v="230.12437500000001"/>
    <n v="0"/>
  </r>
  <r>
    <n v="8512"/>
    <s v="Thanh Hóa"/>
    <s v="Thọ Xuân"/>
    <s v="Xuân Giang"/>
    <n v="5041"/>
    <n v="951"/>
    <n v="12.776249999999999"/>
    <n v="3.510453"/>
    <n v="476.67"/>
    <n v="0"/>
    <n v="0"/>
    <n v="0"/>
    <n v="0"/>
    <n v="13.8"/>
    <n v="2359.35"/>
    <n v="0"/>
    <n v="24.2"/>
    <x v="2"/>
    <n v="0"/>
    <n v="0"/>
    <n v="0"/>
    <n v="0"/>
    <n v="0"/>
    <n v="0"/>
    <n v="0"/>
    <n v="0"/>
    <n v="0"/>
    <n v="356.27"/>
    <n v="3.86"/>
    <n v="116.33"/>
    <n v="0"/>
    <m/>
    <n v="1.996"/>
    <n v="1.5968"/>
    <n v="1.5968"/>
    <n v="1.3972"/>
    <n v="1.3972"/>
    <n v="1.5"/>
    <n v="0.5988"/>
    <n v="1.6875"/>
    <n v="0"/>
    <n v="0"/>
    <n v="0"/>
    <n v="0"/>
    <n v="0"/>
    <n v="0"/>
    <n v="0"/>
    <n v="0"/>
    <n v="0"/>
    <n v="0"/>
    <n v="0"/>
    <n v="0"/>
    <n v="0"/>
    <n v="0"/>
    <n v="0"/>
  </r>
  <r>
    <n v="8513"/>
    <s v="Thanh Hóa"/>
    <s v="Thọ Xuân"/>
    <s v="Xuân Hưng"/>
    <n v="5099"/>
    <n v="491"/>
    <n v="16.885269999999998"/>
    <n v="3.9639310000000001"/>
    <n v="1145.249"/>
    <n v="0"/>
    <n v="0"/>
    <n v="0"/>
    <n v="0"/>
    <n v="13.78462"/>
    <n v="1770.915"/>
    <n v="0"/>
    <n v="24.1"/>
    <x v="2"/>
    <n v="0"/>
    <n v="0"/>
    <n v="0"/>
    <n v="0"/>
    <n v="0"/>
    <n v="0"/>
    <n v="0"/>
    <n v="0"/>
    <n v="0"/>
    <n v="898.77"/>
    <n v="37.29"/>
    <n v="209.11"/>
    <n v="0"/>
    <m/>
    <n v="1.996"/>
    <n v="1.5968"/>
    <n v="1.5968"/>
    <n v="1.3972"/>
    <n v="1.3972"/>
    <n v="1.5"/>
    <n v="0.5988"/>
    <n v="1.6875"/>
    <n v="0"/>
    <n v="0"/>
    <n v="0"/>
    <n v="0"/>
    <n v="0"/>
    <n v="0"/>
    <n v="0"/>
    <n v="0"/>
    <n v="0"/>
    <n v="0"/>
    <n v="0"/>
    <n v="0"/>
    <n v="0"/>
    <n v="0"/>
    <n v="0"/>
  </r>
  <r>
    <n v="8514"/>
    <s v="Thanh Hóa"/>
    <s v="Thọ Xuân"/>
    <s v="Xuân Ḥa"/>
    <n v="6996"/>
    <n v="1050"/>
    <n v="12.558770000000001"/>
    <n v="3.3653119999999999"/>
    <n v="698.16980000000001"/>
    <n v="0"/>
    <n v="0"/>
    <n v="0"/>
    <n v="0"/>
    <n v="13.8"/>
    <n v="896.56190000000004"/>
    <n v="0"/>
    <n v="24.2"/>
    <x v="2"/>
    <n v="0"/>
    <n v="0"/>
    <n v="0"/>
    <n v="0"/>
    <n v="0"/>
    <n v="0"/>
    <n v="0"/>
    <n v="0"/>
    <n v="0"/>
    <n v="530.27"/>
    <n v="19.53"/>
    <n v="148.35"/>
    <n v="0"/>
    <m/>
    <n v="1.996"/>
    <n v="1.5968"/>
    <n v="1.5968"/>
    <n v="1.3972"/>
    <n v="1.3972"/>
    <n v="1.5"/>
    <n v="0.5988"/>
    <n v="1.6875"/>
    <n v="0"/>
    <n v="0"/>
    <n v="0"/>
    <n v="0"/>
    <n v="0"/>
    <n v="0"/>
    <n v="0"/>
    <n v="0"/>
    <n v="0"/>
    <n v="0"/>
    <n v="0"/>
    <n v="0"/>
    <n v="0"/>
    <n v="0"/>
    <n v="0"/>
  </r>
  <r>
    <n v="8515"/>
    <s v="Thanh Hóa"/>
    <s v="Thọ Xuân"/>
    <s v="Xuân Khánh"/>
    <n v="3668"/>
    <n v="1038"/>
    <n v="9.6307310000000008"/>
    <n v="2.080152"/>
    <n v="357.50220000000002"/>
    <n v="0"/>
    <n v="0"/>
    <n v="0"/>
    <n v="0"/>
    <n v="13.875"/>
    <n v="3099.2559999999999"/>
    <n v="0"/>
    <n v="24.2"/>
    <x v="2"/>
    <n v="0"/>
    <n v="0"/>
    <n v="0"/>
    <n v="0"/>
    <n v="0"/>
    <n v="0"/>
    <n v="0"/>
    <n v="0"/>
    <n v="0"/>
    <n v="272.11"/>
    <n v="17.48"/>
    <n v="67.900000000000006"/>
    <n v="0"/>
    <m/>
    <n v="1.996"/>
    <n v="1.5968"/>
    <n v="1.5968"/>
    <n v="1.3972"/>
    <n v="1.3972"/>
    <n v="1.5"/>
    <n v="0.5988"/>
    <n v="1.6875"/>
    <n v="0"/>
    <n v="0"/>
    <n v="0"/>
    <n v="0"/>
    <n v="0"/>
    <n v="0"/>
    <n v="0"/>
    <n v="0"/>
    <n v="0"/>
    <n v="0"/>
    <n v="0"/>
    <n v="0"/>
    <n v="0"/>
    <n v="0"/>
    <n v="0"/>
  </r>
  <r>
    <n v="8516"/>
    <s v="Thanh Hóa"/>
    <s v="Thọ Xuân"/>
    <s v="Xuân Lập"/>
    <n v="7359"/>
    <n v="1190"/>
    <n v="11.824780000000001"/>
    <n v="2.7632989999999999"/>
    <n v="612.78909999999996"/>
    <n v="0"/>
    <n v="0"/>
    <n v="0"/>
    <n v="0"/>
    <n v="13.8"/>
    <n v="4645.1790000000001"/>
    <n v="0"/>
    <n v="24.1"/>
    <x v="2"/>
    <n v="0"/>
    <n v="0"/>
    <n v="0"/>
    <n v="0"/>
    <n v="0"/>
    <n v="0"/>
    <n v="0"/>
    <n v="0"/>
    <n v="0"/>
    <n v="454.21"/>
    <n v="0"/>
    <n v="158.91"/>
    <n v="0"/>
    <m/>
    <n v="1.996"/>
    <n v="1.5968"/>
    <n v="1.5968"/>
    <n v="1.3972"/>
    <n v="1.3972"/>
    <n v="1.5"/>
    <n v="0.5988"/>
    <n v="1.6875"/>
    <n v="0"/>
    <n v="0"/>
    <n v="0"/>
    <n v="0"/>
    <n v="0"/>
    <n v="0"/>
    <n v="0"/>
    <n v="0"/>
    <n v="0"/>
    <n v="0"/>
    <n v="0"/>
    <n v="0"/>
    <n v="0"/>
    <n v="0"/>
    <n v="0"/>
  </r>
  <r>
    <n v="8517"/>
    <s v="Thanh Hóa"/>
    <s v="Thọ Xuân"/>
    <s v="Xuân Lai"/>
    <n v="5588"/>
    <n v="1051"/>
    <n v="11.200760000000001"/>
    <n v="2.9370509999999999"/>
    <n v="518.50810000000001"/>
    <n v="0"/>
    <n v="0"/>
    <n v="0"/>
    <n v="0"/>
    <n v="13.8"/>
    <n v="3411.9639999999999"/>
    <n v="0"/>
    <n v="24.1"/>
    <x v="2"/>
    <n v="0"/>
    <n v="0"/>
    <n v="0"/>
    <n v="0"/>
    <n v="0"/>
    <n v="0"/>
    <n v="0"/>
    <n v="0"/>
    <n v="0"/>
    <n v="392.79"/>
    <n v="47.05"/>
    <n v="78.64"/>
    <n v="0"/>
    <m/>
    <n v="1.996"/>
    <n v="1.5968"/>
    <n v="1.5968"/>
    <n v="1.3972"/>
    <n v="1.3972"/>
    <n v="1.5"/>
    <n v="0.5988"/>
    <n v="1.6875"/>
    <n v="0"/>
    <n v="0"/>
    <n v="0"/>
    <n v="0"/>
    <n v="0"/>
    <n v="0"/>
    <n v="0"/>
    <n v="0"/>
    <n v="0"/>
    <n v="0"/>
    <n v="0"/>
    <n v="0"/>
    <n v="0"/>
    <n v="0"/>
    <n v="0"/>
  </r>
  <r>
    <n v="8518"/>
    <s v="Thanh Hóa"/>
    <s v="Thọ Xuân"/>
    <s v="Xuân Lam"/>
    <n v="3439"/>
    <n v="642"/>
    <n v="19.07094"/>
    <n v="4.5159750000000001"/>
    <n v="648.79549999999995"/>
    <n v="0"/>
    <n v="0"/>
    <n v="21.67"/>
    <n v="3.3400349999999999"/>
    <n v="13.71111"/>
    <n v="888.54809999999998"/>
    <n v="0"/>
    <n v="24.1"/>
    <x v="2"/>
    <n v="0"/>
    <n v="0"/>
    <n v="0"/>
    <n v="0"/>
    <n v="0"/>
    <n v="0"/>
    <n v="0"/>
    <n v="21.69"/>
    <n v="2.35"/>
    <n v="475.29"/>
    <n v="63.34"/>
    <n v="86.06"/>
    <n v="0"/>
    <m/>
    <n v="1.996"/>
    <n v="1.5968"/>
    <n v="1.5968"/>
    <n v="1.3972"/>
    <n v="1.3972"/>
    <n v="1.5"/>
    <n v="0.5988"/>
    <n v="1.6875"/>
    <n v="0"/>
    <n v="0"/>
    <n v="0"/>
    <n v="0"/>
    <n v="0"/>
    <n v="0"/>
    <n v="0"/>
    <n v="0"/>
    <n v="0"/>
    <n v="0"/>
    <n v="0"/>
    <n v="0"/>
    <n v="0"/>
    <n v="36.601875"/>
    <n v="0"/>
  </r>
  <r>
    <n v="8519"/>
    <s v="Thanh Hóa"/>
    <s v="Thọ Xuân"/>
    <s v="Xuân Minh"/>
    <n v="5132"/>
    <n v="812"/>
    <n v="10.578659999999999"/>
    <n v="2.7393149999999999"/>
    <n v="645.96690000000001"/>
    <n v="0"/>
    <n v="0"/>
    <n v="0"/>
    <n v="0"/>
    <n v="13.8"/>
    <n v="5585.2250000000004"/>
    <n v="0"/>
    <n v="24.1"/>
    <x v="2"/>
    <n v="0"/>
    <n v="0"/>
    <n v="0"/>
    <n v="0"/>
    <n v="0"/>
    <n v="0"/>
    <n v="0"/>
    <n v="0"/>
    <n v="0"/>
    <n v="548.70000000000005"/>
    <n v="0"/>
    <n v="97.09"/>
    <n v="0"/>
    <m/>
    <n v="1.996"/>
    <n v="1.5968"/>
    <n v="1.5968"/>
    <n v="1.3972"/>
    <n v="1.3972"/>
    <n v="1.5"/>
    <n v="0.5988"/>
    <n v="1.6875"/>
    <n v="0"/>
    <n v="0"/>
    <n v="0"/>
    <n v="0"/>
    <n v="0"/>
    <n v="0"/>
    <n v="0"/>
    <n v="0"/>
    <n v="0"/>
    <n v="0"/>
    <n v="0"/>
    <n v="0"/>
    <n v="0"/>
    <n v="0"/>
    <n v="0"/>
  </r>
  <r>
    <n v="8520"/>
    <s v="Thanh Hóa"/>
    <s v="Thọ Xuân"/>
    <s v="Xuân Phong"/>
    <n v="5064"/>
    <n v="1036"/>
    <n v="10.09013"/>
    <n v="2.2961459999999998"/>
    <n v="504.51319999999998"/>
    <n v="0"/>
    <n v="0"/>
    <n v="0"/>
    <n v="0"/>
    <n v="13.9"/>
    <n v="1488.36"/>
    <n v="0"/>
    <n v="24.2"/>
    <x v="2"/>
    <n v="0"/>
    <n v="0"/>
    <n v="0"/>
    <n v="0"/>
    <n v="0"/>
    <n v="0"/>
    <n v="0"/>
    <n v="0"/>
    <n v="0"/>
    <n v="420.2"/>
    <n v="0"/>
    <n v="84.38"/>
    <n v="0"/>
    <m/>
    <n v="1.996"/>
    <n v="1.5968"/>
    <n v="1.5968"/>
    <n v="1.3972"/>
    <n v="1.3972"/>
    <n v="1.5"/>
    <n v="0.5988"/>
    <n v="1.6875"/>
    <n v="0"/>
    <n v="0"/>
    <n v="0"/>
    <n v="0"/>
    <n v="0"/>
    <n v="0"/>
    <n v="0"/>
    <n v="0"/>
    <n v="0"/>
    <n v="0"/>
    <n v="0"/>
    <n v="0"/>
    <n v="0"/>
    <n v="0"/>
    <n v="0"/>
  </r>
  <r>
    <n v="8521"/>
    <s v="Thanh Hóa"/>
    <s v="Thọ Xuân"/>
    <s v="Xuân Phú"/>
    <n v="892"/>
    <n v="36"/>
    <n v="65.842799999999997"/>
    <n v="10.075369999999999"/>
    <n v="3149.2620000000002"/>
    <n v="11.25"/>
    <n v="0.35722700000000002"/>
    <n v="924.84"/>
    <n v="29.366879999999998"/>
    <n v="13.556760000000001"/>
    <n v="1429.9090000000001"/>
    <n v="0"/>
    <n v="23.9"/>
    <x v="1"/>
    <n v="0"/>
    <n v="0"/>
    <n v="0"/>
    <n v="11.19"/>
    <n v="0"/>
    <n v="0"/>
    <n v="0"/>
    <n v="923.89"/>
    <n v="1378.41"/>
    <n v="597.88"/>
    <n v="39.79"/>
    <n v="198.04"/>
    <n v="0"/>
    <m/>
    <n v="1.996"/>
    <n v="1.5968"/>
    <n v="1.5968"/>
    <n v="1.3972"/>
    <n v="1.3972"/>
    <n v="1.5"/>
    <n v="0.5988"/>
    <n v="1.6875"/>
    <n v="0"/>
    <n v="0"/>
    <n v="0"/>
    <n v="0"/>
    <n v="0"/>
    <n v="0"/>
    <n v="0"/>
    <n v="0"/>
    <n v="0"/>
    <n v="15.634668"/>
    <n v="0"/>
    <n v="0"/>
    <n v="0"/>
    <n v="1559.0643749999999"/>
    <n v="0"/>
  </r>
  <r>
    <n v="8522"/>
    <s v="Thanh Hóa"/>
    <s v="Thọ Xuân"/>
    <s v="Xuân Quang"/>
    <n v="4586"/>
    <n v="1212"/>
    <n v="12.13012"/>
    <n v="3.0562360000000002"/>
    <n v="382.6225"/>
    <n v="0"/>
    <n v="0"/>
    <n v="0"/>
    <n v="0"/>
    <n v="13.8"/>
    <n v="1979.278"/>
    <n v="0"/>
    <n v="24.1"/>
    <x v="2"/>
    <n v="0"/>
    <n v="0"/>
    <n v="0"/>
    <n v="0"/>
    <n v="0"/>
    <n v="0"/>
    <n v="0"/>
    <n v="0"/>
    <n v="0"/>
    <n v="284.82"/>
    <n v="22.02"/>
    <n v="76.010000000000005"/>
    <n v="0"/>
    <m/>
    <n v="1.996"/>
    <n v="1.5968"/>
    <n v="1.5968"/>
    <n v="1.3972"/>
    <n v="1.3972"/>
    <n v="1.5"/>
    <n v="0.5988"/>
    <n v="1.6875"/>
    <n v="0"/>
    <n v="0"/>
    <n v="0"/>
    <n v="0"/>
    <n v="0"/>
    <n v="0"/>
    <n v="0"/>
    <n v="0"/>
    <n v="0"/>
    <n v="0"/>
    <n v="0"/>
    <n v="0"/>
    <n v="0"/>
    <n v="0"/>
    <n v="0"/>
  </r>
  <r>
    <n v="8523"/>
    <s v="Thanh Hóa"/>
    <s v="Thọ Xuân"/>
    <s v="Xuân Sơn"/>
    <n v="6789"/>
    <n v="501"/>
    <n v="15.72747"/>
    <n v="3.938901"/>
    <n v="1370.15"/>
    <n v="0"/>
    <n v="0"/>
    <n v="106.7"/>
    <n v="7.7874670000000004"/>
    <n v="13.8"/>
    <n v="1688.713"/>
    <n v="0"/>
    <n v="24.1"/>
    <x v="2"/>
    <n v="0"/>
    <n v="0"/>
    <n v="0"/>
    <n v="0"/>
    <n v="0"/>
    <n v="0"/>
    <n v="0"/>
    <n v="106.67"/>
    <n v="0"/>
    <n v="987.15"/>
    <n v="40.799999999999997"/>
    <n v="235.74"/>
    <n v="0"/>
    <m/>
    <n v="1.996"/>
    <n v="1.5968"/>
    <n v="1.5968"/>
    <n v="1.3972"/>
    <n v="1.3972"/>
    <n v="1.5"/>
    <n v="0.5988"/>
    <n v="1.6875"/>
    <n v="0"/>
    <n v="0"/>
    <n v="0"/>
    <n v="0"/>
    <n v="0"/>
    <n v="0"/>
    <n v="0"/>
    <n v="0"/>
    <n v="0"/>
    <n v="0"/>
    <n v="0"/>
    <n v="0"/>
    <n v="0"/>
    <n v="180.00562500000001"/>
    <n v="0"/>
  </r>
  <r>
    <n v="8524"/>
    <s v="Thanh Hóa"/>
    <s v="Thọ Xuân"/>
    <s v="Xuân Tân"/>
    <n v="3851"/>
    <n v="1045"/>
    <n v="10.16925"/>
    <n v="2.5750890000000002"/>
    <n v="366.03379999999999"/>
    <n v="0"/>
    <n v="0"/>
    <n v="0"/>
    <n v="0"/>
    <n v="13.82"/>
    <n v="5201.098"/>
    <n v="0"/>
    <n v="24.1"/>
    <x v="2"/>
    <n v="0"/>
    <n v="0"/>
    <n v="0"/>
    <n v="0"/>
    <n v="0"/>
    <n v="0"/>
    <n v="0"/>
    <n v="0"/>
    <n v="0"/>
    <n v="278.48"/>
    <n v="12.97"/>
    <n v="74.58"/>
    <n v="0"/>
    <m/>
    <n v="1.996"/>
    <n v="1.5968"/>
    <n v="1.5968"/>
    <n v="1.3972"/>
    <n v="1.3972"/>
    <n v="1.5"/>
    <n v="0.5988"/>
    <n v="1.6875"/>
    <n v="0"/>
    <n v="0"/>
    <n v="0"/>
    <n v="0"/>
    <n v="0"/>
    <n v="0"/>
    <n v="0"/>
    <n v="0"/>
    <n v="0"/>
    <n v="0"/>
    <n v="0"/>
    <n v="0"/>
    <n v="0"/>
    <n v="0"/>
    <n v="0"/>
  </r>
  <r>
    <n v="8525"/>
    <s v="Thanh Hóa"/>
    <s v="Thọ Xuân"/>
    <s v="Xuân Thắng"/>
    <n v="4053"/>
    <n v="99"/>
    <n v="39.359169999999999"/>
    <n v="7.4962569999999999"/>
    <n v="1480.5419999999999"/>
    <n v="52.2"/>
    <n v="3.5257350000000001"/>
    <n v="128.97"/>
    <n v="8.710998"/>
    <n v="13.70556"/>
    <n v="1542.9839999999999"/>
    <n v="0"/>
    <n v="24"/>
    <x v="3"/>
    <n v="0"/>
    <n v="0"/>
    <n v="0"/>
    <n v="52.36"/>
    <n v="0"/>
    <n v="0"/>
    <n v="0"/>
    <n v="129.11000000000001"/>
    <n v="124.99"/>
    <n v="938.21"/>
    <n v="34.71"/>
    <n v="201.22"/>
    <n v="0"/>
    <m/>
    <n v="1.996"/>
    <n v="1.5968"/>
    <n v="1.5968"/>
    <n v="1.3972"/>
    <n v="1.3972"/>
    <n v="1.5"/>
    <n v="0.5988"/>
    <n v="1.6875"/>
    <n v="0"/>
    <n v="0"/>
    <n v="0"/>
    <n v="0"/>
    <n v="0"/>
    <n v="0"/>
    <n v="0"/>
    <n v="0"/>
    <n v="0"/>
    <n v="73.157392000000002"/>
    <n v="0"/>
    <n v="0"/>
    <n v="0"/>
    <n v="217.87312500000002"/>
    <n v="0"/>
  </r>
  <r>
    <n v="8526"/>
    <s v="Thanh Hóa"/>
    <s v="Thọ Xuân"/>
    <s v="Xuân Thành"/>
    <n v="3424"/>
    <n v="886"/>
    <n v="10.53054"/>
    <n v="2.4476469999999999"/>
    <n v="385.0795"/>
    <n v="0"/>
    <n v="0"/>
    <n v="0"/>
    <n v="0"/>
    <n v="13.84"/>
    <n v="2705.2289999999998"/>
    <n v="0"/>
    <n v="24.1"/>
    <x v="2"/>
    <n v="0"/>
    <n v="0"/>
    <n v="0"/>
    <n v="0"/>
    <n v="0"/>
    <n v="0"/>
    <n v="0"/>
    <n v="0"/>
    <n v="0"/>
    <n v="318"/>
    <n v="20.67"/>
    <n v="46.41"/>
    <n v="0"/>
    <m/>
    <n v="1.996"/>
    <n v="1.5968"/>
    <n v="1.5968"/>
    <n v="1.3972"/>
    <n v="1.3972"/>
    <n v="1.5"/>
    <n v="0.5988"/>
    <n v="1.6875"/>
    <n v="0"/>
    <n v="0"/>
    <n v="0"/>
    <n v="0"/>
    <n v="0"/>
    <n v="0"/>
    <n v="0"/>
    <n v="0"/>
    <n v="0"/>
    <n v="0"/>
    <n v="0"/>
    <n v="0"/>
    <n v="0"/>
    <n v="0"/>
    <n v="0"/>
  </r>
  <r>
    <n v="8527"/>
    <s v="Thanh Hóa"/>
    <s v="Thọ Xuân"/>
    <s v="Xuân Thiên"/>
    <n v="10942"/>
    <n v="1358"/>
    <n v="15.455159999999999"/>
    <n v="3.3540009999999998"/>
    <n v="787.65899999999999"/>
    <n v="0"/>
    <n v="0"/>
    <n v="0"/>
    <n v="0"/>
    <n v="13.725"/>
    <n v="1869.7439999999999"/>
    <n v="0"/>
    <n v="24.1"/>
    <x v="2"/>
    <n v="0"/>
    <n v="0"/>
    <n v="0"/>
    <n v="0"/>
    <n v="0"/>
    <n v="0"/>
    <n v="0"/>
    <n v="0"/>
    <n v="0"/>
    <n v="579.88"/>
    <n v="61.68"/>
    <n v="146.28"/>
    <n v="0"/>
    <m/>
    <n v="1.996"/>
    <n v="1.5968"/>
    <n v="1.5968"/>
    <n v="1.3972"/>
    <n v="1.3972"/>
    <n v="1.5"/>
    <n v="0.5988"/>
    <n v="1.6875"/>
    <n v="0"/>
    <n v="0"/>
    <n v="0"/>
    <n v="0"/>
    <n v="0"/>
    <n v="0"/>
    <n v="0"/>
    <n v="0"/>
    <n v="0"/>
    <n v="0"/>
    <n v="0"/>
    <n v="0"/>
    <n v="0"/>
    <n v="0"/>
    <n v="0"/>
  </r>
  <r>
    <n v="8528"/>
    <s v="Thanh Hóa"/>
    <s v="Thọ Xuân"/>
    <s v="Xuân Tín"/>
    <n v="9311"/>
    <n v="1049"/>
    <n v="14.61229"/>
    <n v="3.3610709999999999"/>
    <n v="844.36829999999998"/>
    <n v="0"/>
    <n v="0"/>
    <n v="13.97"/>
    <n v="1.6544909999999999"/>
    <n v="13.8"/>
    <n v="3940.3919999999998"/>
    <n v="0"/>
    <n v="24.1"/>
    <x v="2"/>
    <n v="0"/>
    <n v="0"/>
    <n v="0"/>
    <n v="0"/>
    <n v="0"/>
    <n v="0"/>
    <n v="0"/>
    <n v="13.91"/>
    <n v="0"/>
    <n v="139.97"/>
    <n v="532.95000000000005"/>
    <n v="157.44999999999999"/>
    <n v="0"/>
    <m/>
    <n v="1.996"/>
    <n v="1.5968"/>
    <n v="1.5968"/>
    <n v="1.3972"/>
    <n v="1.3972"/>
    <n v="1.5"/>
    <n v="0.5988"/>
    <n v="1.6875"/>
    <n v="0"/>
    <n v="0"/>
    <n v="0"/>
    <n v="0"/>
    <n v="0"/>
    <n v="0"/>
    <n v="0"/>
    <n v="0"/>
    <n v="0"/>
    <n v="0"/>
    <n v="0"/>
    <n v="0"/>
    <n v="0"/>
    <n v="23.473125"/>
    <n v="0"/>
  </r>
  <r>
    <n v="8529"/>
    <s v="Thanh Hóa"/>
    <s v="Thọ Xuân"/>
    <s v="Xuân Trường"/>
    <n v="4903"/>
    <n v="1001"/>
    <n v="11.78063"/>
    <n v="3.0642459999999998"/>
    <n v="462.68169999999998"/>
    <n v="0"/>
    <n v="0"/>
    <n v="0"/>
    <n v="0"/>
    <n v="13.8"/>
    <n v="885.94510000000002"/>
    <n v="0"/>
    <n v="24.2"/>
    <x v="2"/>
    <n v="0"/>
    <n v="0"/>
    <n v="0"/>
    <n v="0"/>
    <n v="0"/>
    <n v="0"/>
    <n v="0"/>
    <n v="0"/>
    <n v="0"/>
    <n v="335.95"/>
    <n v="26.11"/>
    <n v="100.58"/>
    <n v="0"/>
    <m/>
    <n v="1.996"/>
    <n v="1.5968"/>
    <n v="1.5968"/>
    <n v="1.3972"/>
    <n v="1.3972"/>
    <n v="1.5"/>
    <n v="0.5988"/>
    <n v="1.6875"/>
    <n v="0"/>
    <n v="0"/>
    <n v="0"/>
    <n v="0"/>
    <n v="0"/>
    <n v="0"/>
    <n v="0"/>
    <n v="0"/>
    <n v="0"/>
    <n v="0"/>
    <n v="0"/>
    <n v="0"/>
    <n v="0"/>
    <n v="0"/>
    <n v="0"/>
  </r>
  <r>
    <n v="8530"/>
    <s v="Thanh Hóa"/>
    <s v="Thọ Xuân"/>
    <s v="Xuân Vinh"/>
    <n v="5430"/>
    <n v="916"/>
    <n v="10.00563"/>
    <n v="2.4603980000000001"/>
    <n v="591.95659999999998"/>
    <n v="0"/>
    <n v="0"/>
    <n v="0"/>
    <n v="0"/>
    <n v="13.88571"/>
    <n v="5891.643"/>
    <n v="0"/>
    <n v="24.2"/>
    <x v="2"/>
    <n v="0"/>
    <n v="0"/>
    <n v="0"/>
    <n v="0"/>
    <n v="0"/>
    <n v="0"/>
    <n v="0"/>
    <n v="0"/>
    <n v="0"/>
    <n v="483.25"/>
    <n v="3.4"/>
    <n v="105.25"/>
    <n v="0"/>
    <m/>
    <n v="1.996"/>
    <n v="1.5968"/>
    <n v="1.5968"/>
    <n v="1.3972"/>
    <n v="1.3972"/>
    <n v="1.5"/>
    <n v="0.5988"/>
    <n v="1.6875"/>
    <n v="0"/>
    <n v="0"/>
    <n v="0"/>
    <n v="0"/>
    <n v="0"/>
    <n v="0"/>
    <n v="0"/>
    <n v="0"/>
    <n v="0"/>
    <n v="0"/>
    <n v="0"/>
    <n v="0"/>
    <n v="0"/>
    <n v="0"/>
    <n v="0"/>
  </r>
  <r>
    <n v="8531"/>
    <s v="Thanh Hóa"/>
    <s v="Thọ Xuân"/>
    <s v="Xuân Yên"/>
    <n v="4358"/>
    <n v="1355"/>
    <n v="11.95467"/>
    <n v="3.2545670000000002"/>
    <n v="316.71449999999999"/>
    <n v="0"/>
    <n v="0"/>
    <n v="0"/>
    <n v="0"/>
    <n v="13.8"/>
    <n v="1786.2149999999999"/>
    <n v="0"/>
    <n v="24.1"/>
    <x v="2"/>
    <n v="0"/>
    <n v="0"/>
    <n v="0"/>
    <n v="0"/>
    <n v="0"/>
    <n v="0"/>
    <n v="0"/>
    <n v="0"/>
    <n v="0"/>
    <n v="241.75"/>
    <n v="21.4"/>
    <n v="53.51"/>
    <n v="0"/>
    <m/>
    <n v="1.996"/>
    <n v="1.5968"/>
    <n v="1.5968"/>
    <n v="1.3972"/>
    <n v="1.3972"/>
    <n v="1.5"/>
    <n v="0.5988"/>
    <n v="1.6875"/>
    <n v="0"/>
    <n v="0"/>
    <n v="0"/>
    <n v="0"/>
    <n v="0"/>
    <n v="0"/>
    <n v="0"/>
    <n v="0"/>
    <n v="0"/>
    <n v="0"/>
    <n v="0"/>
    <n v="0"/>
    <n v="0"/>
    <n v="0"/>
    <n v="0"/>
  </r>
  <r>
    <n v="8532"/>
    <s v="Thanh Hóa"/>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r>
  <r>
    <n v="8533"/>
    <s v="Thanh Hóa"/>
    <s v="Thường Xuân"/>
    <s v="Lương Sơn"/>
    <n v="7887"/>
    <n v="96"/>
    <n v="136.18979999999999"/>
    <n v="12.75878"/>
    <n v="4780.277"/>
    <n v="1610.73"/>
    <n v="33.695329999999998"/>
    <n v="271.68"/>
    <n v="5.6833530000000003"/>
    <n v="12.99464"/>
    <n v="2034.7650000000001"/>
    <n v="0"/>
    <n v="23.5"/>
    <x v="0"/>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r>
  <r>
    <n v="8534"/>
    <s v="Thanh Hóa"/>
    <s v="Thường Xuân"/>
    <s v="Luận Khê"/>
    <n v="5727"/>
    <n v="103"/>
    <n v="160.77860000000001"/>
    <n v="15.88062"/>
    <n v="5587.0879999999997"/>
    <n v="2404.17"/>
    <n v="43.030819999999999"/>
    <n v="859.58"/>
    <n v="15.385109999999999"/>
    <n v="13.27692"/>
    <n v="5360.0420000000004"/>
    <n v="1"/>
    <n v="23.7"/>
    <x v="0"/>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r>
  <r>
    <n v="8535"/>
    <s v="Thanh Hóa"/>
    <s v="Thường Xuân"/>
    <s v="Luận Thành"/>
    <n v="6448"/>
    <n v="190"/>
    <n v="84.092759999999998"/>
    <n v="12.362679999999999"/>
    <n v="3393.9969999999998"/>
    <n v="428.4"/>
    <n v="12.62228"/>
    <n v="366.95"/>
    <n v="10.81174"/>
    <n v="13.50952"/>
    <n v="1604.787"/>
    <n v="0"/>
    <n v="23.8"/>
    <x v="3"/>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r>
  <r>
    <n v="8536"/>
    <s v="Thanh Hóa"/>
    <s v="Thường Xuân"/>
    <s v="Ngọc Phụng"/>
    <n v="7469"/>
    <n v="443"/>
    <n v="126.79040000000001"/>
    <n v="11.50428"/>
    <n v="1615.875"/>
    <n v="48.42"/>
    <n v="2.9965190000000002"/>
    <n v="42.37"/>
    <n v="2.622109"/>
    <n v="13.41905"/>
    <n v="943.01620000000003"/>
    <n v="0"/>
    <n v="23.9"/>
    <x v="3"/>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r>
  <r>
    <n v="8537"/>
    <s v="Thanh Hóa"/>
    <s v="Thường Xuân"/>
    <s v="Tân Thành"/>
    <n v="4790"/>
    <n v="126"/>
    <n v="87.911959999999993"/>
    <n v="13.79771"/>
    <n v="3718.136"/>
    <n v="878.94"/>
    <n v="23.63926"/>
    <n v="185.81"/>
    <n v="4.9973960000000002"/>
    <n v="13.57381"/>
    <n v="2276.3620000000001"/>
    <n v="1"/>
    <n v="23.9"/>
    <x v="3"/>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r>
  <r>
    <n v="8538"/>
    <s v="Thanh Hóa"/>
    <s v="Thường Xuân"/>
    <s v="Thọ Thánh"/>
    <n v="5374"/>
    <n v="559"/>
    <n v="28.582630000000002"/>
    <n v="4.7145429999999999"/>
    <n v="897.6979"/>
    <n v="0"/>
    <n v="0"/>
    <n v="12.47"/>
    <n v="1.3891089999999999"/>
    <n v="13.71"/>
    <n v="1669.5630000000001"/>
    <n v="0"/>
    <n v="24.1"/>
    <x v="2"/>
    <n v="0"/>
    <n v="0"/>
    <n v="0"/>
    <n v="0"/>
    <n v="0"/>
    <n v="0"/>
    <n v="0"/>
    <n v="12.6"/>
    <n v="37.26"/>
    <n v="706.29"/>
    <n v="141.62"/>
    <n v="0"/>
    <n v="0"/>
    <m/>
    <n v="1.996"/>
    <n v="1.5968"/>
    <n v="1.5968"/>
    <n v="1.3972"/>
    <n v="1.3972"/>
    <n v="1.5"/>
    <n v="0.5988"/>
    <n v="1.6875"/>
    <n v="0"/>
    <n v="0"/>
    <n v="0"/>
    <n v="0"/>
    <n v="0"/>
    <n v="0"/>
    <n v="0"/>
    <n v="0"/>
    <n v="0"/>
    <n v="0"/>
    <n v="0"/>
    <n v="0"/>
    <n v="0"/>
    <n v="21.262499999999999"/>
    <n v="0"/>
  </r>
  <r>
    <n v="8539"/>
    <s v="Thanh Hóa"/>
    <s v="Thường Xuân"/>
    <s v="Thường Xuân"/>
    <n v="4698"/>
    <n v="1721"/>
    <n v="31.62107"/>
    <n v="4.891381"/>
    <n v="260.702"/>
    <n v="0"/>
    <n v="0"/>
    <n v="0"/>
    <n v="0"/>
    <n v="13.7"/>
    <n v="316.8141"/>
    <n v="0"/>
    <n v="24.1"/>
    <x v="2"/>
    <n v="0"/>
    <n v="0"/>
    <n v="0"/>
    <n v="0"/>
    <n v="0"/>
    <n v="0"/>
    <n v="0"/>
    <n v="0"/>
    <n v="12.52"/>
    <n v="248.13"/>
    <n v="0"/>
    <n v="0"/>
    <n v="0"/>
    <m/>
    <n v="1.996"/>
    <n v="1.5968"/>
    <n v="1.5968"/>
    <n v="1.3972"/>
    <n v="1.3972"/>
    <n v="1.5"/>
    <n v="0.5988"/>
    <n v="1.6875"/>
    <n v="0"/>
    <n v="0"/>
    <n v="0"/>
    <n v="0"/>
    <n v="0"/>
    <n v="0"/>
    <n v="0"/>
    <n v="0"/>
    <n v="0"/>
    <n v="0"/>
    <n v="0"/>
    <n v="0"/>
    <n v="0"/>
    <n v="0"/>
    <n v="0"/>
  </r>
  <r>
    <n v="8540"/>
    <s v="Thanh Hóa"/>
    <s v="Thường Xuân"/>
    <s v="Vạn Xuân"/>
    <n v="5316"/>
    <n v="38"/>
    <n v="325.7441"/>
    <n v="20.268630000000002"/>
    <n v="6991.5209999999997"/>
    <n v="4473.8999999999996"/>
    <n v="63.990369999999999"/>
    <n v="52.25"/>
    <n v="0.74733400000000005"/>
    <n v="12.23704"/>
    <n v="11490.5"/>
    <n v="1"/>
    <n v="22.8"/>
    <x v="0"/>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r>
  <r>
    <n v="8541"/>
    <s v="Thanh Hóa"/>
    <s v="Thường Xuân"/>
    <s v="Xuân Cẩm"/>
    <n v="3740"/>
    <n v="82"/>
    <n v="163.03880000000001"/>
    <n v="15.368069999999999"/>
    <n v="2511.6779999999999"/>
    <n v="794.07"/>
    <n v="31.615110000000001"/>
    <n v="177.29"/>
    <n v="7.0586260000000003"/>
    <n v="13.058059999999999"/>
    <n v="3675.6120000000001"/>
    <n v="0"/>
    <n v="23.5"/>
    <x v="0"/>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r>
  <r>
    <n v="8542"/>
    <s v="Thanh Hóa"/>
    <s v="Thường Xuân"/>
    <s v="Xuân Cao"/>
    <n v="5551"/>
    <n v="153"/>
    <n v="92.704220000000007"/>
    <n v="11.539339999999999"/>
    <n v="3702.0680000000002"/>
    <n v="491.31"/>
    <n v="13.271229999999999"/>
    <n v="728.11"/>
    <n v="19.667660000000001"/>
    <n v="13.522729999999999"/>
    <n v="3682.9389999999999"/>
    <n v="0"/>
    <n v="23.9"/>
    <x v="3"/>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r>
  <r>
    <n v="8543"/>
    <s v="Thanh Hóa"/>
    <s v="Thường Xuân"/>
    <s v="Xuân Chinh"/>
    <n v="2653"/>
    <n v="36"/>
    <n v="252.65780000000001"/>
    <n v="17.387070000000001"/>
    <n v="7350.57"/>
    <n v="4553.46"/>
    <n v="61.947029999999998"/>
    <n v="0"/>
    <n v="0"/>
    <n v="12.69318"/>
    <n v="18409.87"/>
    <n v="1"/>
    <n v="23.2"/>
    <x v="0"/>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r>
  <r>
    <n v="8544"/>
    <s v="Thanh Hóa"/>
    <s v="Thường Xuân"/>
    <s v="Xuân Dương"/>
    <n v="5069"/>
    <n v="689"/>
    <n v="24.69295"/>
    <n v="4.2886759999999997"/>
    <n v="770.44690000000003"/>
    <n v="0"/>
    <n v="0"/>
    <n v="6.66"/>
    <n v="0.86443300000000001"/>
    <n v="13.737500000000001"/>
    <n v="1141.6089999999999"/>
    <n v="0"/>
    <n v="24.1"/>
    <x v="2"/>
    <n v="0"/>
    <n v="0"/>
    <n v="0"/>
    <n v="0"/>
    <n v="0"/>
    <n v="0"/>
    <n v="0"/>
    <n v="6.7"/>
    <n v="31.34"/>
    <n v="674.7"/>
    <n v="46.43"/>
    <n v="11.41"/>
    <n v="0"/>
    <m/>
    <n v="1.996"/>
    <n v="1.5968"/>
    <n v="1.5968"/>
    <n v="1.3972"/>
    <n v="1.3972"/>
    <n v="1.5"/>
    <n v="0.5988"/>
    <n v="1.6875"/>
    <n v="0"/>
    <n v="0"/>
    <n v="0"/>
    <n v="0"/>
    <n v="0"/>
    <n v="0"/>
    <n v="0"/>
    <n v="0"/>
    <n v="0"/>
    <n v="0"/>
    <n v="0"/>
    <n v="0"/>
    <n v="0"/>
    <n v="11.30625"/>
    <n v="0"/>
  </r>
  <r>
    <n v="8545"/>
    <s v="Thanh Hóa"/>
    <s v="Thường Xuân"/>
    <s v="Xuân Khao"/>
    <n v="7887"/>
    <n v="96"/>
    <n v="254.73750000000001"/>
    <n v="17.693090000000002"/>
    <n v="4558.982"/>
    <n v="3149.46"/>
    <n v="69.082520000000002"/>
    <n v="32.979999999999997"/>
    <n v="0.72340700000000002"/>
    <n v="12.46274"/>
    <n v="1071.636"/>
    <n v="0"/>
    <n v="23"/>
    <x v="0"/>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r>
  <r>
    <n v="8546"/>
    <s v="Thanh Hóa"/>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r>
  <r>
    <n v="8547"/>
    <s v="Thanh Hóa"/>
    <s v="Thường Xuân"/>
    <s v="Xuân Lộc"/>
    <n v="3511"/>
    <n v="108"/>
    <n v="213.29259999999999"/>
    <n v="16.19707"/>
    <n v="3346.069"/>
    <n v="2209.5"/>
    <n v="66.032709999999994"/>
    <n v="6.12"/>
    <n v="0.18290100000000001"/>
    <n v="12.8125"/>
    <n v="11011.48"/>
    <n v="1"/>
    <n v="23.3"/>
    <x v="0"/>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r>
  <r>
    <n v="8548"/>
    <s v="Thanh Hóa"/>
    <s v="Thường Xuân"/>
    <s v="Xuân Liên"/>
    <n v="4695"/>
    <n v="25"/>
    <n v="375.83229999999998"/>
    <n v="22.568169999999999"/>
    <n v="8864.5349999999999"/>
    <n v="6868.3509999999997"/>
    <n v="77.481229999999996"/>
    <n v="13.43"/>
    <n v="0.151503"/>
    <n v="11.826169999999999"/>
    <n v="5374.5950000000003"/>
    <n v="0"/>
    <n v="22.5"/>
    <x v="0"/>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r>
  <r>
    <n v="8549"/>
    <s v="Thanh Hóa"/>
    <s v="Thường Xuân"/>
    <s v="Xuân Mỹ"/>
    <n v="3740"/>
    <n v="82"/>
    <n v="244.02189999999999"/>
    <n v="18.995640000000002"/>
    <n v="7158.93"/>
    <n v="4398.3900000000003"/>
    <n v="61.439210000000003"/>
    <n v="0"/>
    <n v="0"/>
    <n v="12.588369999999999"/>
    <n v="6387.8429999999998"/>
    <n v="0"/>
    <n v="23.1"/>
    <x v="0"/>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r>
  <r>
    <n v="8550"/>
    <s v="Thanh Hóa"/>
    <s v="Thường Xuân"/>
    <s v="Xuân Thắng"/>
    <n v="4053"/>
    <n v="99"/>
    <n v="187.2431"/>
    <n v="15.577450000000001"/>
    <n v="4003.8580000000002"/>
    <n v="2340.9"/>
    <n v="58.46611"/>
    <n v="16.670000000000002"/>
    <n v="0.41634900000000002"/>
    <n v="13.060420000000001"/>
    <n v="9299.7960000000003"/>
    <n v="1"/>
    <n v="23.4"/>
    <x v="0"/>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r>
  <r>
    <n v="8551"/>
    <s v="Thanh Hóa"/>
    <s v="Thường Xuân"/>
    <s v="Yên Nhân"/>
    <n v="4695"/>
    <n v="25"/>
    <n v="509.9923"/>
    <n v="21.198560000000001"/>
    <n v="10491.1"/>
    <n v="7572.15"/>
    <n v="72.176900000000003"/>
    <n v="34.880000000000003"/>
    <n v="0.33247199999999999"/>
    <n v="10.986179999999999"/>
    <n v="2813.79"/>
    <n v="1"/>
    <n v="21.7"/>
    <x v="0"/>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r>
  <r>
    <n v="8552"/>
    <s v="Thanh Hóa"/>
    <s v="Thạch Thành"/>
    <s v="Kim Tân"/>
    <n v="6532"/>
    <n v="708"/>
    <n v="15.575979999999999"/>
    <n v="3.6990539999999998"/>
    <n v="157.71279999999999"/>
    <n v="0"/>
    <n v="0"/>
    <n v="0"/>
    <n v="0"/>
    <n v="13.9"/>
    <n v="222.15860000000001"/>
    <n v="0"/>
    <n v="24.1"/>
    <x v="2"/>
    <n v="0"/>
    <n v="0"/>
    <n v="0"/>
    <n v="0"/>
    <n v="0"/>
    <n v="0"/>
    <n v="0"/>
    <n v="0"/>
    <n v="7.29"/>
    <n v="149.04"/>
    <n v="1.29"/>
    <n v="0"/>
    <n v="0"/>
    <m/>
    <n v="1.996"/>
    <n v="1.5968"/>
    <n v="1.5968"/>
    <n v="1.3972"/>
    <n v="1.3972"/>
    <n v="1.5"/>
    <n v="0.5988"/>
    <n v="1.6875"/>
    <n v="0"/>
    <n v="0"/>
    <n v="0"/>
    <n v="0"/>
    <n v="0"/>
    <n v="0"/>
    <n v="0"/>
    <n v="0"/>
    <n v="0"/>
    <n v="0"/>
    <n v="0"/>
    <n v="0"/>
    <n v="0"/>
    <n v="0"/>
    <n v="0"/>
  </r>
  <r>
    <n v="8553"/>
    <s v="Thanh Hóa"/>
    <s v="Thạch Thành"/>
    <s v="Ngọc Trạo"/>
    <n v="4072"/>
    <n v="246"/>
    <n v="59.166690000000003"/>
    <n v="7.6433140000000002"/>
    <n v="1642.5239999999999"/>
    <n v="0"/>
    <n v="0"/>
    <n v="477.4"/>
    <n v="29.065020000000001"/>
    <n v="13.775"/>
    <n v="7005.9070000000002"/>
    <n v="0"/>
    <n v="24"/>
    <x v="1"/>
    <n v="0"/>
    <n v="0"/>
    <n v="0"/>
    <n v="0"/>
    <n v="0"/>
    <n v="0"/>
    <n v="0"/>
    <n v="478.23"/>
    <n v="399.63"/>
    <n v="764.43"/>
    <n v="0"/>
    <n v="0"/>
    <n v="0"/>
    <m/>
    <n v="1.996"/>
    <n v="1.5968"/>
    <n v="1.5968"/>
    <n v="1.3972"/>
    <n v="1.3972"/>
    <n v="1.5"/>
    <n v="0.5988"/>
    <n v="1.6875"/>
    <n v="0"/>
    <n v="0"/>
    <n v="0"/>
    <n v="0"/>
    <n v="0"/>
    <n v="0"/>
    <n v="0"/>
    <n v="0"/>
    <n v="0"/>
    <n v="0"/>
    <n v="0"/>
    <n v="0"/>
    <n v="0"/>
    <n v="807.01312500000006"/>
    <n v="0"/>
  </r>
  <r>
    <n v="8554"/>
    <s v="Thanh Hóa"/>
    <s v="Thạch Thành"/>
    <s v="Thạch Đồng"/>
    <n v="5291"/>
    <n v="538"/>
    <n v="20.336749999999999"/>
    <n v="4.4767609999999998"/>
    <n v="984.75990000000002"/>
    <n v="0"/>
    <n v="0"/>
    <n v="51.93"/>
    <n v="5.2733660000000002"/>
    <n v="13.8"/>
    <n v="3222.1909999999998"/>
    <n v="0"/>
    <n v="24.1"/>
    <x v="2"/>
    <n v="0"/>
    <n v="0"/>
    <n v="0"/>
    <n v="0"/>
    <n v="0"/>
    <n v="0"/>
    <n v="0"/>
    <n v="52.68"/>
    <n v="40.270000000000003"/>
    <n v="869.6"/>
    <n v="19.600000000000001"/>
    <n v="0"/>
    <n v="2.61"/>
    <m/>
    <n v="1.996"/>
    <n v="1.5968"/>
    <n v="1.5968"/>
    <n v="1.3972"/>
    <n v="1.3972"/>
    <n v="1.5"/>
    <n v="0.5988"/>
    <n v="1.6875"/>
    <n v="0"/>
    <n v="0"/>
    <n v="0"/>
    <n v="0"/>
    <n v="0"/>
    <n v="0"/>
    <n v="0"/>
    <n v="0"/>
    <n v="0"/>
    <n v="0"/>
    <n v="0"/>
    <n v="0"/>
    <n v="0"/>
    <n v="88.897499999999994"/>
    <n v="0"/>
  </r>
  <r>
    <n v="8555"/>
    <s v="Thanh Hóa"/>
    <s v="Thạch Thành"/>
    <s v="Thạch Định"/>
    <n v="4945"/>
    <n v="3266"/>
    <n v="15.378690000000001"/>
    <n v="3.702102"/>
    <n v="614.76099999999997"/>
    <n v="0"/>
    <n v="0"/>
    <n v="0"/>
    <n v="0"/>
    <n v="13.8"/>
    <n v="2275.5320000000002"/>
    <n v="0"/>
    <n v="24.1"/>
    <x v="2"/>
    <n v="0"/>
    <n v="0"/>
    <n v="0"/>
    <n v="0"/>
    <n v="0"/>
    <n v="0"/>
    <n v="0"/>
    <n v="0"/>
    <n v="0"/>
    <n v="589.14"/>
    <n v="25.64"/>
    <n v="0"/>
    <n v="0"/>
    <m/>
    <n v="1.996"/>
    <n v="1.5968"/>
    <n v="1.5968"/>
    <n v="1.3972"/>
    <n v="1.3972"/>
    <n v="1.5"/>
    <n v="0.5988"/>
    <n v="1.6875"/>
    <n v="0"/>
    <n v="0"/>
    <n v="0"/>
    <n v="0"/>
    <n v="0"/>
    <n v="0"/>
    <n v="0"/>
    <n v="0"/>
    <n v="0"/>
    <n v="0"/>
    <n v="0"/>
    <n v="0"/>
    <n v="0"/>
    <n v="0"/>
    <n v="0"/>
  </r>
  <r>
    <n v="8556"/>
    <s v="Thanh Hóa"/>
    <s v="Thạch Thành"/>
    <s v="Thạch Bình"/>
    <n v="6806"/>
    <n v="378"/>
    <n v="30.324660000000002"/>
    <n v="5.5088439999999999"/>
    <n v="1439.527"/>
    <n v="0"/>
    <n v="0"/>
    <n v="82.02"/>
    <n v="5.6977039999999999"/>
    <n v="13.737500000000001"/>
    <n v="6270.3789999999999"/>
    <n v="0"/>
    <n v="24.1"/>
    <x v="3"/>
    <n v="0"/>
    <n v="0"/>
    <n v="0"/>
    <n v="0"/>
    <n v="0"/>
    <n v="0"/>
    <n v="0"/>
    <n v="82.28"/>
    <n v="288.60000000000002"/>
    <n v="1063.44"/>
    <n v="5.22"/>
    <n v="0"/>
    <n v="0"/>
    <m/>
    <n v="1.996"/>
    <n v="1.5968"/>
    <n v="1.5968"/>
    <n v="1.3972"/>
    <n v="1.3972"/>
    <n v="1.5"/>
    <n v="0.5988"/>
    <n v="1.6875"/>
    <n v="0"/>
    <n v="0"/>
    <n v="0"/>
    <n v="0"/>
    <n v="0"/>
    <n v="0"/>
    <n v="0"/>
    <n v="0"/>
    <n v="0"/>
    <n v="0"/>
    <n v="0"/>
    <n v="0"/>
    <n v="0"/>
    <n v="138.8475"/>
    <n v="0"/>
  </r>
  <r>
    <n v="8557"/>
    <s v="Thanh Hóa"/>
    <s v="Thạch Thành"/>
    <s v="Thạch Cẩm"/>
    <n v="8465"/>
    <n v="256"/>
    <n v="94.155079999999998"/>
    <n v="11.474589999999999"/>
    <n v="3314.165"/>
    <n v="0"/>
    <n v="0"/>
    <n v="405.35"/>
    <n v="12.230829999999999"/>
    <n v="13.23784"/>
    <n v="4597.2730000000001"/>
    <n v="0"/>
    <n v="23.7"/>
    <x v="3"/>
    <n v="0"/>
    <n v="0"/>
    <n v="0"/>
    <n v="0"/>
    <n v="0"/>
    <n v="0"/>
    <n v="0"/>
    <n v="405.81"/>
    <n v="1227.8499999999999"/>
    <n v="1640.72"/>
    <n v="36.07"/>
    <n v="0"/>
    <n v="3.68"/>
    <m/>
    <n v="1.996"/>
    <n v="1.5968"/>
    <n v="1.5968"/>
    <n v="1.3972"/>
    <n v="1.3972"/>
    <n v="1.5"/>
    <n v="0.5988"/>
    <n v="1.6875"/>
    <n v="0"/>
    <n v="0"/>
    <n v="0"/>
    <n v="0"/>
    <n v="0"/>
    <n v="0"/>
    <n v="0"/>
    <n v="0"/>
    <n v="0"/>
    <n v="0"/>
    <n v="0"/>
    <n v="0"/>
    <n v="0"/>
    <n v="684.80437500000005"/>
    <n v="0"/>
  </r>
  <r>
    <n v="8558"/>
    <s v="Thanh Hóa"/>
    <s v="Thạch Thành"/>
    <s v="Thạch Lâm"/>
    <n v="2595"/>
    <n v="40"/>
    <n v="228.1044"/>
    <n v="21.836580000000001"/>
    <n v="6512.38"/>
    <n v="5211.8100000000004"/>
    <n v="80.029269999999997"/>
    <n v="66.790000000000006"/>
    <n v="1.025585"/>
    <n v="12.47105"/>
    <n v="3999.596"/>
    <n v="1"/>
    <n v="23"/>
    <x v="0"/>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r>
  <r>
    <n v="8559"/>
    <s v="Thanh Hóa"/>
    <s v="Thạch Thành"/>
    <s v="Thạch Long"/>
    <n v="5408"/>
    <n v="518"/>
    <n v="23.123919999999998"/>
    <n v="4.767271"/>
    <n v="992.16200000000003"/>
    <n v="0"/>
    <n v="0"/>
    <n v="104.99"/>
    <n v="10.581939999999999"/>
    <n v="13.763640000000001"/>
    <n v="1923.0650000000001"/>
    <n v="0"/>
    <n v="24.1"/>
    <x v="3"/>
    <n v="0"/>
    <n v="0"/>
    <n v="0"/>
    <n v="0"/>
    <n v="0"/>
    <n v="0"/>
    <n v="0"/>
    <n v="105.38"/>
    <n v="108.42"/>
    <n v="759.75"/>
    <n v="18.52"/>
    <n v="0"/>
    <n v="0"/>
    <m/>
    <n v="1.996"/>
    <n v="1.5968"/>
    <n v="1.5968"/>
    <n v="1.3972"/>
    <n v="1.3972"/>
    <n v="1.5"/>
    <n v="0.5988"/>
    <n v="1.6875"/>
    <n v="0"/>
    <n v="0"/>
    <n v="0"/>
    <n v="0"/>
    <n v="0"/>
    <n v="0"/>
    <n v="0"/>
    <n v="0"/>
    <n v="0"/>
    <n v="0"/>
    <n v="0"/>
    <n v="0"/>
    <n v="0"/>
    <n v="177.82874999999999"/>
    <n v="0"/>
  </r>
  <r>
    <n v="8560"/>
    <s v="Thanh Hóa"/>
    <s v="Thạch Thành"/>
    <s v="Thạch Quảng"/>
    <n v="6602"/>
    <n v="324"/>
    <n v="71.353989999999996"/>
    <n v="10.514379999999999"/>
    <n v="2053.105"/>
    <n v="146.69999999999999"/>
    <n v="7.1452739999999997"/>
    <n v="111.56"/>
    <n v="5.4337200000000001"/>
    <n v="13.362959999999999"/>
    <n v="981.14859999999999"/>
    <n v="0"/>
    <n v="23.8"/>
    <x v="3"/>
    <n v="0"/>
    <n v="0"/>
    <n v="7.55"/>
    <n v="0"/>
    <n v="0"/>
    <n v="0"/>
    <n v="140.5"/>
    <n v="111.65"/>
    <n v="568.15"/>
    <n v="1193.48"/>
    <n v="31.69"/>
    <n v="0"/>
    <n v="0.02"/>
    <m/>
    <n v="1.996"/>
    <n v="1.5968"/>
    <n v="1.5968"/>
    <n v="1.3972"/>
    <n v="1.3972"/>
    <n v="1.5"/>
    <n v="0.5988"/>
    <n v="1.6875"/>
    <n v="0"/>
    <n v="0"/>
    <n v="0"/>
    <n v="0"/>
    <n v="0"/>
    <n v="0"/>
    <n v="0"/>
    <n v="0"/>
    <n v="12.05584"/>
    <n v="0"/>
    <n v="0"/>
    <n v="0"/>
    <n v="84.131399999999999"/>
    <n v="188.40937500000001"/>
    <n v="0"/>
  </r>
  <r>
    <n v="8561"/>
    <s v="Thanh Hóa"/>
    <s v="Thạch Thành"/>
    <s v="Thạch Sơn"/>
    <n v="6668"/>
    <n v="377"/>
    <n v="37.324719999999999"/>
    <n v="6.899699"/>
    <n v="1781.1469999999999"/>
    <n v="0"/>
    <n v="0"/>
    <n v="192.68"/>
    <n v="10.81775"/>
    <n v="13.664999999999999"/>
    <n v="8156.6629999999996"/>
    <n v="0"/>
    <n v="24"/>
    <x v="3"/>
    <n v="0"/>
    <n v="0"/>
    <n v="0"/>
    <n v="0"/>
    <n v="0"/>
    <n v="0"/>
    <n v="0"/>
    <n v="193.18"/>
    <n v="222.64"/>
    <n v="1328.85"/>
    <n v="16.66"/>
    <n v="0"/>
    <n v="19.89"/>
    <m/>
    <n v="1.996"/>
    <n v="1.5968"/>
    <n v="1.5968"/>
    <n v="1.3972"/>
    <n v="1.3972"/>
    <n v="1.5"/>
    <n v="0.5988"/>
    <n v="1.6875"/>
    <n v="0"/>
    <n v="0"/>
    <n v="0"/>
    <n v="0"/>
    <n v="0"/>
    <n v="0"/>
    <n v="0"/>
    <n v="0"/>
    <n v="0"/>
    <n v="0"/>
    <n v="0"/>
    <n v="0"/>
    <n v="0"/>
    <n v="325.99125000000004"/>
    <n v="0"/>
  </r>
  <r>
    <n v="8562"/>
    <s v="Thanh Hóa"/>
    <s v="Thạch Thành"/>
    <s v="Thạch Tượng"/>
    <n v="3472"/>
    <n v="92"/>
    <n v="199.1164"/>
    <n v="18.85737"/>
    <n v="3810.7289999999998"/>
    <n v="1783.26"/>
    <n v="46.795769999999997"/>
    <n v="284.47000000000003"/>
    <n v="7.4649760000000001"/>
    <n v="12.690910000000001"/>
    <n v="5315.9930000000004"/>
    <n v="1"/>
    <n v="23.2"/>
    <x v="0"/>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r>
  <r>
    <n v="8563"/>
    <s v="Thanh Hóa"/>
    <s v="Thạch Thành"/>
    <s v="Thạch Tân"/>
    <n v="2353"/>
    <n v="551"/>
    <n v="15.46374"/>
    <n v="4.0045469999999996"/>
    <n v="549.8877"/>
    <n v="0"/>
    <n v="0"/>
    <n v="7.78"/>
    <n v="1.4148339999999999"/>
    <n v="13.8"/>
    <n v="4466.6049999999996"/>
    <n v="0"/>
    <n v="24.1"/>
    <x v="2"/>
    <n v="0"/>
    <n v="0"/>
    <n v="0"/>
    <n v="0"/>
    <n v="0"/>
    <n v="0"/>
    <n v="0"/>
    <n v="7.92"/>
    <n v="4.22"/>
    <n v="531.92999999999995"/>
    <n v="5.77"/>
    <n v="0"/>
    <n v="0"/>
    <m/>
    <n v="1.996"/>
    <n v="1.5968"/>
    <n v="1.5968"/>
    <n v="1.3972"/>
    <n v="1.3972"/>
    <n v="1.5"/>
    <n v="0.5988"/>
    <n v="1.6875"/>
    <n v="0"/>
    <n v="0"/>
    <n v="0"/>
    <n v="0"/>
    <n v="0"/>
    <n v="0"/>
    <n v="0"/>
    <n v="0"/>
    <n v="0"/>
    <n v="0"/>
    <n v="0"/>
    <n v="0"/>
    <n v="0"/>
    <n v="13.365"/>
    <n v="0"/>
  </r>
  <r>
    <n v="8564"/>
    <s v="Thanh Hóa"/>
    <s v="Thạch Thành"/>
    <s v="Thành An"/>
    <n v="3252"/>
    <n v="258"/>
    <n v="60.798749999999998"/>
    <n v="9.2314520000000009"/>
    <n v="1255.2339999999999"/>
    <n v="6.84"/>
    <n v="0.54491800000000001"/>
    <n v="289.94"/>
    <n v="23.098479999999999"/>
    <n v="13.74615"/>
    <n v="4632.2650000000003"/>
    <n v="0"/>
    <n v="23.9"/>
    <x v="3"/>
    <n v="0"/>
    <n v="0"/>
    <n v="0"/>
    <n v="7.23"/>
    <n v="0"/>
    <n v="0"/>
    <n v="0"/>
    <n v="289.08"/>
    <n v="434.21"/>
    <n v="453.23"/>
    <n v="71.45"/>
    <n v="0"/>
    <n v="0"/>
    <m/>
    <n v="1.996"/>
    <n v="1.5968"/>
    <n v="1.5968"/>
    <n v="1.3972"/>
    <n v="1.3972"/>
    <n v="1.5"/>
    <n v="0.5988"/>
    <n v="1.6875"/>
    <n v="0"/>
    <n v="0"/>
    <n v="0"/>
    <n v="0"/>
    <n v="0"/>
    <n v="0"/>
    <n v="0"/>
    <n v="0"/>
    <n v="0"/>
    <n v="10.101756"/>
    <n v="0"/>
    <n v="0"/>
    <n v="0"/>
    <n v="487.82249999999999"/>
    <n v="0"/>
  </r>
  <r>
    <n v="8565"/>
    <s v="Thanh Hóa"/>
    <s v="Thạch Thành"/>
    <s v="Thành Công"/>
    <n v="3975"/>
    <n v="228"/>
    <n v="80.352010000000007"/>
    <n v="12.8072"/>
    <n v="1749.9870000000001"/>
    <n v="776.61"/>
    <n v="44.378039999999999"/>
    <n v="97.4"/>
    <n v="5.5657550000000002"/>
    <n v="13.58095"/>
    <n v="7154.7650000000003"/>
    <n v="1"/>
    <n v="23.8"/>
    <x v="0"/>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r>
  <r>
    <n v="8566"/>
    <s v="Thanh Hóa"/>
    <s v="Thạch Thành"/>
    <s v="Thành Hưng"/>
    <n v="4561"/>
    <n v="453"/>
    <n v="13.306430000000001"/>
    <n v="3.2246630000000001"/>
    <n v="1011.992"/>
    <n v="0"/>
    <n v="0"/>
    <n v="19.170000000000002"/>
    <n v="1.894285"/>
    <n v="13.8"/>
    <n v="978.20389999999998"/>
    <n v="0"/>
    <n v="24.1"/>
    <x v="2"/>
    <n v="0"/>
    <n v="0"/>
    <n v="0"/>
    <n v="0"/>
    <n v="0"/>
    <n v="0"/>
    <n v="0"/>
    <n v="19.12"/>
    <n v="9.2899999999999991"/>
    <n v="968.68"/>
    <n v="14.86"/>
    <n v="0"/>
    <n v="0"/>
    <m/>
    <n v="1.996"/>
    <n v="1.5968"/>
    <n v="1.5968"/>
    <n v="1.3972"/>
    <n v="1.3972"/>
    <n v="1.5"/>
    <n v="0.5988"/>
    <n v="1.6875"/>
    <n v="0"/>
    <n v="0"/>
    <n v="0"/>
    <n v="0"/>
    <n v="0"/>
    <n v="0"/>
    <n v="0"/>
    <n v="0"/>
    <n v="0"/>
    <n v="0"/>
    <n v="0"/>
    <n v="0"/>
    <n v="0"/>
    <n v="32.265000000000001"/>
    <n v="0"/>
  </r>
  <r>
    <n v="8567"/>
    <s v="Thanh Hóa"/>
    <s v="Thạch Thành"/>
    <s v="Thành Kim"/>
    <n v="6532"/>
    <n v="708"/>
    <n v="16.597709999999999"/>
    <n v="4.4067489999999996"/>
    <n v="924.99469999999997"/>
    <n v="0"/>
    <n v="0"/>
    <n v="97.15"/>
    <n v="10.50276"/>
    <n v="13.85385"/>
    <n v="1191.9000000000001"/>
    <n v="0"/>
    <n v="24.1"/>
    <x v="3"/>
    <n v="0"/>
    <n v="0"/>
    <n v="0"/>
    <n v="0"/>
    <n v="0"/>
    <n v="0"/>
    <n v="0"/>
    <n v="96.02"/>
    <n v="17.57"/>
    <n v="787.33"/>
    <n v="23.99"/>
    <n v="0"/>
    <n v="0"/>
    <m/>
    <n v="1.996"/>
    <n v="1.5968"/>
    <n v="1.5968"/>
    <n v="1.3972"/>
    <n v="1.3972"/>
    <n v="1.5"/>
    <n v="0.5988"/>
    <n v="1.6875"/>
    <n v="0"/>
    <n v="0"/>
    <n v="0"/>
    <n v="0"/>
    <n v="0"/>
    <n v="0"/>
    <n v="0"/>
    <n v="0"/>
    <n v="0"/>
    <n v="0"/>
    <n v="0"/>
    <n v="0"/>
    <n v="0"/>
    <n v="162.03375"/>
    <n v="0"/>
  </r>
  <r>
    <n v="8568"/>
    <s v="Thanh Hóa"/>
    <s v="Thạch Thành"/>
    <s v="Thành Long"/>
    <n v="5944"/>
    <n v="219"/>
    <n v="86.874309999999994"/>
    <n v="10.22819"/>
    <n v="2765.2809999999999"/>
    <n v="10.17"/>
    <n v="0.36777500000000002"/>
    <n v="1417.63"/>
    <n v="51.265309999999999"/>
    <n v="13.50909"/>
    <n v="4429.8249999999998"/>
    <n v="0"/>
    <n v="23.7"/>
    <x v="1"/>
    <n v="0"/>
    <n v="0"/>
    <n v="0"/>
    <n v="10.11"/>
    <n v="0"/>
    <n v="0"/>
    <n v="0"/>
    <n v="1417.47"/>
    <n v="424.17"/>
    <n v="882.06"/>
    <n v="31.54"/>
    <n v="0"/>
    <n v="0"/>
    <m/>
    <n v="1.996"/>
    <n v="1.5968"/>
    <n v="1.5968"/>
    <n v="1.3972"/>
    <n v="1.3972"/>
    <n v="1.5"/>
    <n v="0.5988"/>
    <n v="1.6875"/>
    <n v="0"/>
    <n v="0"/>
    <n v="0"/>
    <n v="0"/>
    <n v="0"/>
    <n v="0"/>
    <n v="0"/>
    <n v="0"/>
    <n v="0"/>
    <n v="14.125691999999999"/>
    <n v="0"/>
    <n v="0"/>
    <n v="0"/>
    <n v="2391.9806250000001"/>
    <n v="0"/>
  </r>
  <r>
    <n v="8569"/>
    <s v="Thanh Hóa"/>
    <s v="Thạch Thành"/>
    <s v="Thành Mỹ"/>
    <n v="4595"/>
    <n v="204"/>
    <n v="67.353160000000003"/>
    <n v="11.156420000000001"/>
    <n v="2222.154"/>
    <n v="670.23"/>
    <n v="30.161280000000001"/>
    <n v="80.34"/>
    <n v="3.6154109999999999"/>
    <n v="13.414809999999999"/>
    <n v="4176.759"/>
    <n v="1"/>
    <n v="23.8"/>
    <x v="3"/>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r>
  <r>
    <n v="8570"/>
    <s v="Thanh Hóa"/>
    <s v="Thạch Thành"/>
    <s v="Thành Minh"/>
    <n v="8579"/>
    <n v="257"/>
    <n v="87.183710000000005"/>
    <n v="12.48335"/>
    <n v="3340.9920000000002"/>
    <n v="643.23"/>
    <n v="19.252659999999999"/>
    <n v="30.74"/>
    <n v="0.92008599999999996"/>
    <n v="13.45"/>
    <n v="10539.87"/>
    <n v="1"/>
    <n v="23.8"/>
    <x v="3"/>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r>
  <r>
    <n v="8571"/>
    <s v="Thanh Hóa"/>
    <s v="Thạch Thành"/>
    <s v="Thành Tâm"/>
    <n v="5952"/>
    <n v="256"/>
    <n v="50.519080000000002"/>
    <n v="8.9994200000000006"/>
    <n v="2320.7150000000001"/>
    <n v="360.54"/>
    <n v="15.535729999999999"/>
    <n v="94.13"/>
    <n v="4.0560770000000002"/>
    <n v="13.7963"/>
    <n v="3984.7240000000002"/>
    <n v="0"/>
    <n v="24"/>
    <x v="3"/>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r>
  <r>
    <n v="8572"/>
    <s v="Thanh Hóa"/>
    <s v="Thạch Thành"/>
    <s v="Thành Tân"/>
    <n v="7160"/>
    <n v="267"/>
    <n v="66.595060000000004"/>
    <n v="9.7252080000000003"/>
    <n v="2627.5770000000002"/>
    <n v="510.66"/>
    <n v="19.434629999999999"/>
    <n v="255.23"/>
    <n v="9.7135110000000005"/>
    <n v="13.63571"/>
    <n v="3693.0830000000001"/>
    <n v="1"/>
    <n v="23.9"/>
    <x v="3"/>
    <n v="0"/>
    <n v="0"/>
    <n v="0"/>
    <n v="157.22999999999999"/>
    <n v="0"/>
    <n v="0"/>
    <n v="356.3"/>
    <n v="255.84"/>
    <n v="507.28"/>
    <n v="1349.64"/>
    <n v="0"/>
    <n v="0"/>
    <n v="0.69"/>
    <m/>
    <n v="1.996"/>
    <n v="1.5968"/>
    <n v="1.5968"/>
    <n v="1.3972"/>
    <n v="1.3972"/>
    <n v="1.5"/>
    <n v="0.5988"/>
    <n v="1.6875"/>
    <n v="0"/>
    <n v="0"/>
    <n v="0"/>
    <n v="0"/>
    <n v="0"/>
    <n v="0"/>
    <n v="0"/>
    <n v="0"/>
    <n v="0"/>
    <n v="219.68175599999998"/>
    <n v="0"/>
    <n v="0"/>
    <n v="213.35244"/>
    <n v="431.73"/>
    <n v="0"/>
  </r>
  <r>
    <n v="8573"/>
    <s v="Thanh Hóa"/>
    <s v="Thạch Thành"/>
    <s v="Thành Thọ"/>
    <n v="5347"/>
    <n v="497"/>
    <n v="36.383679999999998"/>
    <n v="7.1064860000000003"/>
    <n v="1064.4929999999999"/>
    <n v="53.01"/>
    <n v="4.9798349999999996"/>
    <n v="89.15"/>
    <n v="8.3748780000000007"/>
    <n v="13.83333"/>
    <n v="1440.838"/>
    <n v="0"/>
    <n v="24"/>
    <x v="3"/>
    <n v="0"/>
    <n v="0"/>
    <n v="0"/>
    <n v="53.65"/>
    <n v="0"/>
    <n v="0"/>
    <n v="0"/>
    <n v="89.43"/>
    <n v="404.83"/>
    <n v="513.13"/>
    <n v="3.44"/>
    <n v="0"/>
    <n v="0"/>
    <m/>
    <n v="1.996"/>
    <n v="1.5968"/>
    <n v="1.5968"/>
    <n v="1.3972"/>
    <n v="1.3972"/>
    <n v="1.5"/>
    <n v="0.5988"/>
    <n v="1.6875"/>
    <n v="0"/>
    <n v="0"/>
    <n v="0"/>
    <n v="0"/>
    <n v="0"/>
    <n v="0"/>
    <n v="0"/>
    <n v="0"/>
    <n v="0"/>
    <n v="74.959779999999995"/>
    <n v="0"/>
    <n v="0"/>
    <n v="0"/>
    <n v="150.91312500000001"/>
    <n v="0"/>
  </r>
  <r>
    <n v="8574"/>
    <s v="Thanh Hóa"/>
    <s v="Thạch Thành"/>
    <s v="Thành Tiến"/>
    <n v="3978"/>
    <n v="488"/>
    <n v="21.305029999999999"/>
    <n v="5.2009379999999998"/>
    <n v="824.94449999999995"/>
    <n v="9.36"/>
    <n v="1.134622"/>
    <n v="51.82"/>
    <n v="6.2816349999999996"/>
    <n v="13.82727"/>
    <n v="2983.0810000000001"/>
    <n v="0"/>
    <n v="24.1"/>
    <x v="3"/>
    <n v="0"/>
    <n v="0"/>
    <n v="0"/>
    <n v="9.35"/>
    <n v="0"/>
    <n v="0"/>
    <n v="0"/>
    <n v="51.45"/>
    <n v="115.54"/>
    <n v="648.66"/>
    <n v="0"/>
    <n v="0"/>
    <n v="0"/>
    <m/>
    <n v="1.996"/>
    <n v="1.5968"/>
    <n v="1.5968"/>
    <n v="1.3972"/>
    <n v="1.3972"/>
    <n v="1.5"/>
    <n v="0.5988"/>
    <n v="1.6875"/>
    <n v="0"/>
    <n v="0"/>
    <n v="0"/>
    <n v="0"/>
    <n v="0"/>
    <n v="0"/>
    <n v="0"/>
    <n v="0"/>
    <n v="0"/>
    <n v="13.06382"/>
    <n v="0"/>
    <n v="0"/>
    <n v="0"/>
    <n v="86.821875000000006"/>
    <n v="0"/>
  </r>
  <r>
    <n v="8575"/>
    <s v="Thanh Hóa"/>
    <s v="Thạch Thành"/>
    <s v="Thành Trực"/>
    <n v="5755"/>
    <n v="369"/>
    <n v="28.37398"/>
    <n v="6.6086790000000004"/>
    <n v="1623.799"/>
    <n v="8.82"/>
    <n v="0.54317099999999996"/>
    <n v="226.54"/>
    <n v="13.951230000000001"/>
    <n v="13.719049999999999"/>
    <n v="6236.2380000000003"/>
    <n v="0"/>
    <n v="24"/>
    <x v="3"/>
    <n v="0"/>
    <n v="0"/>
    <n v="0"/>
    <n v="2.37"/>
    <n v="6.58"/>
    <n v="0"/>
    <n v="0"/>
    <n v="226.28"/>
    <n v="277.8"/>
    <n v="1087.81"/>
    <n v="23.07"/>
    <n v="0"/>
    <n v="0"/>
    <m/>
    <n v="1.996"/>
    <n v="1.5968"/>
    <n v="1.5968"/>
    <n v="1.3972"/>
    <n v="1.3972"/>
    <n v="1.5"/>
    <n v="0.5988"/>
    <n v="1.6875"/>
    <n v="0"/>
    <n v="0"/>
    <n v="0"/>
    <n v="0"/>
    <n v="0"/>
    <n v="0"/>
    <n v="0"/>
    <n v="0"/>
    <n v="0"/>
    <n v="3.3113640000000002"/>
    <n v="9.1935760000000002"/>
    <n v="0"/>
    <n v="0"/>
    <n v="381.84750000000003"/>
    <n v="0"/>
  </r>
  <r>
    <n v="8576"/>
    <s v="Thanh Hóa"/>
    <s v="Thạch Thành"/>
    <s v="Thành Vân"/>
    <n v="6357"/>
    <n v="143"/>
    <n v="89.572779999999995"/>
    <n v="10.71274"/>
    <n v="3926.0250000000001"/>
    <n v="883.53"/>
    <n v="22.504439999999999"/>
    <n v="654.27"/>
    <n v="16.664950000000001"/>
    <n v="13.602169999999999"/>
    <n v="1243.115"/>
    <n v="0"/>
    <n v="23.8"/>
    <x v="3"/>
    <n v="0"/>
    <n v="0"/>
    <n v="0"/>
    <n v="850.65"/>
    <n v="0"/>
    <n v="0"/>
    <n v="33.24"/>
    <n v="654.64"/>
    <n v="512.48"/>
    <n v="1873.61"/>
    <n v="0"/>
    <n v="0.12"/>
    <n v="0"/>
    <m/>
    <n v="1.996"/>
    <n v="1.5968"/>
    <n v="1.5968"/>
    <n v="1.3972"/>
    <n v="1.3972"/>
    <n v="1.5"/>
    <n v="0.5988"/>
    <n v="1.6875"/>
    <n v="0"/>
    <n v="0"/>
    <n v="0"/>
    <n v="0"/>
    <n v="0"/>
    <n v="0"/>
    <n v="0"/>
    <n v="0"/>
    <n v="0"/>
    <n v="1188.52818"/>
    <n v="0"/>
    <n v="0"/>
    <n v="19.904112000000001"/>
    <n v="1104.7049999999999"/>
    <n v="0"/>
  </r>
  <r>
    <n v="8577"/>
    <s v="Thanh Hóa"/>
    <s v="Thạch Thành"/>
    <s v="Thành Vinh"/>
    <n v="5938"/>
    <n v="405"/>
    <n v="52.672690000000003"/>
    <n v="8.8149820000000005"/>
    <n v="1483.0609999999999"/>
    <n v="0"/>
    <n v="0"/>
    <n v="183.29"/>
    <n v="12.3589"/>
    <n v="13.55556"/>
    <n v="9122.8950000000004"/>
    <n v="0"/>
    <n v="23.9"/>
    <x v="3"/>
    <n v="0"/>
    <n v="0"/>
    <n v="0"/>
    <n v="0"/>
    <n v="0"/>
    <n v="0"/>
    <n v="0"/>
    <n v="182.88"/>
    <n v="332.61"/>
    <n v="950.79"/>
    <n v="11.44"/>
    <n v="0"/>
    <n v="5.47"/>
    <m/>
    <n v="1.996"/>
    <n v="1.5968"/>
    <n v="1.5968"/>
    <n v="1.3972"/>
    <n v="1.3972"/>
    <n v="1.5"/>
    <n v="0.5988"/>
    <n v="1.6875"/>
    <n v="0"/>
    <n v="0"/>
    <n v="0"/>
    <n v="0"/>
    <n v="0"/>
    <n v="0"/>
    <n v="0"/>
    <n v="0"/>
    <n v="0"/>
    <n v="0"/>
    <n v="0"/>
    <n v="0"/>
    <n v="0"/>
    <n v="308.61"/>
    <n v="0"/>
  </r>
  <r>
    <n v="8578"/>
    <s v="Thanh Hóa"/>
    <s v="Thạch Thành"/>
    <s v="Thành Yên"/>
    <n v="3047"/>
    <n v="69"/>
    <n v="181.90170000000001"/>
    <n v="17.777709999999999"/>
    <n v="4416.2449999999999"/>
    <n v="2759.58"/>
    <n v="62.487029999999997"/>
    <n v="64.42"/>
    <n v="1.4587049999999999"/>
    <n v="12.907999999999999"/>
    <n v="9129.9969999999994"/>
    <n v="1"/>
    <n v="23.3"/>
    <x v="0"/>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r>
  <r>
    <n v="8579"/>
    <s v="Thanh Hóa"/>
    <s v="Thạch Thành"/>
    <s v="Vân Du"/>
    <n v="0"/>
    <n v="0"/>
    <n v="48.207650000000001"/>
    <n v="8.4314289999999996"/>
    <n v="473.1542"/>
    <n v="40.590000000000003"/>
    <n v="8.5785979999999995"/>
    <n v="12.35"/>
    <n v="2.6101420000000002"/>
    <n v="13.8"/>
    <n v="1223.8720000000001"/>
    <n v="0"/>
    <n v="24"/>
    <x v="3"/>
    <n v="0"/>
    <n v="0"/>
    <n v="0"/>
    <n v="41.4"/>
    <n v="0"/>
    <n v="0"/>
    <n v="0"/>
    <n v="12.16"/>
    <n v="223.31"/>
    <n v="196.23"/>
    <n v="0"/>
    <n v="0"/>
    <n v="0"/>
    <m/>
    <n v="1.996"/>
    <n v="1.5968"/>
    <n v="1.5968"/>
    <n v="1.3972"/>
    <n v="1.3972"/>
    <n v="1.5"/>
    <n v="0.5988"/>
    <n v="1.6875"/>
    <n v="0"/>
    <n v="0"/>
    <n v="0"/>
    <n v="0"/>
    <n v="0"/>
    <n v="0"/>
    <n v="0"/>
    <n v="0"/>
    <n v="0"/>
    <n v="57.844079999999998"/>
    <n v="0"/>
    <n v="0"/>
    <n v="0"/>
    <n v="20.52"/>
    <n v="0"/>
  </r>
  <r>
    <n v="8580"/>
    <s v="Thanh Hóa"/>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r>
  <r>
    <n v="8581"/>
    <s v="Thanh Hóa"/>
    <s v="Thanh Hóa City"/>
    <s v="Đông Cương"/>
    <n v="9535"/>
    <n v="1402"/>
    <n v="14.8994"/>
    <n v="4.2513069999999997"/>
    <n v="671.22059999999999"/>
    <n v="0"/>
    <n v="0"/>
    <n v="86.72"/>
    <n v="12.919750000000001"/>
    <n v="13.95"/>
    <n v="2242.52"/>
    <n v="0"/>
    <n v="24.1"/>
    <x v="2"/>
    <n v="0"/>
    <n v="0"/>
    <n v="0"/>
    <n v="0"/>
    <n v="0"/>
    <n v="0"/>
    <n v="0"/>
    <n v="86.32"/>
    <n v="0"/>
    <n v="579.67999999999995"/>
    <n v="5.23"/>
    <n v="0"/>
    <n v="0"/>
    <m/>
    <n v="1.996"/>
    <n v="1.5968"/>
    <n v="1.5968"/>
    <n v="1.3972"/>
    <n v="1.3972"/>
    <n v="1.5"/>
    <n v="0.5988"/>
    <n v="1.6875"/>
    <n v="0"/>
    <n v="0"/>
    <n v="0"/>
    <n v="0"/>
    <n v="0"/>
    <n v="0"/>
    <n v="0"/>
    <n v="0"/>
    <n v="0"/>
    <n v="0"/>
    <n v="0"/>
    <n v="0"/>
    <n v="0"/>
    <n v="145.66499999999999"/>
    <n v="0"/>
  </r>
  <r>
    <n v="8582"/>
    <s v="Thanh Hóa"/>
    <s v="Thanh Hóa City"/>
    <s v="Đông Hương"/>
    <n v="11678"/>
    <n v="3416"/>
    <n v="10.45753"/>
    <n v="2.635821"/>
    <n v="347.41320000000002"/>
    <n v="0"/>
    <n v="0"/>
    <n v="0"/>
    <n v="0"/>
    <n v="14"/>
    <n v="596.18979999999999"/>
    <n v="0"/>
    <n v="24.1"/>
    <x v="2"/>
    <n v="0"/>
    <n v="0"/>
    <n v="0"/>
    <n v="0"/>
    <n v="0"/>
    <n v="0"/>
    <n v="0"/>
    <n v="0"/>
    <n v="0"/>
    <n v="345.61"/>
    <n v="1.99"/>
    <n v="0"/>
    <n v="0"/>
    <m/>
    <n v="1.996"/>
    <n v="1.5968"/>
    <n v="1.5968"/>
    <n v="1.3972"/>
    <n v="1.3972"/>
    <n v="1.5"/>
    <n v="0.5988"/>
    <n v="1.6875"/>
    <n v="0"/>
    <n v="0"/>
    <n v="0"/>
    <n v="0"/>
    <n v="0"/>
    <n v="0"/>
    <n v="0"/>
    <n v="0"/>
    <n v="0"/>
    <n v="0"/>
    <n v="0"/>
    <n v="0"/>
    <n v="0"/>
    <n v="0"/>
    <n v="0"/>
  </r>
  <r>
    <n v="8583"/>
    <s v="Thanh Hóa"/>
    <s v="Thanh Hóa City"/>
    <s v="Đông Hải"/>
    <n v="8166"/>
    <n v="1203"/>
    <n v="11.74738"/>
    <n v="3.2994780000000001"/>
    <n v="677.44479999999999"/>
    <n v="0"/>
    <n v="0"/>
    <n v="0"/>
    <n v="0"/>
    <n v="14"/>
    <n v="897.41700000000003"/>
    <n v="0"/>
    <n v="24.1"/>
    <x v="2"/>
    <n v="0"/>
    <n v="0"/>
    <n v="0"/>
    <n v="0"/>
    <n v="0"/>
    <n v="0"/>
    <n v="0"/>
    <n v="0"/>
    <n v="0"/>
    <n v="580.29999999999995"/>
    <n v="97.09"/>
    <n v="0"/>
    <n v="0"/>
    <m/>
    <n v="1.996"/>
    <n v="1.5968"/>
    <n v="1.5968"/>
    <n v="1.3972"/>
    <n v="1.3972"/>
    <n v="1.5"/>
    <n v="0.5988"/>
    <n v="1.6875"/>
    <n v="0"/>
    <n v="0"/>
    <n v="0"/>
    <n v="0"/>
    <n v="0"/>
    <n v="0"/>
    <n v="0"/>
    <n v="0"/>
    <n v="0"/>
    <n v="0"/>
    <n v="0"/>
    <n v="0"/>
    <n v="0"/>
    <n v="0"/>
    <n v="0"/>
  </r>
  <r>
    <n v="8584"/>
    <s v="Thanh Hóa"/>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r>
  <r>
    <n v="8585"/>
    <s v="Thanh Hóa"/>
    <s v="Thanh Hóa City"/>
    <s v="Đông Thọ"/>
    <n v="17223"/>
    <n v="4730"/>
    <n v="10.62181"/>
    <n v="2.8860139999999999"/>
    <n v="345.30250000000001"/>
    <n v="0"/>
    <n v="0"/>
    <n v="0"/>
    <n v="0"/>
    <n v="14"/>
    <n v="321.72089999999997"/>
    <n v="0"/>
    <n v="24.1"/>
    <x v="2"/>
    <n v="0"/>
    <n v="0"/>
    <n v="0"/>
    <n v="0"/>
    <n v="0"/>
    <n v="0"/>
    <n v="0"/>
    <n v="0"/>
    <n v="0"/>
    <n v="341.16"/>
    <n v="4.21"/>
    <n v="0"/>
    <n v="0"/>
    <m/>
    <n v="1.996"/>
    <n v="1.5968"/>
    <n v="1.5968"/>
    <n v="1.3972"/>
    <n v="1.3972"/>
    <n v="1.5"/>
    <n v="0.5988"/>
    <n v="1.6875"/>
    <n v="0"/>
    <n v="0"/>
    <n v="0"/>
    <n v="0"/>
    <n v="0"/>
    <n v="0"/>
    <n v="0"/>
    <n v="0"/>
    <n v="0"/>
    <n v="0"/>
    <n v="0"/>
    <n v="0"/>
    <n v="0"/>
    <n v="0"/>
    <n v="0"/>
  </r>
  <r>
    <n v="8586"/>
    <s v="Thanh Hóa"/>
    <s v="Thanh Hóa City"/>
    <s v="Đông Vệ"/>
    <n v="17595"/>
    <n v="3652"/>
    <n v="10.09295"/>
    <n v="2.7869700000000002"/>
    <n v="269.1746"/>
    <n v="0"/>
    <n v="0"/>
    <n v="0"/>
    <n v="0"/>
    <n v="14"/>
    <n v="504.08120000000002"/>
    <n v="0"/>
    <n v="24.1"/>
    <x v="2"/>
    <n v="0"/>
    <n v="0"/>
    <n v="0"/>
    <n v="0"/>
    <n v="0"/>
    <n v="0"/>
    <n v="0"/>
    <n v="0"/>
    <n v="0"/>
    <n v="268.57"/>
    <n v="0"/>
    <n v="0.38"/>
    <n v="0"/>
    <m/>
    <n v="1.996"/>
    <n v="1.5968"/>
    <n v="1.5968"/>
    <n v="1.3972"/>
    <n v="1.3972"/>
    <n v="1.5"/>
    <n v="0.5988"/>
    <n v="1.6875"/>
    <n v="0"/>
    <n v="0"/>
    <n v="0"/>
    <n v="0"/>
    <n v="0"/>
    <n v="0"/>
    <n v="0"/>
    <n v="0"/>
    <n v="0"/>
    <n v="0"/>
    <n v="0"/>
    <n v="0"/>
    <n v="0"/>
    <n v="0"/>
    <n v="0"/>
  </r>
  <r>
    <n v="8587"/>
    <s v="Thanh Hóa"/>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r>
  <r>
    <n v="8588"/>
    <s v="Thanh Hóa"/>
    <s v="Thanh Hóa City"/>
    <s v="Hàm Rồng"/>
    <n v="5164"/>
    <n v="1201"/>
    <n v="29.095009999999998"/>
    <n v="8.6093729999999997"/>
    <n v="411.20069999999998"/>
    <n v="0"/>
    <n v="0"/>
    <n v="125.71"/>
    <n v="30.571439999999999"/>
    <n v="13.975"/>
    <n v="862.27539999999999"/>
    <n v="0"/>
    <n v="24.1"/>
    <x v="1"/>
    <n v="0"/>
    <n v="0"/>
    <n v="0"/>
    <n v="0"/>
    <n v="0"/>
    <n v="0"/>
    <n v="0"/>
    <n v="126.4"/>
    <n v="0"/>
    <n v="230.38"/>
    <n v="54.46"/>
    <n v="0"/>
    <n v="0"/>
    <m/>
    <n v="1.996"/>
    <n v="1.5968"/>
    <n v="1.5968"/>
    <n v="1.3972"/>
    <n v="1.3972"/>
    <n v="1.5"/>
    <n v="0.5988"/>
    <n v="1.6875"/>
    <n v="0"/>
    <n v="0"/>
    <n v="0"/>
    <n v="0"/>
    <n v="0"/>
    <n v="0"/>
    <n v="0"/>
    <n v="0"/>
    <n v="0"/>
    <n v="0"/>
    <n v="0"/>
    <n v="0"/>
    <n v="0"/>
    <n v="213.3"/>
    <n v="0"/>
  </r>
  <r>
    <n v="8589"/>
    <s v="Thanh Hóa"/>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r>
  <r>
    <n v="8590"/>
    <s v="Thanh Hóa"/>
    <s v="Thanh Hóa City"/>
    <s v="Nam Ngạn"/>
    <n v="10471"/>
    <n v="4257"/>
    <n v="11.87396"/>
    <n v="3.966186"/>
    <n v="270.86989999999997"/>
    <n v="0"/>
    <n v="0"/>
    <n v="0"/>
    <n v="0"/>
    <n v="14"/>
    <n v="298.18849999999998"/>
    <n v="0"/>
    <n v="24.1"/>
    <x v="2"/>
    <n v="0"/>
    <n v="0"/>
    <n v="0"/>
    <n v="0"/>
    <n v="0"/>
    <n v="0"/>
    <n v="0"/>
    <n v="0"/>
    <n v="0"/>
    <n v="230.71"/>
    <n v="40.07"/>
    <n v="0"/>
    <n v="0"/>
    <m/>
    <n v="1.996"/>
    <n v="1.5968"/>
    <n v="1.5968"/>
    <n v="1.3972"/>
    <n v="1.3972"/>
    <n v="1.5"/>
    <n v="0.5988"/>
    <n v="1.6875"/>
    <n v="0"/>
    <n v="0"/>
    <n v="0"/>
    <n v="0"/>
    <n v="0"/>
    <n v="0"/>
    <n v="0"/>
    <n v="0"/>
    <n v="0"/>
    <n v="0"/>
    <n v="0"/>
    <n v="0"/>
    <n v="0"/>
    <n v="0"/>
    <n v="0"/>
  </r>
  <r>
    <n v="8591"/>
    <s v="Thanh Hóa"/>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r>
  <r>
    <n v="8592"/>
    <s v="Thanh Hóa"/>
    <s v="Thanh Hóa City"/>
    <s v="Phú Sơn"/>
    <n v="9129"/>
    <n v="4805"/>
    <n v="11.143050000000001"/>
    <n v="3.3696380000000001"/>
    <n v="394.30430000000001"/>
    <n v="0"/>
    <n v="0"/>
    <n v="19.71"/>
    <n v="4.998678"/>
    <n v="14"/>
    <n v="400.2647"/>
    <n v="0"/>
    <n v="24.1"/>
    <x v="2"/>
    <n v="0"/>
    <n v="0"/>
    <n v="0"/>
    <n v="0"/>
    <n v="0"/>
    <n v="0"/>
    <n v="0"/>
    <n v="19.71"/>
    <n v="0"/>
    <n v="351.21"/>
    <n v="23.54"/>
    <n v="0"/>
    <n v="0"/>
    <m/>
    <n v="1.996"/>
    <n v="1.5968"/>
    <n v="1.5968"/>
    <n v="1.3972"/>
    <n v="1.3972"/>
    <n v="1.5"/>
    <n v="0.5988"/>
    <n v="1.6875"/>
    <n v="0"/>
    <n v="0"/>
    <n v="0"/>
    <n v="0"/>
    <n v="0"/>
    <n v="0"/>
    <n v="0"/>
    <n v="0"/>
    <n v="0"/>
    <n v="0"/>
    <n v="0"/>
    <n v="0"/>
    <n v="0"/>
    <n v="33.260625000000005"/>
    <n v="0"/>
  </r>
  <r>
    <n v="8593"/>
    <s v="Thanh Hóa"/>
    <s v="Thanh Hóa City"/>
    <s v="Quảng Hưng"/>
    <n v="7688"/>
    <n v="1245"/>
    <n v="12.257070000000001"/>
    <n v="3.494383"/>
    <n v="578.86670000000004"/>
    <n v="0"/>
    <n v="0"/>
    <n v="0"/>
    <n v="0"/>
    <n v="14.05714"/>
    <n v="1524.6890000000001"/>
    <n v="0"/>
    <n v="24.1"/>
    <x v="2"/>
    <n v="0"/>
    <n v="0"/>
    <n v="0"/>
    <n v="0"/>
    <n v="0"/>
    <n v="0"/>
    <n v="0"/>
    <n v="0"/>
    <n v="0"/>
    <n v="495.53"/>
    <n v="78.19"/>
    <n v="5.29"/>
    <n v="0"/>
    <m/>
    <n v="1.996"/>
    <n v="1.5968"/>
    <n v="1.5968"/>
    <n v="1.3972"/>
    <n v="1.3972"/>
    <n v="1.5"/>
    <n v="0.5988"/>
    <n v="1.6875"/>
    <n v="0"/>
    <n v="0"/>
    <n v="0"/>
    <n v="0"/>
    <n v="0"/>
    <n v="0"/>
    <n v="0"/>
    <n v="0"/>
    <n v="0"/>
    <n v="0"/>
    <n v="0"/>
    <n v="0"/>
    <n v="0"/>
    <n v="0"/>
    <n v="0"/>
  </r>
  <r>
    <n v="8594"/>
    <s v="Thanh Hóa"/>
    <s v="Thanh Hóa City"/>
    <s v="Quảng Thắng"/>
    <n v="7269"/>
    <n v="2024"/>
    <n v="9.7519179999999999"/>
    <n v="2.774019"/>
    <n v="351.95330000000001"/>
    <n v="0"/>
    <n v="0"/>
    <n v="0"/>
    <n v="0"/>
    <n v="14"/>
    <n v="552.44870000000003"/>
    <n v="0"/>
    <n v="24.1"/>
    <x v="2"/>
    <n v="0"/>
    <n v="0"/>
    <n v="0"/>
    <n v="0"/>
    <n v="0"/>
    <n v="0"/>
    <n v="0"/>
    <n v="0"/>
    <n v="0"/>
    <n v="349.93"/>
    <n v="2.0699999999999998"/>
    <n v="0"/>
    <n v="0"/>
    <m/>
    <n v="1.996"/>
    <n v="1.5968"/>
    <n v="1.5968"/>
    <n v="1.3972"/>
    <n v="1.3972"/>
    <n v="1.5"/>
    <n v="0.5988"/>
    <n v="1.6875"/>
    <n v="0"/>
    <n v="0"/>
    <n v="0"/>
    <n v="0"/>
    <n v="0"/>
    <n v="0"/>
    <n v="0"/>
    <n v="0"/>
    <n v="0"/>
    <n v="0"/>
    <n v="0"/>
    <n v="0"/>
    <n v="0"/>
    <n v="0"/>
    <n v="0"/>
  </r>
  <r>
    <n v="8595"/>
    <s v="Thanh Hóa"/>
    <s v="Thanh Hóa City"/>
    <s v="Quảng Thành"/>
    <n v="9448"/>
    <n v="1120"/>
    <n v="9.9718549999999997"/>
    <n v="2.7269410000000001"/>
    <n v="837.34209999999996"/>
    <n v="0"/>
    <n v="0"/>
    <n v="0"/>
    <n v="0"/>
    <n v="14.02727"/>
    <n v="597.57950000000005"/>
    <n v="0"/>
    <n v="24.1"/>
    <x v="2"/>
    <n v="0"/>
    <n v="0"/>
    <n v="0"/>
    <n v="0"/>
    <n v="0"/>
    <n v="0"/>
    <n v="0"/>
    <n v="0"/>
    <n v="0"/>
    <n v="829.55"/>
    <n v="0"/>
    <n v="7.83"/>
    <n v="0"/>
    <m/>
    <n v="1.996"/>
    <n v="1.5968"/>
    <n v="1.5968"/>
    <n v="1.3972"/>
    <n v="1.3972"/>
    <n v="1.5"/>
    <n v="0.5988"/>
    <n v="1.6875"/>
    <n v="0"/>
    <n v="0"/>
    <n v="0"/>
    <n v="0"/>
    <n v="0"/>
    <n v="0"/>
    <n v="0"/>
    <n v="0"/>
    <n v="0"/>
    <n v="0"/>
    <n v="0"/>
    <n v="0"/>
    <n v="0"/>
    <n v="0"/>
    <n v="0"/>
  </r>
  <r>
    <n v="8596"/>
    <s v="Thanh Hóa"/>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r>
  <r>
    <n v="8597"/>
    <s v="Thanh Hóa"/>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r>
  <r>
    <n v="8598"/>
    <s v="Thanh Hóa"/>
    <s v="Thiệu Hóa"/>
    <s v="Thiệu Đô"/>
    <n v="7473"/>
    <n v="1397"/>
    <n v="10.37074"/>
    <n v="2.6393439999999999"/>
    <n v="523.23140000000001"/>
    <n v="0"/>
    <n v="0"/>
    <n v="2.8"/>
    <n v="0.53513599999999995"/>
    <n v="14"/>
    <n v="796.22889999999995"/>
    <n v="0"/>
    <n v="24.1"/>
    <x v="2"/>
    <n v="0"/>
    <n v="0"/>
    <n v="0"/>
    <n v="0"/>
    <n v="0"/>
    <n v="0"/>
    <n v="0"/>
    <n v="2.7"/>
    <n v="0"/>
    <n v="512.03"/>
    <n v="8.49"/>
    <n v="0"/>
    <n v="0"/>
    <m/>
    <n v="1.996"/>
    <n v="1.5968"/>
    <n v="1.5968"/>
    <n v="1.3972"/>
    <n v="1.3972"/>
    <n v="1.5"/>
    <n v="0.5988"/>
    <n v="1.6875"/>
    <n v="0"/>
    <n v="0"/>
    <n v="0"/>
    <n v="0"/>
    <n v="0"/>
    <n v="0"/>
    <n v="0"/>
    <n v="0"/>
    <n v="0"/>
    <n v="0"/>
    <n v="0"/>
    <n v="0"/>
    <n v="0"/>
    <n v="4.5562500000000004"/>
    <n v="0"/>
  </r>
  <r>
    <n v="8599"/>
    <s v="Thanh Hóa"/>
    <s v="Thiệu Hóa"/>
    <s v="Thiệu Châu"/>
    <n v="5259"/>
    <n v="1538"/>
    <n v="10.923640000000001"/>
    <n v="2.8539189999999999"/>
    <n v="335.32339999999999"/>
    <n v="0"/>
    <n v="0"/>
    <n v="3.26"/>
    <n v="0.97219599999999995"/>
    <n v="14"/>
    <n v="2312.0720000000001"/>
    <n v="0"/>
    <n v="24.1"/>
    <x v="2"/>
    <n v="0"/>
    <n v="0"/>
    <n v="0"/>
    <n v="0"/>
    <n v="0"/>
    <n v="0"/>
    <n v="0"/>
    <n v="3.34"/>
    <n v="0"/>
    <n v="329.49"/>
    <n v="2.48"/>
    <n v="0"/>
    <n v="0"/>
    <m/>
    <n v="1.996"/>
    <n v="1.5968"/>
    <n v="1.5968"/>
    <n v="1.3972"/>
    <n v="1.3972"/>
    <n v="1.5"/>
    <n v="0.5988"/>
    <n v="1.6875"/>
    <n v="0"/>
    <n v="0"/>
    <n v="0"/>
    <n v="0"/>
    <n v="0"/>
    <n v="0"/>
    <n v="0"/>
    <n v="0"/>
    <n v="0"/>
    <n v="0"/>
    <n v="0"/>
    <n v="0"/>
    <n v="0"/>
    <n v="5.6362499999999995"/>
    <n v="0"/>
  </r>
  <r>
    <n v="8600"/>
    <s v="Thanh Hóa"/>
    <s v="Thiệu Hóa"/>
    <s v="Thiệu Chính"/>
    <n v="4931"/>
    <n v="957"/>
    <n v="9.7913440000000005"/>
    <n v="2.497325"/>
    <n v="499.17180000000002"/>
    <n v="0"/>
    <n v="0"/>
    <n v="0"/>
    <n v="0"/>
    <n v="13.9"/>
    <n v="2217.3009999999999"/>
    <n v="0"/>
    <n v="24.2"/>
    <x v="2"/>
    <n v="0"/>
    <n v="0"/>
    <n v="0"/>
    <n v="0"/>
    <n v="0"/>
    <n v="0"/>
    <n v="0"/>
    <n v="0"/>
    <n v="0"/>
    <n v="493.84"/>
    <n v="5.19"/>
    <n v="0"/>
    <n v="0"/>
    <m/>
    <n v="1.996"/>
    <n v="1.5968"/>
    <n v="1.5968"/>
    <n v="1.3972"/>
    <n v="1.3972"/>
    <n v="1.5"/>
    <n v="0.5988"/>
    <n v="1.6875"/>
    <n v="0"/>
    <n v="0"/>
    <n v="0"/>
    <n v="0"/>
    <n v="0"/>
    <n v="0"/>
    <n v="0"/>
    <n v="0"/>
    <n v="0"/>
    <n v="0"/>
    <n v="0"/>
    <n v="0"/>
    <n v="0"/>
    <n v="0"/>
    <n v="0"/>
  </r>
  <r>
    <n v="8601"/>
    <s v="Thanh Hóa"/>
    <s v="Thiệu Hóa"/>
    <s v="Thiệu Công"/>
    <n v="6838"/>
    <n v="1034"/>
    <n v="10.534660000000001"/>
    <n v="2.9305129999999999"/>
    <n v="662.85270000000003"/>
    <n v="0"/>
    <n v="0"/>
    <n v="0"/>
    <n v="0"/>
    <n v="13.9"/>
    <n v="2025.0519999999999"/>
    <n v="0"/>
    <n v="24.2"/>
    <x v="2"/>
    <n v="0"/>
    <n v="0"/>
    <n v="0"/>
    <n v="0"/>
    <n v="0"/>
    <n v="0"/>
    <n v="0"/>
    <n v="0"/>
    <n v="0"/>
    <n v="649.67999999999995"/>
    <n v="13.19"/>
    <n v="0"/>
    <n v="0"/>
    <m/>
    <n v="1.996"/>
    <n v="1.5968"/>
    <n v="1.5968"/>
    <n v="1.3972"/>
    <n v="1.3972"/>
    <n v="1.5"/>
    <n v="0.5988"/>
    <n v="1.6875"/>
    <n v="0"/>
    <n v="0"/>
    <n v="0"/>
    <n v="0"/>
    <n v="0"/>
    <n v="0"/>
    <n v="0"/>
    <n v="0"/>
    <n v="0"/>
    <n v="0"/>
    <n v="0"/>
    <n v="0"/>
    <n v="0"/>
    <n v="0"/>
    <n v="0"/>
  </r>
  <r>
    <n v="8602"/>
    <s v="Thanh Hóa"/>
    <s v="Thiệu Hóa"/>
    <s v="Thiệu Dương"/>
    <n v="9719"/>
    <n v="1633"/>
    <n v="12.911709999999999"/>
    <n v="3.8922530000000002"/>
    <n v="588.87049999999999"/>
    <n v="0"/>
    <n v="0"/>
    <n v="4.63"/>
    <n v="0.78625100000000003"/>
    <n v="14"/>
    <n v="2891.03"/>
    <n v="0"/>
    <n v="24.1"/>
    <x v="2"/>
    <n v="0"/>
    <n v="0"/>
    <n v="0"/>
    <n v="0"/>
    <n v="0"/>
    <n v="0"/>
    <n v="0"/>
    <n v="4.51"/>
    <n v="33.69"/>
    <n v="463.9"/>
    <n v="86.75"/>
    <n v="0"/>
    <n v="0"/>
    <m/>
    <n v="1.996"/>
    <n v="1.5968"/>
    <n v="1.5968"/>
    <n v="1.3972"/>
    <n v="1.3972"/>
    <n v="1.5"/>
    <n v="0.5988"/>
    <n v="1.6875"/>
    <n v="0"/>
    <n v="0"/>
    <n v="0"/>
    <n v="0"/>
    <n v="0"/>
    <n v="0"/>
    <n v="0"/>
    <n v="0"/>
    <n v="0"/>
    <n v="0"/>
    <n v="0"/>
    <n v="0"/>
    <n v="0"/>
    <n v="7.6106249999999998"/>
    <n v="0"/>
  </r>
  <r>
    <n v="8603"/>
    <s v="Thanh Hóa"/>
    <s v="Thiệu Hóa"/>
    <s v="Thiệu Duy"/>
    <n v="7929"/>
    <n v="914"/>
    <n v="9.7847299999999997"/>
    <n v="2.6099389999999998"/>
    <n v="880.01859999999999"/>
    <n v="0"/>
    <n v="0"/>
    <n v="0"/>
    <n v="0"/>
    <n v="14"/>
    <n v="3188.96"/>
    <n v="0"/>
    <n v="24.2"/>
    <x v="2"/>
    <n v="0"/>
    <n v="0"/>
    <n v="0"/>
    <n v="0"/>
    <n v="0"/>
    <n v="0"/>
    <n v="0"/>
    <n v="0"/>
    <n v="0"/>
    <n v="865.26"/>
    <n v="14.7"/>
    <n v="0"/>
    <n v="0"/>
    <m/>
    <n v="1.996"/>
    <n v="1.5968"/>
    <n v="1.5968"/>
    <n v="1.3972"/>
    <n v="1.3972"/>
    <n v="1.5"/>
    <n v="0.5988"/>
    <n v="1.6875"/>
    <n v="0"/>
    <n v="0"/>
    <n v="0"/>
    <n v="0"/>
    <n v="0"/>
    <n v="0"/>
    <n v="0"/>
    <n v="0"/>
    <n v="0"/>
    <n v="0"/>
    <n v="0"/>
    <n v="0"/>
    <n v="0"/>
    <n v="0"/>
    <n v="0"/>
  </r>
  <r>
    <n v="8604"/>
    <s v="Thanh Hóa"/>
    <s v="Thiệu Hóa"/>
    <s v="Thiệu Giang"/>
    <n v="7250"/>
    <n v="959"/>
    <n v="9.7591920000000005"/>
    <n v="2.58867"/>
    <n v="748.66409999999996"/>
    <n v="0"/>
    <n v="0"/>
    <n v="0"/>
    <n v="0"/>
    <n v="14"/>
    <n v="4234.1469999999999"/>
    <n v="0"/>
    <n v="24.2"/>
    <x v="2"/>
    <n v="0"/>
    <n v="0"/>
    <n v="0"/>
    <n v="0"/>
    <n v="0"/>
    <n v="0"/>
    <n v="0"/>
    <n v="0"/>
    <n v="0"/>
    <n v="748.82"/>
    <n v="0"/>
    <n v="0"/>
    <n v="0"/>
    <m/>
    <n v="1.996"/>
    <n v="1.5968"/>
    <n v="1.5968"/>
    <n v="1.3972"/>
    <n v="1.3972"/>
    <n v="1.5"/>
    <n v="0.5988"/>
    <n v="1.6875"/>
    <n v="0"/>
    <n v="0"/>
    <n v="0"/>
    <n v="0"/>
    <n v="0"/>
    <n v="0"/>
    <n v="0"/>
    <n v="0"/>
    <n v="0"/>
    <n v="0"/>
    <n v="0"/>
    <n v="0"/>
    <n v="0"/>
    <n v="0"/>
    <n v="0"/>
  </r>
  <r>
    <n v="8605"/>
    <s v="Thanh Hóa"/>
    <s v="Thiệu Hóa"/>
    <s v="Thiệu Giao"/>
    <n v="3273"/>
    <n v="569"/>
    <n v="10.18707"/>
    <n v="2.4805030000000001"/>
    <n v="566.43769999999995"/>
    <n v="0"/>
    <n v="0"/>
    <n v="11.43"/>
    <n v="2.0178739999999999"/>
    <n v="14"/>
    <n v="2840.8209999999999"/>
    <n v="0"/>
    <n v="24.1"/>
    <x v="2"/>
    <n v="0"/>
    <n v="0"/>
    <n v="0"/>
    <n v="0"/>
    <n v="0"/>
    <n v="0"/>
    <n v="0"/>
    <n v="11.27"/>
    <n v="0"/>
    <n v="555.4"/>
    <n v="0"/>
    <n v="0"/>
    <n v="0"/>
    <m/>
    <n v="1.996"/>
    <n v="1.5968"/>
    <n v="1.5968"/>
    <n v="1.3972"/>
    <n v="1.3972"/>
    <n v="1.5"/>
    <n v="0.5988"/>
    <n v="1.6875"/>
    <n v="0"/>
    <n v="0"/>
    <n v="0"/>
    <n v="0"/>
    <n v="0"/>
    <n v="0"/>
    <n v="0"/>
    <n v="0"/>
    <n v="0"/>
    <n v="0"/>
    <n v="0"/>
    <n v="0"/>
    <n v="0"/>
    <n v="19.018124999999998"/>
    <n v="0"/>
  </r>
  <r>
    <n v="8606"/>
    <s v="Thanh Hóa"/>
    <s v="Thiệu Hóa"/>
    <s v="Thiệu Hợp"/>
    <n v="7691"/>
    <n v="1088"/>
    <n v="9.9790449999999993"/>
    <n v="2.7974230000000002"/>
    <n v="709.57470000000001"/>
    <n v="0"/>
    <n v="0"/>
    <n v="0"/>
    <n v="0"/>
    <n v="14"/>
    <n v="5616.0829999999996"/>
    <n v="0"/>
    <n v="24.2"/>
    <x v="2"/>
    <n v="0"/>
    <n v="0"/>
    <n v="0"/>
    <n v="0"/>
    <n v="0"/>
    <n v="0"/>
    <n v="0"/>
    <n v="0"/>
    <n v="0"/>
    <n v="648.87"/>
    <n v="60.43"/>
    <n v="0"/>
    <n v="0"/>
    <m/>
    <n v="1.996"/>
    <n v="1.5968"/>
    <n v="1.5968"/>
    <n v="1.3972"/>
    <n v="1.3972"/>
    <n v="1.5"/>
    <n v="0.5988"/>
    <n v="1.6875"/>
    <n v="0"/>
    <n v="0"/>
    <n v="0"/>
    <n v="0"/>
    <n v="0"/>
    <n v="0"/>
    <n v="0"/>
    <n v="0"/>
    <n v="0"/>
    <n v="0"/>
    <n v="0"/>
    <n v="0"/>
    <n v="0"/>
    <n v="0"/>
    <n v="0"/>
  </r>
  <r>
    <n v="8607"/>
    <s v="Thanh Hóa"/>
    <s v="Thiệu Hóa"/>
    <s v="Thiệu Hòa"/>
    <n v="6171"/>
    <n v="941"/>
    <n v="9.8028589999999998"/>
    <n v="2.3223069999999999"/>
    <n v="660.96680000000003"/>
    <n v="0"/>
    <n v="0"/>
    <n v="0"/>
    <n v="0"/>
    <n v="13.9"/>
    <n v="1833.5989999999999"/>
    <n v="0"/>
    <n v="24.1"/>
    <x v="2"/>
    <n v="0"/>
    <n v="0"/>
    <n v="0"/>
    <n v="0"/>
    <n v="0"/>
    <n v="0"/>
    <n v="0"/>
    <n v="0"/>
    <n v="0"/>
    <n v="644.80999999999995"/>
    <n v="16.170000000000002"/>
    <n v="0"/>
    <n v="0"/>
    <m/>
    <n v="1.996"/>
    <n v="1.5968"/>
    <n v="1.5968"/>
    <n v="1.3972"/>
    <n v="1.3972"/>
    <n v="1.5"/>
    <n v="0.5988"/>
    <n v="1.6875"/>
    <n v="0"/>
    <n v="0"/>
    <n v="0"/>
    <n v="0"/>
    <n v="0"/>
    <n v="0"/>
    <n v="0"/>
    <n v="0"/>
    <n v="0"/>
    <n v="0"/>
    <n v="0"/>
    <n v="0"/>
    <n v="0"/>
    <n v="0"/>
    <n v="0"/>
  </r>
  <r>
    <n v="8608"/>
    <s v="Thanh Hóa"/>
    <s v="Thiệu Hóa"/>
    <s v="Thiệu Khánh"/>
    <n v="9617"/>
    <n v="1778"/>
    <n v="15.82235"/>
    <n v="4.2278909999999996"/>
    <n v="539.52539999999999"/>
    <n v="0"/>
    <n v="0"/>
    <n v="15.69"/>
    <n v="2.908112"/>
    <n v="14"/>
    <n v="5002.4830000000002"/>
    <n v="0"/>
    <n v="24.1"/>
    <x v="2"/>
    <n v="0"/>
    <n v="0"/>
    <n v="0"/>
    <n v="0"/>
    <n v="0"/>
    <n v="0"/>
    <n v="0"/>
    <n v="15.91"/>
    <n v="0.62"/>
    <n v="499.37"/>
    <n v="23.63"/>
    <n v="0"/>
    <n v="0"/>
    <m/>
    <n v="1.996"/>
    <n v="1.5968"/>
    <n v="1.5968"/>
    <n v="1.3972"/>
    <n v="1.3972"/>
    <n v="1.5"/>
    <n v="0.5988"/>
    <n v="1.6875"/>
    <n v="0"/>
    <n v="0"/>
    <n v="0"/>
    <n v="0"/>
    <n v="0"/>
    <n v="0"/>
    <n v="0"/>
    <n v="0"/>
    <n v="0"/>
    <n v="0"/>
    <n v="0"/>
    <n v="0"/>
    <n v="0"/>
    <n v="26.848125"/>
    <n v="0"/>
  </r>
  <r>
    <n v="8609"/>
    <s v="Thanh Hóa"/>
    <s v="Thiệu Hóa"/>
    <s v="Thiệu Long"/>
    <n v="6341"/>
    <n v="825"/>
    <n v="13.46748"/>
    <n v="3.5207130000000002"/>
    <n v="767.09220000000005"/>
    <n v="0"/>
    <n v="0"/>
    <n v="16.12"/>
    <n v="2.101442"/>
    <n v="14"/>
    <n v="951.03489999999999"/>
    <n v="0"/>
    <n v="24.2"/>
    <x v="2"/>
    <n v="0"/>
    <n v="0"/>
    <n v="0"/>
    <n v="0"/>
    <n v="0"/>
    <n v="0"/>
    <n v="0"/>
    <n v="16.190000000000001"/>
    <n v="33.229999999999997"/>
    <n v="702.11"/>
    <n v="15.5"/>
    <n v="0"/>
    <n v="0"/>
    <m/>
    <n v="1.996"/>
    <n v="1.5968"/>
    <n v="1.5968"/>
    <n v="1.3972"/>
    <n v="1.3972"/>
    <n v="1.5"/>
    <n v="0.5988"/>
    <n v="1.6875"/>
    <n v="0"/>
    <n v="0"/>
    <n v="0"/>
    <n v="0"/>
    <n v="0"/>
    <n v="0"/>
    <n v="0"/>
    <n v="0"/>
    <n v="0"/>
    <n v="0"/>
    <n v="0"/>
    <n v="0"/>
    <n v="0"/>
    <n v="27.320625000000003"/>
    <n v="0"/>
  </r>
  <r>
    <n v="8610"/>
    <s v="Thanh Hóa"/>
    <s v="Thiệu Hóa"/>
    <s v="Thiệu Lý"/>
    <n v="5304"/>
    <n v="1288"/>
    <n v="10.561579999999999"/>
    <n v="2.640889"/>
    <n v="379.89030000000002"/>
    <n v="0"/>
    <n v="0"/>
    <n v="0"/>
    <n v="0"/>
    <n v="13.9"/>
    <n v="2134.0529999999999"/>
    <n v="0"/>
    <n v="24.1"/>
    <x v="2"/>
    <n v="0"/>
    <n v="0"/>
    <n v="0"/>
    <n v="0"/>
    <n v="0"/>
    <n v="0"/>
    <n v="0"/>
    <n v="0"/>
    <n v="0"/>
    <n v="374.42"/>
    <n v="5.41"/>
    <n v="0"/>
    <n v="0"/>
    <m/>
    <n v="1.996"/>
    <n v="1.5968"/>
    <n v="1.5968"/>
    <n v="1.3972"/>
    <n v="1.3972"/>
    <n v="1.5"/>
    <n v="0.5988"/>
    <n v="1.6875"/>
    <n v="0"/>
    <n v="0"/>
    <n v="0"/>
    <n v="0"/>
    <n v="0"/>
    <n v="0"/>
    <n v="0"/>
    <n v="0"/>
    <n v="0"/>
    <n v="0"/>
    <n v="0"/>
    <n v="0"/>
    <n v="0"/>
    <n v="0"/>
    <n v="0"/>
  </r>
  <r>
    <n v="8611"/>
    <s v="Thanh Hóa"/>
    <s v="Thiệu Hóa"/>
    <s v="Thiệu Minh"/>
    <n v="3277"/>
    <n v="758"/>
    <n v="9.9547720000000002"/>
    <n v="2.5920100000000001"/>
    <n v="397.78800000000001"/>
    <n v="0"/>
    <n v="0"/>
    <n v="0"/>
    <n v="0"/>
    <n v="13.9"/>
    <n v="4495.2280000000001"/>
    <n v="0"/>
    <n v="24.1"/>
    <x v="2"/>
    <n v="0"/>
    <n v="0"/>
    <n v="0"/>
    <n v="0"/>
    <n v="0"/>
    <n v="0"/>
    <n v="0"/>
    <n v="0"/>
    <n v="0"/>
    <n v="368.72"/>
    <n v="29.17"/>
    <n v="0"/>
    <n v="0"/>
    <m/>
    <n v="1.996"/>
    <n v="1.5968"/>
    <n v="1.5968"/>
    <n v="1.3972"/>
    <n v="1.3972"/>
    <n v="1.5"/>
    <n v="0.5988"/>
    <n v="1.6875"/>
    <n v="0"/>
    <n v="0"/>
    <n v="0"/>
    <n v="0"/>
    <n v="0"/>
    <n v="0"/>
    <n v="0"/>
    <n v="0"/>
    <n v="0"/>
    <n v="0"/>
    <n v="0"/>
    <n v="0"/>
    <n v="0"/>
    <n v="0"/>
    <n v="0"/>
  </r>
  <r>
    <n v="8612"/>
    <s v="Thanh Hóa"/>
    <s v="Thiệu Hóa"/>
    <s v="Thiệu Ngọc"/>
    <n v="5878"/>
    <n v="794"/>
    <n v="10.564439999999999"/>
    <n v="2.8004030000000002"/>
    <n v="750.07090000000005"/>
    <n v="0"/>
    <n v="0"/>
    <n v="0"/>
    <n v="0"/>
    <n v="13.9"/>
    <n v="5091.223"/>
    <n v="0"/>
    <n v="24.2"/>
    <x v="2"/>
    <n v="0"/>
    <n v="0"/>
    <n v="0"/>
    <n v="0"/>
    <n v="0"/>
    <n v="0"/>
    <n v="0"/>
    <n v="0"/>
    <n v="0"/>
    <n v="710.03"/>
    <n v="39.97"/>
    <n v="0"/>
    <n v="0"/>
    <m/>
    <n v="1.996"/>
    <n v="1.5968"/>
    <n v="1.5968"/>
    <n v="1.3972"/>
    <n v="1.3972"/>
    <n v="1.5"/>
    <n v="0.5988"/>
    <n v="1.6875"/>
    <n v="0"/>
    <n v="0"/>
    <n v="0"/>
    <n v="0"/>
    <n v="0"/>
    <n v="0"/>
    <n v="0"/>
    <n v="0"/>
    <n v="0"/>
    <n v="0"/>
    <n v="0"/>
    <n v="0"/>
    <n v="0"/>
    <n v="0"/>
    <n v="0"/>
  </r>
  <r>
    <n v="8613"/>
    <s v="Thanh Hóa"/>
    <s v="Thiệu Hóa"/>
    <s v="Thiệu Nguyên"/>
    <n v="8000"/>
    <n v="1180"/>
    <n v="10.25559"/>
    <n v="2.723039"/>
    <n v="642.5942"/>
    <n v="0"/>
    <n v="0"/>
    <n v="0"/>
    <n v="0"/>
    <n v="14"/>
    <n v="2552.2330000000002"/>
    <n v="0"/>
    <n v="24.1"/>
    <x v="2"/>
    <n v="0"/>
    <n v="0"/>
    <n v="0"/>
    <n v="0"/>
    <n v="0"/>
    <n v="0"/>
    <n v="0"/>
    <n v="0"/>
    <n v="0"/>
    <n v="585.67999999999995"/>
    <n v="57.01"/>
    <n v="0"/>
    <n v="0"/>
    <m/>
    <n v="1.996"/>
    <n v="1.5968"/>
    <n v="1.5968"/>
    <n v="1.3972"/>
    <n v="1.3972"/>
    <n v="1.5"/>
    <n v="0.5988"/>
    <n v="1.6875"/>
    <n v="0"/>
    <n v="0"/>
    <n v="0"/>
    <n v="0"/>
    <n v="0"/>
    <n v="0"/>
    <n v="0"/>
    <n v="0"/>
    <n v="0"/>
    <n v="0"/>
    <n v="0"/>
    <n v="0"/>
    <n v="0"/>
    <n v="0"/>
    <n v="0"/>
  </r>
  <r>
    <n v="8614"/>
    <s v="Thanh Hóa"/>
    <s v="Thiệu Hóa"/>
    <s v="Thiệu Phú"/>
    <n v="7698"/>
    <n v="1178"/>
    <n v="10.848330000000001"/>
    <n v="2.817272"/>
    <n v="665.05799999999999"/>
    <n v="0"/>
    <n v="0"/>
    <n v="0"/>
    <n v="0"/>
    <n v="14"/>
    <n v="880.61099999999999"/>
    <n v="0"/>
    <n v="24.1"/>
    <x v="2"/>
    <n v="0"/>
    <n v="0"/>
    <n v="0"/>
    <n v="0"/>
    <n v="0"/>
    <n v="0"/>
    <n v="0"/>
    <n v="0"/>
    <n v="0"/>
    <n v="663.04"/>
    <n v="1.97"/>
    <n v="0"/>
    <n v="0"/>
    <m/>
    <n v="1.996"/>
    <n v="1.5968"/>
    <n v="1.5968"/>
    <n v="1.3972"/>
    <n v="1.3972"/>
    <n v="1.5"/>
    <n v="0.5988"/>
    <n v="1.6875"/>
    <n v="0"/>
    <n v="0"/>
    <n v="0"/>
    <n v="0"/>
    <n v="0"/>
    <n v="0"/>
    <n v="0"/>
    <n v="0"/>
    <n v="0"/>
    <n v="0"/>
    <n v="0"/>
    <n v="0"/>
    <n v="0"/>
    <n v="0"/>
    <n v="0"/>
  </r>
  <r>
    <n v="8615"/>
    <s v="Thanh Hóa"/>
    <s v="Thiệu Hóa"/>
    <s v="Thiệu Phúc"/>
    <n v="4831"/>
    <n v="1041"/>
    <n v="11.504530000000001"/>
    <n v="3.3346100000000001"/>
    <n v="467.36180000000002"/>
    <n v="0"/>
    <n v="0"/>
    <n v="0"/>
    <n v="0"/>
    <n v="13.9"/>
    <n v="2338.5729999999999"/>
    <n v="0"/>
    <n v="24.1"/>
    <x v="2"/>
    <n v="0"/>
    <n v="0"/>
    <n v="0"/>
    <n v="0"/>
    <n v="0"/>
    <n v="0"/>
    <n v="0"/>
    <n v="0"/>
    <n v="0"/>
    <n v="431.76"/>
    <n v="35.659999999999997"/>
    <n v="0"/>
    <n v="0"/>
    <m/>
    <n v="1.996"/>
    <n v="1.5968"/>
    <n v="1.5968"/>
    <n v="1.3972"/>
    <n v="1.3972"/>
    <n v="1.5"/>
    <n v="0.5988"/>
    <n v="1.6875"/>
    <n v="0"/>
    <n v="0"/>
    <n v="0"/>
    <n v="0"/>
    <n v="0"/>
    <n v="0"/>
    <n v="0"/>
    <n v="0"/>
    <n v="0"/>
    <n v="0"/>
    <n v="0"/>
    <n v="0"/>
    <n v="0"/>
    <n v="0"/>
    <n v="0"/>
  </r>
  <r>
    <n v="8616"/>
    <s v="Thanh Hóa"/>
    <s v="Thiệu Hóa"/>
    <s v="Thiệu Quang"/>
    <n v="6148"/>
    <n v="907"/>
    <n v="12.153309999999999"/>
    <n v="3.4856289999999999"/>
    <n v="718.07399999999996"/>
    <n v="0"/>
    <n v="0"/>
    <n v="26.83"/>
    <n v="3.7363840000000001"/>
    <n v="13.98889"/>
    <n v="5821.009"/>
    <n v="0"/>
    <n v="24.2"/>
    <x v="2"/>
    <n v="0"/>
    <n v="0"/>
    <n v="0"/>
    <n v="0"/>
    <n v="0"/>
    <n v="0"/>
    <n v="0"/>
    <n v="26.79"/>
    <n v="0.46"/>
    <n v="603.85"/>
    <n v="87.09"/>
    <n v="0"/>
    <n v="0"/>
    <m/>
    <n v="1.996"/>
    <n v="1.5968"/>
    <n v="1.5968"/>
    <n v="1.3972"/>
    <n v="1.3972"/>
    <n v="1.5"/>
    <n v="0.5988"/>
    <n v="1.6875"/>
    <n v="0"/>
    <n v="0"/>
    <n v="0"/>
    <n v="0"/>
    <n v="0"/>
    <n v="0"/>
    <n v="0"/>
    <n v="0"/>
    <n v="0"/>
    <n v="0"/>
    <n v="0"/>
    <n v="0"/>
    <n v="0"/>
    <n v="45.208124999999995"/>
    <n v="0"/>
  </r>
  <r>
    <n v="8617"/>
    <s v="Thanh Hóa"/>
    <s v="Thiệu Hóa"/>
    <s v="Thiệu Tâm"/>
    <n v="8062"/>
    <n v="1269"/>
    <n v="10.57324"/>
    <n v="2.6065830000000001"/>
    <n v="630.1155"/>
    <n v="0"/>
    <n v="0"/>
    <n v="0"/>
    <n v="0"/>
    <n v="13.9"/>
    <n v="3690.2289999999998"/>
    <n v="0"/>
    <n v="24.1"/>
    <x v="2"/>
    <n v="0"/>
    <n v="0"/>
    <n v="0"/>
    <n v="0"/>
    <n v="0"/>
    <n v="0"/>
    <n v="0"/>
    <n v="0"/>
    <n v="0"/>
    <n v="612.48"/>
    <n v="17.57"/>
    <n v="0"/>
    <n v="0"/>
    <m/>
    <n v="1.996"/>
    <n v="1.5968"/>
    <n v="1.5968"/>
    <n v="1.3972"/>
    <n v="1.3972"/>
    <n v="1.5"/>
    <n v="0.5988"/>
    <n v="1.6875"/>
    <n v="0"/>
    <n v="0"/>
    <n v="0"/>
    <n v="0"/>
    <n v="0"/>
    <n v="0"/>
    <n v="0"/>
    <n v="0"/>
    <n v="0"/>
    <n v="0"/>
    <n v="0"/>
    <n v="0"/>
    <n v="0"/>
    <n v="0"/>
    <n v="0"/>
  </r>
  <r>
    <n v="8618"/>
    <s v="Thanh Hóa"/>
    <s v="Thiệu Hóa"/>
    <s v="Thiệu Tân"/>
    <n v="3132"/>
    <n v="708"/>
    <n v="18.25076"/>
    <n v="5.0170360000000001"/>
    <n v="415.9545"/>
    <n v="0"/>
    <n v="0"/>
    <n v="50.27"/>
    <n v="12.085459999999999"/>
    <n v="13.94"/>
    <n v="4544.9970000000003"/>
    <n v="0"/>
    <n v="24.1"/>
    <x v="3"/>
    <n v="0"/>
    <n v="0"/>
    <n v="0"/>
    <n v="0"/>
    <n v="0"/>
    <n v="0"/>
    <n v="0"/>
    <n v="50"/>
    <n v="25.19"/>
    <n v="308.31"/>
    <n v="32.56"/>
    <n v="0"/>
    <n v="0"/>
    <m/>
    <n v="1.996"/>
    <n v="1.5968"/>
    <n v="1.5968"/>
    <n v="1.3972"/>
    <n v="1.3972"/>
    <n v="1.5"/>
    <n v="0.5988"/>
    <n v="1.6875"/>
    <n v="0"/>
    <n v="0"/>
    <n v="0"/>
    <n v="0"/>
    <n v="0"/>
    <n v="0"/>
    <n v="0"/>
    <n v="0"/>
    <n v="0"/>
    <n v="0"/>
    <n v="0"/>
    <n v="0"/>
    <n v="0"/>
    <n v="84.375"/>
    <n v="0"/>
  </r>
  <r>
    <n v="8619"/>
    <s v="Thanh Hóa"/>
    <s v="Thiệu Hóa"/>
    <s v="Thiệu Thịnh"/>
    <n v="3926"/>
    <n v="811"/>
    <n v="11.348649999999999"/>
    <n v="3.1770109999999998"/>
    <n v="483.63189999999997"/>
    <n v="0"/>
    <n v="0"/>
    <n v="0"/>
    <n v="0"/>
    <n v="14"/>
    <n v="5180.9120000000003"/>
    <n v="0"/>
    <n v="24.2"/>
    <x v="2"/>
    <n v="0"/>
    <n v="0"/>
    <n v="0"/>
    <n v="0"/>
    <n v="0"/>
    <n v="0"/>
    <n v="0"/>
    <n v="0"/>
    <n v="0"/>
    <n v="380.95"/>
    <n v="102.71"/>
    <n v="0"/>
    <n v="0"/>
    <m/>
    <n v="1.996"/>
    <n v="1.5968"/>
    <n v="1.5968"/>
    <n v="1.3972"/>
    <n v="1.3972"/>
    <n v="1.5"/>
    <n v="0.5988"/>
    <n v="1.6875"/>
    <n v="0"/>
    <n v="0"/>
    <n v="0"/>
    <n v="0"/>
    <n v="0"/>
    <n v="0"/>
    <n v="0"/>
    <n v="0"/>
    <n v="0"/>
    <n v="0"/>
    <n v="0"/>
    <n v="0"/>
    <n v="0"/>
    <n v="0"/>
    <n v="0"/>
  </r>
  <r>
    <n v="8620"/>
    <s v="Thanh Hóa"/>
    <s v="Thiệu Hóa"/>
    <s v="Thiệu Thành"/>
    <n v="5398"/>
    <n v="975"/>
    <n v="10.2392"/>
    <n v="3.0457580000000002"/>
    <n v="563.91120000000001"/>
    <n v="0"/>
    <n v="0"/>
    <n v="0"/>
    <n v="0"/>
    <n v="13.9"/>
    <n v="3379.0740000000001"/>
    <n v="0"/>
    <n v="24.2"/>
    <x v="2"/>
    <n v="0"/>
    <n v="0"/>
    <n v="0"/>
    <n v="0"/>
    <n v="0"/>
    <n v="0"/>
    <n v="0"/>
    <n v="0"/>
    <n v="0"/>
    <n v="560.57000000000005"/>
    <n v="3.26"/>
    <n v="0"/>
    <n v="0"/>
    <m/>
    <n v="1.996"/>
    <n v="1.5968"/>
    <n v="1.5968"/>
    <n v="1.3972"/>
    <n v="1.3972"/>
    <n v="1.5"/>
    <n v="0.5988"/>
    <n v="1.6875"/>
    <n v="0"/>
    <n v="0"/>
    <n v="0"/>
    <n v="0"/>
    <n v="0"/>
    <n v="0"/>
    <n v="0"/>
    <n v="0"/>
    <n v="0"/>
    <n v="0"/>
    <n v="0"/>
    <n v="0"/>
    <n v="0"/>
    <n v="0"/>
    <n v="0"/>
  </r>
  <r>
    <n v="8621"/>
    <s v="Thanh Hóa"/>
    <s v="Thiệu Hóa"/>
    <s v="Thiệu Tiến"/>
    <n v="5516"/>
    <n v="1204"/>
    <n v="10.697419999999999"/>
    <n v="2.7979289999999999"/>
    <n v="452.91199999999998"/>
    <n v="0"/>
    <n v="0"/>
    <n v="0"/>
    <n v="0"/>
    <n v="13.9"/>
    <n v="4229.4620000000004"/>
    <n v="0"/>
    <n v="24.1"/>
    <x v="2"/>
    <n v="0"/>
    <n v="0"/>
    <n v="0"/>
    <n v="0"/>
    <n v="0"/>
    <n v="0"/>
    <n v="0"/>
    <n v="0"/>
    <n v="0"/>
    <n v="433.45"/>
    <n v="19.350000000000001"/>
    <n v="0"/>
    <n v="0"/>
    <m/>
    <n v="1.996"/>
    <n v="1.5968"/>
    <n v="1.5968"/>
    <n v="1.3972"/>
    <n v="1.3972"/>
    <n v="1.5"/>
    <n v="0.5988"/>
    <n v="1.6875"/>
    <n v="0"/>
    <n v="0"/>
    <n v="0"/>
    <n v="0"/>
    <n v="0"/>
    <n v="0"/>
    <n v="0"/>
    <n v="0"/>
    <n v="0"/>
    <n v="0"/>
    <n v="0"/>
    <n v="0"/>
    <n v="0"/>
    <n v="0"/>
    <n v="0"/>
  </r>
  <r>
    <n v="8622"/>
    <s v="Thanh Hóa"/>
    <s v="Thiệu Hóa"/>
    <s v="Thiệu Toán"/>
    <n v="6207"/>
    <n v="957"/>
    <n v="10.2308"/>
    <n v="2.5804269999999998"/>
    <n v="633.76700000000005"/>
    <n v="0"/>
    <n v="0"/>
    <n v="0"/>
    <n v="0"/>
    <n v="13.9"/>
    <n v="3743.4940000000001"/>
    <n v="0"/>
    <n v="24.2"/>
    <x v="2"/>
    <n v="0"/>
    <n v="0"/>
    <n v="0"/>
    <n v="0"/>
    <n v="0"/>
    <n v="0"/>
    <n v="0"/>
    <n v="0"/>
    <n v="0"/>
    <n v="610.85"/>
    <n v="22.84"/>
    <n v="0"/>
    <n v="0"/>
    <m/>
    <n v="1.996"/>
    <n v="1.5968"/>
    <n v="1.5968"/>
    <n v="1.3972"/>
    <n v="1.3972"/>
    <n v="1.5"/>
    <n v="0.5988"/>
    <n v="1.6875"/>
    <n v="0"/>
    <n v="0"/>
    <n v="0"/>
    <n v="0"/>
    <n v="0"/>
    <n v="0"/>
    <n v="0"/>
    <n v="0"/>
    <n v="0"/>
    <n v="0"/>
    <n v="0"/>
    <n v="0"/>
    <n v="0"/>
    <n v="0"/>
    <n v="0"/>
  </r>
  <r>
    <n v="8623"/>
    <s v="Thanh Hóa"/>
    <s v="Thiệu Hóa"/>
    <s v="Thiệu Trung"/>
    <n v="5552"/>
    <n v="1427"/>
    <n v="9.6946680000000001"/>
    <n v="2.2948240000000002"/>
    <n v="412.6789"/>
    <n v="0"/>
    <n v="0"/>
    <n v="0"/>
    <n v="0"/>
    <n v="14"/>
    <n v="975.2559"/>
    <n v="0"/>
    <n v="24.1"/>
    <x v="2"/>
    <n v="0"/>
    <n v="0"/>
    <n v="0"/>
    <n v="0"/>
    <n v="0"/>
    <n v="0"/>
    <n v="0"/>
    <n v="0"/>
    <n v="0"/>
    <n v="408.66"/>
    <n v="3.98"/>
    <n v="0"/>
    <n v="0"/>
    <m/>
    <n v="1.996"/>
    <n v="1.5968"/>
    <n v="1.5968"/>
    <n v="1.3972"/>
    <n v="1.3972"/>
    <n v="1.5"/>
    <n v="0.5988"/>
    <n v="1.6875"/>
    <n v="0"/>
    <n v="0"/>
    <n v="0"/>
    <n v="0"/>
    <n v="0"/>
    <n v="0"/>
    <n v="0"/>
    <n v="0"/>
    <n v="0"/>
    <n v="0"/>
    <n v="0"/>
    <n v="0"/>
    <n v="0"/>
    <n v="0"/>
    <n v="0"/>
  </r>
  <r>
    <n v="8624"/>
    <s v="Thanh Hóa"/>
    <s v="Thiệu Hóa"/>
    <s v="Thiệu Vũ"/>
    <n v="5821"/>
    <n v="976"/>
    <n v="9.9746229999999994"/>
    <n v="2.619548"/>
    <n v="602.84519999999998"/>
    <n v="0"/>
    <n v="0"/>
    <n v="0"/>
    <n v="0"/>
    <n v="13.9"/>
    <n v="5328.7439999999997"/>
    <n v="0"/>
    <n v="24.1"/>
    <x v="2"/>
    <n v="0"/>
    <n v="0"/>
    <n v="0"/>
    <n v="0"/>
    <n v="0"/>
    <n v="0"/>
    <n v="0"/>
    <n v="0"/>
    <n v="0"/>
    <n v="575.57000000000005"/>
    <n v="27.28"/>
    <n v="0"/>
    <n v="0"/>
    <m/>
    <n v="1.996"/>
    <n v="1.5968"/>
    <n v="1.5968"/>
    <n v="1.3972"/>
    <n v="1.3972"/>
    <n v="1.5"/>
    <n v="0.5988"/>
    <n v="1.6875"/>
    <n v="0"/>
    <n v="0"/>
    <n v="0"/>
    <n v="0"/>
    <n v="0"/>
    <n v="0"/>
    <n v="0"/>
    <n v="0"/>
    <n v="0"/>
    <n v="0"/>
    <n v="0"/>
    <n v="0"/>
    <n v="0"/>
    <n v="0"/>
    <n v="0"/>
  </r>
  <r>
    <n v="8625"/>
    <s v="Thanh Hóa"/>
    <s v="Thiệu Hóa"/>
    <s v="Thiệu Vận"/>
    <n v="6011"/>
    <n v="1678"/>
    <n v="11.580679999999999"/>
    <n v="2.9001160000000001"/>
    <n v="375.577"/>
    <n v="0"/>
    <n v="0"/>
    <n v="4.3099999999999996"/>
    <n v="1.1475679999999999"/>
    <n v="14"/>
    <n v="4233.4380000000001"/>
    <n v="0"/>
    <n v="24.1"/>
    <x v="2"/>
    <n v="0"/>
    <n v="0"/>
    <n v="0"/>
    <n v="0"/>
    <n v="0"/>
    <n v="0"/>
    <n v="0"/>
    <n v="4.28"/>
    <n v="1.78"/>
    <n v="369.45"/>
    <n v="0"/>
    <n v="0"/>
    <n v="0"/>
    <m/>
    <n v="1.996"/>
    <n v="1.5968"/>
    <n v="1.5968"/>
    <n v="1.3972"/>
    <n v="1.3972"/>
    <n v="1.5"/>
    <n v="0.5988"/>
    <n v="1.6875"/>
    <n v="0"/>
    <n v="0"/>
    <n v="0"/>
    <n v="0"/>
    <n v="0"/>
    <n v="0"/>
    <n v="0"/>
    <n v="0"/>
    <n v="0"/>
    <n v="0"/>
    <n v="0"/>
    <n v="0"/>
    <n v="0"/>
    <n v="7.2225000000000001"/>
    <n v="0"/>
  </r>
  <r>
    <n v="8626"/>
    <s v="Thanh Hóa"/>
    <s v="Thiệu Hóa"/>
    <s v="Thiệu Vân"/>
    <n v="4556"/>
    <n v="1235"/>
    <n v="11.24933"/>
    <n v="2.8671669999999998"/>
    <n v="369.81229999999999"/>
    <n v="0"/>
    <n v="0"/>
    <n v="0"/>
    <n v="0"/>
    <n v="13.925000000000001"/>
    <n v="1470.03"/>
    <n v="0"/>
    <n v="24.1"/>
    <x v="2"/>
    <n v="0"/>
    <n v="0"/>
    <n v="0"/>
    <n v="0"/>
    <n v="0"/>
    <n v="0"/>
    <n v="0"/>
    <n v="0"/>
    <n v="0"/>
    <n v="363.33"/>
    <n v="6.5"/>
    <n v="0"/>
    <n v="0"/>
    <m/>
    <n v="1.996"/>
    <n v="1.5968"/>
    <n v="1.5968"/>
    <n v="1.3972"/>
    <n v="1.3972"/>
    <n v="1.5"/>
    <n v="0.5988"/>
    <n v="1.6875"/>
    <n v="0"/>
    <n v="0"/>
    <n v="0"/>
    <n v="0"/>
    <n v="0"/>
    <n v="0"/>
    <n v="0"/>
    <n v="0"/>
    <n v="0"/>
    <n v="0"/>
    <n v="0"/>
    <n v="0"/>
    <n v="0"/>
    <n v="0"/>
    <n v="0"/>
  </r>
  <r>
    <n v="8627"/>
    <s v="Thanh Hóa"/>
    <s v="Thiệu Hóa"/>
    <s v="Thiệu Viên"/>
    <n v="5531"/>
    <n v="1128"/>
    <n v="10.921860000000001"/>
    <n v="2.4193380000000002"/>
    <n v="507.38650000000001"/>
    <n v="0"/>
    <n v="0"/>
    <n v="0"/>
    <n v="0"/>
    <n v="13.9"/>
    <n v="3365.9740000000002"/>
    <n v="0"/>
    <n v="24.1"/>
    <x v="2"/>
    <n v="0"/>
    <n v="0"/>
    <n v="0"/>
    <n v="0"/>
    <n v="0"/>
    <n v="0"/>
    <n v="0"/>
    <n v="0"/>
    <n v="0"/>
    <n v="507.57"/>
    <n v="0"/>
    <n v="0"/>
    <n v="0"/>
    <m/>
    <n v="1.996"/>
    <n v="1.5968"/>
    <n v="1.5968"/>
    <n v="1.3972"/>
    <n v="1.3972"/>
    <n v="1.5"/>
    <n v="0.5988"/>
    <n v="1.6875"/>
    <n v="0"/>
    <n v="0"/>
    <n v="0"/>
    <n v="0"/>
    <n v="0"/>
    <n v="0"/>
    <n v="0"/>
    <n v="0"/>
    <n v="0"/>
    <n v="0"/>
    <n v="0"/>
    <n v="0"/>
    <n v="0"/>
    <n v="0"/>
    <n v="0"/>
  </r>
  <r>
    <n v="8628"/>
    <s v="Thanh Hóa"/>
    <s v="Thiệu Hóa"/>
    <s v="Vạn Hà"/>
    <n v="7043"/>
    <n v="1292"/>
    <n v="10.5246"/>
    <n v="2.8017479999999999"/>
    <n v="562.20190000000002"/>
    <n v="0"/>
    <n v="0"/>
    <n v="0"/>
    <n v="0"/>
    <n v="13.97143"/>
    <n v="746.44200000000001"/>
    <n v="0"/>
    <n v="24.1"/>
    <x v="2"/>
    <n v="0"/>
    <n v="0"/>
    <n v="0"/>
    <n v="0"/>
    <n v="0"/>
    <n v="0"/>
    <n v="0"/>
    <n v="0"/>
    <n v="0"/>
    <n v="518.75"/>
    <n v="43.4"/>
    <n v="0"/>
    <n v="0"/>
    <m/>
    <n v="1.996"/>
    <n v="1.5968"/>
    <n v="1.5968"/>
    <n v="1.3972"/>
    <n v="1.3972"/>
    <n v="1.5"/>
    <n v="0.5988"/>
    <n v="1.6875"/>
    <n v="0"/>
    <n v="0"/>
    <n v="0"/>
    <n v="0"/>
    <n v="0"/>
    <n v="0"/>
    <n v="0"/>
    <n v="0"/>
    <n v="0"/>
    <n v="0"/>
    <n v="0"/>
    <n v="0"/>
    <n v="0"/>
    <n v="0"/>
    <n v="0"/>
  </r>
  <r>
    <n v="8629"/>
    <s v="Thanh Hóa"/>
    <s v="Triệu Sơn"/>
    <s v="Đồng Lợi"/>
    <n v="6750"/>
    <n v="1207"/>
    <n v="9.0225190000000008"/>
    <n v="2.0779589999999999"/>
    <n v="639.54110000000003"/>
    <n v="0"/>
    <n v="0"/>
    <n v="0"/>
    <n v="0"/>
    <n v="14.06667"/>
    <n v="2368.3649999999998"/>
    <n v="0"/>
    <n v="24.2"/>
    <x v="2"/>
    <n v="0"/>
    <n v="0"/>
    <n v="0"/>
    <n v="0"/>
    <n v="0"/>
    <n v="0"/>
    <n v="0"/>
    <n v="0"/>
    <n v="0"/>
    <n v="635.66999999999996"/>
    <n v="0"/>
    <n v="3.69"/>
    <n v="0"/>
    <m/>
    <n v="1.996"/>
    <n v="1.5968"/>
    <n v="1.5968"/>
    <n v="1.3972"/>
    <n v="1.3972"/>
    <n v="1.5"/>
    <n v="0.5988"/>
    <n v="1.6875"/>
    <n v="0"/>
    <n v="0"/>
    <n v="0"/>
    <n v="0"/>
    <n v="0"/>
    <n v="0"/>
    <n v="0"/>
    <n v="0"/>
    <n v="0"/>
    <n v="0"/>
    <n v="0"/>
    <n v="0"/>
    <n v="0"/>
    <n v="0"/>
    <n v="0"/>
  </r>
  <r>
    <n v="8630"/>
    <s v="Thanh Hóa"/>
    <s v="Triệu Sơn"/>
    <s v="Đồng Thắng"/>
    <n v="5035"/>
    <n v="781"/>
    <n v="14.320489999999999"/>
    <n v="4.4570670000000003"/>
    <n v="672.27059999999994"/>
    <n v="0"/>
    <n v="0"/>
    <n v="80.78"/>
    <n v="12.016"/>
    <n v="14"/>
    <n v="3233.0749999999998"/>
    <n v="0"/>
    <n v="24.2"/>
    <x v="3"/>
    <n v="0"/>
    <n v="0"/>
    <n v="0"/>
    <n v="0"/>
    <n v="0"/>
    <n v="0"/>
    <n v="0"/>
    <n v="80.650000000000006"/>
    <n v="2.1"/>
    <n v="585.42999999999995"/>
    <n v="4"/>
    <n v="0"/>
    <n v="0"/>
    <m/>
    <n v="1.996"/>
    <n v="1.5968"/>
    <n v="1.5968"/>
    <n v="1.3972"/>
    <n v="1.3972"/>
    <n v="1.5"/>
    <n v="0.5988"/>
    <n v="1.6875"/>
    <n v="0"/>
    <n v="0"/>
    <n v="0"/>
    <n v="0"/>
    <n v="0"/>
    <n v="0"/>
    <n v="0"/>
    <n v="0"/>
    <n v="0"/>
    <n v="0"/>
    <n v="0"/>
    <n v="0"/>
    <n v="0"/>
    <n v="136.09687500000001"/>
    <n v="0"/>
  </r>
  <r>
    <n v="8631"/>
    <s v="Thanh Hóa"/>
    <s v="Triệu Sơn"/>
    <s v="Đồng Tiến"/>
    <n v="7615"/>
    <n v="1025"/>
    <n v="9.3583370000000006"/>
    <n v="2.2169270000000001"/>
    <n v="667.23630000000003"/>
    <n v="0"/>
    <n v="0"/>
    <n v="0"/>
    <n v="0"/>
    <n v="13.957140000000001"/>
    <n v="4017.0129999999999"/>
    <n v="0"/>
    <n v="24.2"/>
    <x v="2"/>
    <n v="0"/>
    <n v="0"/>
    <n v="0"/>
    <n v="0"/>
    <n v="0"/>
    <n v="0"/>
    <n v="0"/>
    <n v="0"/>
    <n v="0"/>
    <n v="667.3"/>
    <n v="0"/>
    <n v="0"/>
    <n v="0"/>
    <m/>
    <n v="1.996"/>
    <n v="1.5968"/>
    <n v="1.5968"/>
    <n v="1.3972"/>
    <n v="1.3972"/>
    <n v="1.5"/>
    <n v="0.5988"/>
    <n v="1.6875"/>
    <n v="0"/>
    <n v="0"/>
    <n v="0"/>
    <n v="0"/>
    <n v="0"/>
    <n v="0"/>
    <n v="0"/>
    <n v="0"/>
    <n v="0"/>
    <n v="0"/>
    <n v="0"/>
    <n v="0"/>
    <n v="0"/>
    <n v="0"/>
    <n v="0"/>
  </r>
  <r>
    <n v="8632"/>
    <s v="Thanh Hóa"/>
    <s v="Triệu Sơn"/>
    <s v="An Nông"/>
    <n v="6121"/>
    <n v="1286"/>
    <n v="9.5860439999999993"/>
    <n v="2.1756350000000002"/>
    <n v="478.27330000000001"/>
    <n v="0"/>
    <n v="0"/>
    <n v="0"/>
    <n v="0"/>
    <n v="13.966670000000001"/>
    <n v="791.88639999999998"/>
    <n v="0"/>
    <n v="24.1"/>
    <x v="2"/>
    <n v="0"/>
    <n v="0"/>
    <n v="0"/>
    <n v="0"/>
    <n v="0"/>
    <n v="0"/>
    <n v="0"/>
    <n v="0"/>
    <n v="0"/>
    <n v="478.05"/>
    <n v="0"/>
    <n v="0"/>
    <n v="0"/>
    <m/>
    <n v="1.996"/>
    <n v="1.5968"/>
    <n v="1.5968"/>
    <n v="1.3972"/>
    <n v="1.3972"/>
    <n v="1.5"/>
    <n v="0.5988"/>
    <n v="1.6875"/>
    <n v="0"/>
    <n v="0"/>
    <n v="0"/>
    <n v="0"/>
    <n v="0"/>
    <n v="0"/>
    <n v="0"/>
    <n v="0"/>
    <n v="0"/>
    <n v="0"/>
    <n v="0"/>
    <n v="0"/>
    <n v="0"/>
    <n v="0"/>
    <n v="0"/>
  </r>
  <r>
    <n v="8633"/>
    <s v="Thanh Hóa"/>
    <s v="Triệu Sơn"/>
    <s v="Bình Sơn"/>
    <n v="2589"/>
    <n v="166"/>
    <n v="103.3553"/>
    <n v="13.1547"/>
    <n v="1735.202"/>
    <n v="8.91"/>
    <n v="0.51348499999999997"/>
    <n v="637.63"/>
    <n v="36.746720000000003"/>
    <n v="13.39"/>
    <n v="4690.9189999999999"/>
    <n v="1"/>
    <n v="23.7"/>
    <x v="1"/>
    <n v="0"/>
    <n v="0"/>
    <n v="0"/>
    <n v="8.6300000000000008"/>
    <n v="0"/>
    <n v="0"/>
    <n v="0"/>
    <n v="638.16999999999996"/>
    <n v="831.06"/>
    <n v="233.33"/>
    <n v="24.19"/>
    <n v="0"/>
    <n v="0"/>
    <m/>
    <n v="1.996"/>
    <n v="1.5968"/>
    <n v="1.5968"/>
    <n v="1.3972"/>
    <n v="1.3972"/>
    <n v="1.5"/>
    <n v="0.5988"/>
    <n v="1.6875"/>
    <n v="0"/>
    <n v="0"/>
    <n v="0"/>
    <n v="0"/>
    <n v="0"/>
    <n v="0"/>
    <n v="0"/>
    <n v="0"/>
    <n v="0"/>
    <n v="12.057836000000002"/>
    <n v="0"/>
    <n v="0"/>
    <n v="0"/>
    <n v="1076.911875"/>
    <n v="0"/>
  </r>
  <r>
    <n v="8634"/>
    <s v="Thanh Hóa"/>
    <s v="Triệu Sơn"/>
    <s v="Dân Lực"/>
    <n v="7321"/>
    <n v="884"/>
    <n v="11.253080000000001"/>
    <n v="2.5806900000000002"/>
    <n v="861.9796"/>
    <n v="0"/>
    <n v="0"/>
    <n v="0"/>
    <n v="0"/>
    <n v="13.9"/>
    <n v="456.4316"/>
    <n v="0"/>
    <n v="24.1"/>
    <x v="2"/>
    <n v="0"/>
    <n v="0"/>
    <n v="0"/>
    <n v="0"/>
    <n v="0"/>
    <n v="0"/>
    <n v="0"/>
    <n v="0"/>
    <n v="0"/>
    <n v="861.3"/>
    <n v="0.68"/>
    <n v="0"/>
    <n v="0"/>
    <m/>
    <n v="1.996"/>
    <n v="1.5968"/>
    <n v="1.5968"/>
    <n v="1.3972"/>
    <n v="1.3972"/>
    <n v="1.5"/>
    <n v="0.5988"/>
    <n v="1.6875"/>
    <n v="0"/>
    <n v="0"/>
    <n v="0"/>
    <n v="0"/>
    <n v="0"/>
    <n v="0"/>
    <n v="0"/>
    <n v="0"/>
    <n v="0"/>
    <n v="0"/>
    <n v="0"/>
    <n v="0"/>
    <n v="0"/>
    <n v="0"/>
    <n v="0"/>
  </r>
  <r>
    <n v="8635"/>
    <s v="Thanh Hóa"/>
    <s v="Triệu Sơn"/>
    <s v="Dân Lư"/>
    <n v="8386"/>
    <n v="1257"/>
    <n v="10.44469"/>
    <n v="2.3165010000000001"/>
    <n v="736.49369999999999"/>
    <n v="0"/>
    <n v="0"/>
    <n v="0"/>
    <n v="0"/>
    <n v="13.9"/>
    <n v="1455.6759999999999"/>
    <n v="0"/>
    <n v="24.1"/>
    <x v="2"/>
    <n v="0"/>
    <n v="0"/>
    <n v="0"/>
    <n v="0"/>
    <n v="0"/>
    <n v="0"/>
    <n v="0"/>
    <n v="0"/>
    <n v="0"/>
    <n v="652.76"/>
    <n v="83.76"/>
    <n v="0"/>
    <n v="0"/>
    <m/>
    <n v="1.996"/>
    <n v="1.5968"/>
    <n v="1.5968"/>
    <n v="1.3972"/>
    <n v="1.3972"/>
    <n v="1.5"/>
    <n v="0.5988"/>
    <n v="1.6875"/>
    <n v="0"/>
    <n v="0"/>
    <n v="0"/>
    <n v="0"/>
    <n v="0"/>
    <n v="0"/>
    <n v="0"/>
    <n v="0"/>
    <n v="0"/>
    <n v="0"/>
    <n v="0"/>
    <n v="0"/>
    <n v="0"/>
    <n v="0"/>
    <n v="0"/>
  </r>
  <r>
    <n v="8636"/>
    <s v="Thanh Hóa"/>
    <s v="Triệu Sơn"/>
    <s v="Dân Quyền"/>
    <n v="10628"/>
    <n v="1080"/>
    <n v="10.29935"/>
    <n v="2.443276"/>
    <n v="1086.973"/>
    <n v="0"/>
    <n v="0"/>
    <n v="0"/>
    <n v="0"/>
    <n v="13.9"/>
    <n v="1348.789"/>
    <n v="0"/>
    <n v="24.1"/>
    <x v="2"/>
    <n v="0"/>
    <n v="0"/>
    <n v="0"/>
    <n v="0"/>
    <n v="0"/>
    <n v="0"/>
    <n v="0"/>
    <n v="0"/>
    <n v="0"/>
    <n v="1083.48"/>
    <n v="3.49"/>
    <n v="0"/>
    <n v="0"/>
    <m/>
    <n v="1.996"/>
    <n v="1.5968"/>
    <n v="1.5968"/>
    <n v="1.3972"/>
    <n v="1.3972"/>
    <n v="1.5"/>
    <n v="0.5988"/>
    <n v="1.6875"/>
    <n v="0"/>
    <n v="0"/>
    <n v="0"/>
    <n v="0"/>
    <n v="0"/>
    <n v="0"/>
    <n v="0"/>
    <n v="0"/>
    <n v="0"/>
    <n v="0"/>
    <n v="0"/>
    <n v="0"/>
    <n v="0"/>
    <n v="0"/>
    <n v="0"/>
  </r>
  <r>
    <n v="8637"/>
    <s v="Thanh Hóa"/>
    <s v="Triệu Sơn"/>
    <s v="Hợp Lý"/>
    <n v="5469"/>
    <n v="618"/>
    <n v="18.385760000000001"/>
    <n v="4.3177589999999997"/>
    <n v="959.13170000000002"/>
    <n v="0"/>
    <n v="0"/>
    <n v="78.12"/>
    <n v="8.1448669999999996"/>
    <n v="13.86"/>
    <n v="5110.4470000000001"/>
    <n v="0"/>
    <n v="24.1"/>
    <x v="3"/>
    <n v="0"/>
    <n v="0"/>
    <n v="0"/>
    <n v="0"/>
    <n v="0"/>
    <n v="0"/>
    <n v="0"/>
    <n v="78.09"/>
    <n v="0"/>
    <n v="874.17"/>
    <n v="6.7"/>
    <n v="0"/>
    <n v="0"/>
    <m/>
    <n v="1.996"/>
    <n v="1.5968"/>
    <n v="1.5968"/>
    <n v="1.3972"/>
    <n v="1.3972"/>
    <n v="1.5"/>
    <n v="0.5988"/>
    <n v="1.6875"/>
    <n v="0"/>
    <n v="0"/>
    <n v="0"/>
    <n v="0"/>
    <n v="0"/>
    <n v="0"/>
    <n v="0"/>
    <n v="0"/>
    <n v="0"/>
    <n v="0"/>
    <n v="0"/>
    <n v="0"/>
    <n v="0"/>
    <n v="131.77687500000002"/>
    <n v="0"/>
  </r>
  <r>
    <n v="8638"/>
    <s v="Thanh Hóa"/>
    <s v="Triệu Sơn"/>
    <s v="Hợp Thắng"/>
    <n v="6372"/>
    <n v="695"/>
    <n v="14.7448"/>
    <n v="3.9657040000000001"/>
    <n v="956.20690000000002"/>
    <n v="0"/>
    <n v="0"/>
    <n v="106.56"/>
    <n v="11.144030000000001"/>
    <n v="13.96"/>
    <n v="3282.9839999999999"/>
    <n v="0"/>
    <n v="24.1"/>
    <x v="3"/>
    <n v="0"/>
    <n v="0"/>
    <n v="0"/>
    <n v="0"/>
    <n v="0"/>
    <n v="0"/>
    <n v="0"/>
    <n v="107.23"/>
    <n v="0"/>
    <n v="849.01"/>
    <n v="0"/>
    <n v="0"/>
    <n v="0"/>
    <m/>
    <n v="1.996"/>
    <n v="1.5968"/>
    <n v="1.5968"/>
    <n v="1.3972"/>
    <n v="1.3972"/>
    <n v="1.5"/>
    <n v="0.5988"/>
    <n v="1.6875"/>
    <n v="0"/>
    <n v="0"/>
    <n v="0"/>
    <n v="0"/>
    <n v="0"/>
    <n v="0"/>
    <n v="0"/>
    <n v="0"/>
    <n v="0"/>
    <n v="0"/>
    <n v="0"/>
    <n v="0"/>
    <n v="0"/>
    <n v="180.950625"/>
    <n v="0"/>
  </r>
  <r>
    <n v="8639"/>
    <s v="Thanh Hóa"/>
    <s v="Triệu Sơn"/>
    <s v="Hợp Thành"/>
    <n v="6358"/>
    <n v="992"/>
    <n v="16.450189999999999"/>
    <n v="3.4228459999999998"/>
    <n v="668.88829999999996"/>
    <n v="0"/>
    <n v="0"/>
    <n v="11.18"/>
    <n v="1.67143"/>
    <n v="13.9"/>
    <n v="5811.6809999999996"/>
    <n v="0"/>
    <n v="24.1"/>
    <x v="2"/>
    <n v="0"/>
    <n v="0"/>
    <n v="0"/>
    <n v="0"/>
    <n v="0"/>
    <n v="0"/>
    <n v="0"/>
    <n v="11.16"/>
    <n v="0"/>
    <n v="635.74"/>
    <n v="21.92"/>
    <n v="0"/>
    <n v="0"/>
    <m/>
    <n v="1.996"/>
    <n v="1.5968"/>
    <n v="1.5968"/>
    <n v="1.3972"/>
    <n v="1.3972"/>
    <n v="1.5"/>
    <n v="0.5988"/>
    <n v="1.6875"/>
    <n v="0"/>
    <n v="0"/>
    <n v="0"/>
    <n v="0"/>
    <n v="0"/>
    <n v="0"/>
    <n v="0"/>
    <n v="0"/>
    <n v="0"/>
    <n v="0"/>
    <n v="0"/>
    <n v="0"/>
    <n v="0"/>
    <n v="18.8325"/>
    <n v="0"/>
  </r>
  <r>
    <n v="8640"/>
    <s v="Thanh Hóa"/>
    <s v="Triệu Sơn"/>
    <s v="Hợp Tiến"/>
    <n v="3942"/>
    <n v="600"/>
    <n v="16.911249999999999"/>
    <n v="3.782708"/>
    <n v="648.74659999999994"/>
    <n v="0"/>
    <n v="0"/>
    <n v="24.35"/>
    <n v="3.7533910000000001"/>
    <n v="13.87143"/>
    <n v="5891.8490000000002"/>
    <n v="0"/>
    <n v="24.1"/>
    <x v="2"/>
    <n v="0"/>
    <n v="0"/>
    <n v="0"/>
    <n v="0"/>
    <n v="0"/>
    <n v="0"/>
    <n v="0"/>
    <n v="23.92"/>
    <n v="0"/>
    <n v="612.07000000000005"/>
    <n v="12.8"/>
    <n v="0"/>
    <n v="0"/>
    <m/>
    <n v="1.996"/>
    <n v="1.5968"/>
    <n v="1.5968"/>
    <n v="1.3972"/>
    <n v="1.3972"/>
    <n v="1.5"/>
    <n v="0.5988"/>
    <n v="1.6875"/>
    <n v="0"/>
    <n v="0"/>
    <n v="0"/>
    <n v="0"/>
    <n v="0"/>
    <n v="0"/>
    <n v="0"/>
    <n v="0"/>
    <n v="0"/>
    <n v="0"/>
    <n v="0"/>
    <n v="0"/>
    <n v="0"/>
    <n v="40.365000000000002"/>
    <n v="0"/>
  </r>
  <r>
    <n v="8641"/>
    <s v="Thanh Hóa"/>
    <s v="Triệu Sơn"/>
    <s v="Khuyến Nông"/>
    <n v="7698"/>
    <n v="1125"/>
    <n v="9.8379549999999991"/>
    <n v="2.1696840000000002"/>
    <n v="687.88670000000002"/>
    <n v="0"/>
    <n v="0"/>
    <n v="0"/>
    <n v="0"/>
    <n v="13.9375"/>
    <n v="3200.2979999999998"/>
    <n v="0"/>
    <n v="24.1"/>
    <x v="2"/>
    <n v="0"/>
    <n v="0"/>
    <n v="0"/>
    <n v="0"/>
    <n v="0"/>
    <n v="0"/>
    <n v="0"/>
    <n v="0"/>
    <n v="0"/>
    <n v="687.99"/>
    <n v="0.08"/>
    <n v="0"/>
    <n v="0"/>
    <m/>
    <n v="1.996"/>
    <n v="1.5968"/>
    <n v="1.5968"/>
    <n v="1.3972"/>
    <n v="1.3972"/>
    <n v="1.5"/>
    <n v="0.5988"/>
    <n v="1.6875"/>
    <n v="0"/>
    <n v="0"/>
    <n v="0"/>
    <n v="0"/>
    <n v="0"/>
    <n v="0"/>
    <n v="0"/>
    <n v="0"/>
    <n v="0"/>
    <n v="0"/>
    <n v="0"/>
    <n v="0"/>
    <n v="0"/>
    <n v="0"/>
    <n v="0"/>
  </r>
  <r>
    <n v="8642"/>
    <s v="Thanh Hóa"/>
    <s v="Triệu Sơn"/>
    <s v="Minh Châu"/>
    <n v="5787"/>
    <n v="1618"/>
    <n v="9.9264290000000006"/>
    <n v="2.094363"/>
    <n v="345.1696"/>
    <n v="0"/>
    <n v="0"/>
    <n v="0"/>
    <n v="0"/>
    <n v="13.9"/>
    <n v="1216.2529999999999"/>
    <n v="0"/>
    <n v="24.1"/>
    <x v="2"/>
    <n v="0"/>
    <n v="0"/>
    <n v="0"/>
    <n v="0"/>
    <n v="0"/>
    <n v="0"/>
    <n v="0"/>
    <n v="0"/>
    <n v="0"/>
    <n v="345.16"/>
    <n v="0"/>
    <n v="0"/>
    <n v="0"/>
    <m/>
    <n v="1.996"/>
    <n v="1.5968"/>
    <n v="1.5968"/>
    <n v="1.3972"/>
    <n v="1.3972"/>
    <n v="1.5"/>
    <n v="0.5988"/>
    <n v="1.6875"/>
    <n v="0"/>
    <n v="0"/>
    <n v="0"/>
    <n v="0"/>
    <n v="0"/>
    <n v="0"/>
    <n v="0"/>
    <n v="0"/>
    <n v="0"/>
    <n v="0"/>
    <n v="0"/>
    <n v="0"/>
    <n v="0"/>
    <n v="0"/>
    <n v="0"/>
  </r>
  <r>
    <n v="8643"/>
    <s v="Thanh Hóa"/>
    <s v="Triệu Sơn"/>
    <s v="Minh Dân"/>
    <n v="3503"/>
    <n v="1057"/>
    <n v="10.42436"/>
    <n v="2.1664409999999998"/>
    <n v="351.02100000000002"/>
    <n v="0"/>
    <n v="0"/>
    <n v="0"/>
    <n v="0"/>
    <n v="13.9"/>
    <n v="662.77940000000001"/>
    <n v="0"/>
    <n v="24.1"/>
    <x v="2"/>
    <n v="0"/>
    <n v="0"/>
    <n v="0"/>
    <n v="0"/>
    <n v="0"/>
    <n v="0"/>
    <n v="0"/>
    <n v="0"/>
    <n v="0"/>
    <n v="343.75"/>
    <n v="7.12"/>
    <n v="0"/>
    <n v="0"/>
    <m/>
    <n v="1.996"/>
    <n v="1.5968"/>
    <n v="1.5968"/>
    <n v="1.3972"/>
    <n v="1.3972"/>
    <n v="1.5"/>
    <n v="0.5988"/>
    <n v="1.6875"/>
    <n v="0"/>
    <n v="0"/>
    <n v="0"/>
    <n v="0"/>
    <n v="0"/>
    <n v="0"/>
    <n v="0"/>
    <n v="0"/>
    <n v="0"/>
    <n v="0"/>
    <n v="0"/>
    <n v="0"/>
    <n v="0"/>
    <n v="0"/>
    <n v="0"/>
  </r>
  <r>
    <n v="8644"/>
    <s v="Thanh Hóa"/>
    <s v="Triệu Sơn"/>
    <s v="Minh Sơn"/>
    <n v="5353"/>
    <n v="814"/>
    <n v="13.781969999999999"/>
    <n v="3.406879"/>
    <n v="617.25310000000002"/>
    <n v="0"/>
    <n v="0"/>
    <n v="9.7100000000000009"/>
    <n v="1.573099"/>
    <n v="13.95"/>
    <n v="1791.6320000000001"/>
    <n v="0"/>
    <n v="24.1"/>
    <x v="2"/>
    <n v="0"/>
    <n v="0"/>
    <n v="0"/>
    <n v="0"/>
    <n v="0"/>
    <n v="0"/>
    <n v="0"/>
    <n v="9.65"/>
    <n v="0"/>
    <n v="587.17999999999995"/>
    <n v="20.49"/>
    <n v="0"/>
    <n v="0"/>
    <m/>
    <n v="1.996"/>
    <n v="1.5968"/>
    <n v="1.5968"/>
    <n v="1.3972"/>
    <n v="1.3972"/>
    <n v="1.5"/>
    <n v="0.5988"/>
    <n v="1.6875"/>
    <n v="0"/>
    <n v="0"/>
    <n v="0"/>
    <n v="0"/>
    <n v="0"/>
    <n v="0"/>
    <n v="0"/>
    <n v="0"/>
    <n v="0"/>
    <n v="0"/>
    <n v="0"/>
    <n v="0"/>
    <n v="0"/>
    <n v="16.284375000000001"/>
    <n v="0"/>
  </r>
  <r>
    <n v="8645"/>
    <s v="Thanh Hóa"/>
    <s v="Triệu Sơn"/>
    <s v="Nông Trường"/>
    <n v="7003"/>
    <n v="1322"/>
    <n v="10.37903"/>
    <n v="2.2159819999999999"/>
    <n v="575.11109999999996"/>
    <n v="0"/>
    <n v="0"/>
    <n v="0"/>
    <n v="0"/>
    <n v="13.93333"/>
    <n v="1380.4970000000001"/>
    <n v="0"/>
    <n v="24.1"/>
    <x v="2"/>
    <n v="0"/>
    <n v="0"/>
    <n v="0"/>
    <n v="0"/>
    <n v="0"/>
    <n v="0"/>
    <n v="0"/>
    <n v="0"/>
    <n v="0"/>
    <n v="550.17999999999995"/>
    <n v="24.86"/>
    <n v="0"/>
    <n v="0"/>
    <m/>
    <n v="1.996"/>
    <n v="1.5968"/>
    <n v="1.5968"/>
    <n v="1.3972"/>
    <n v="1.3972"/>
    <n v="1.5"/>
    <n v="0.5988"/>
    <n v="1.6875"/>
    <n v="0"/>
    <n v="0"/>
    <n v="0"/>
    <n v="0"/>
    <n v="0"/>
    <n v="0"/>
    <n v="0"/>
    <n v="0"/>
    <n v="0"/>
    <n v="0"/>
    <n v="0"/>
    <n v="0"/>
    <n v="0"/>
    <n v="0"/>
    <n v="0"/>
  </r>
  <r>
    <n v="8646"/>
    <s v="Thanh Hóa"/>
    <s v="Triệu Sơn"/>
    <s v="Tân Ninh"/>
    <n v="10106"/>
    <n v="393"/>
    <n v="71.458179999999999"/>
    <n v="8.8724959999999999"/>
    <n v="2025.8920000000001"/>
    <n v="19.260000000000002"/>
    <n v="0.95069300000000001"/>
    <n v="676.74"/>
    <n v="33.40455"/>
    <n v="13.63913"/>
    <n v="2739.4059999999999"/>
    <n v="0"/>
    <n v="23.8"/>
    <x v="1"/>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r>
  <r>
    <n v="8647"/>
    <s v="Thanh Hóa"/>
    <s v="Triệu Sơn"/>
    <s v="Thọ Bình"/>
    <n v="7819"/>
    <n v="402"/>
    <n v="45.95241"/>
    <n v="8.4823249999999994"/>
    <n v="1724.4749999999999"/>
    <n v="0"/>
    <n v="0"/>
    <n v="352.12"/>
    <n v="20.418970000000002"/>
    <n v="13.77"/>
    <n v="6184.0249999999996"/>
    <n v="1"/>
    <n v="24.1"/>
    <x v="3"/>
    <n v="0"/>
    <n v="0"/>
    <n v="0"/>
    <n v="0"/>
    <n v="0"/>
    <n v="0"/>
    <n v="0"/>
    <n v="352.52"/>
    <n v="230.35"/>
    <n v="1110.69"/>
    <n v="30.77"/>
    <n v="0"/>
    <n v="0"/>
    <m/>
    <n v="1.996"/>
    <n v="1.5968"/>
    <n v="1.5968"/>
    <n v="1.3972"/>
    <n v="1.3972"/>
    <n v="1.5"/>
    <n v="0.5988"/>
    <n v="1.6875"/>
    <n v="0"/>
    <n v="0"/>
    <n v="0"/>
    <n v="0"/>
    <n v="0"/>
    <n v="0"/>
    <n v="0"/>
    <n v="0"/>
    <n v="0"/>
    <n v="0"/>
    <n v="0"/>
    <n v="0"/>
    <n v="0"/>
    <n v="594.87749999999994"/>
    <n v="0"/>
  </r>
  <r>
    <n v="8648"/>
    <s v="Thanh Hóa"/>
    <s v="Triệu Sơn"/>
    <s v="Thọ Cường"/>
    <n v="4859"/>
    <n v="829"/>
    <n v="14.45928"/>
    <n v="4.0252270000000001"/>
    <n v="623.02110000000005"/>
    <n v="0"/>
    <n v="0"/>
    <n v="15.22"/>
    <n v="2.4429349999999999"/>
    <n v="13.866669999999999"/>
    <n v="980.02859999999998"/>
    <n v="0"/>
    <n v="24.1"/>
    <x v="2"/>
    <n v="0"/>
    <n v="0"/>
    <n v="0"/>
    <n v="0"/>
    <n v="0"/>
    <n v="0"/>
    <n v="0"/>
    <n v="15.23"/>
    <n v="0"/>
    <n v="607.63"/>
    <n v="0"/>
    <n v="0"/>
    <n v="0"/>
    <m/>
    <n v="1.996"/>
    <n v="1.5968"/>
    <n v="1.5968"/>
    <n v="1.3972"/>
    <n v="1.3972"/>
    <n v="1.5"/>
    <n v="0.5988"/>
    <n v="1.6875"/>
    <n v="0"/>
    <n v="0"/>
    <n v="0"/>
    <n v="0"/>
    <n v="0"/>
    <n v="0"/>
    <n v="0"/>
    <n v="0"/>
    <n v="0"/>
    <n v="0"/>
    <n v="0"/>
    <n v="0"/>
    <n v="0"/>
    <n v="25.700625000000002"/>
    <n v="0"/>
  </r>
  <r>
    <n v="8649"/>
    <s v="Thanh Hóa"/>
    <s v="Triệu Sơn"/>
    <s v="Thọ Dân"/>
    <n v="6842"/>
    <n v="1146"/>
    <n v="11.477980000000001"/>
    <n v="3.0394999999999999"/>
    <n v="608.97439999999995"/>
    <n v="0"/>
    <n v="0"/>
    <n v="0"/>
    <n v="0"/>
    <n v="13.81429"/>
    <n v="768.4357"/>
    <n v="0"/>
    <n v="24.1"/>
    <x v="2"/>
    <n v="0"/>
    <n v="0"/>
    <n v="0"/>
    <n v="0"/>
    <n v="0"/>
    <n v="0"/>
    <n v="0"/>
    <n v="0"/>
    <n v="0"/>
    <n v="609.24"/>
    <n v="0"/>
    <n v="0"/>
    <n v="0"/>
    <m/>
    <n v="1.996"/>
    <n v="1.5968"/>
    <n v="1.5968"/>
    <n v="1.3972"/>
    <n v="1.3972"/>
    <n v="1.5"/>
    <n v="0.5988"/>
    <n v="1.6875"/>
    <n v="0"/>
    <n v="0"/>
    <n v="0"/>
    <n v="0"/>
    <n v="0"/>
    <n v="0"/>
    <n v="0"/>
    <n v="0"/>
    <n v="0"/>
    <n v="0"/>
    <n v="0"/>
    <n v="0"/>
    <n v="0"/>
    <n v="0"/>
    <n v="0"/>
  </r>
  <r>
    <n v="8650"/>
    <s v="Thanh Hóa"/>
    <s v="Triệu Sơn"/>
    <s v="Thọ Ngọc"/>
    <n v="7042"/>
    <n v="1049"/>
    <n v="12.63804"/>
    <n v="3.5275439999999998"/>
    <n v="694.97"/>
    <n v="0"/>
    <n v="0"/>
    <n v="0"/>
    <n v="0"/>
    <n v="13.8"/>
    <n v="1150.1969999999999"/>
    <n v="0"/>
    <n v="24.1"/>
    <x v="2"/>
    <n v="0"/>
    <n v="0"/>
    <n v="0"/>
    <n v="0"/>
    <n v="0"/>
    <n v="0"/>
    <n v="0"/>
    <n v="0"/>
    <n v="0"/>
    <n v="694.89"/>
    <n v="0"/>
    <n v="0"/>
    <n v="0"/>
    <m/>
    <n v="1.996"/>
    <n v="1.5968"/>
    <n v="1.5968"/>
    <n v="1.3972"/>
    <n v="1.3972"/>
    <n v="1.5"/>
    <n v="0.5988"/>
    <n v="1.6875"/>
    <n v="0"/>
    <n v="0"/>
    <n v="0"/>
    <n v="0"/>
    <n v="0"/>
    <n v="0"/>
    <n v="0"/>
    <n v="0"/>
    <n v="0"/>
    <n v="0"/>
    <n v="0"/>
    <n v="0"/>
    <n v="0"/>
    <n v="0"/>
    <n v="0"/>
  </r>
  <r>
    <n v="8651"/>
    <s v="Thanh Hóa"/>
    <s v="Triệu Sơn"/>
    <s v="Thọ Phú"/>
    <n v="4426"/>
    <n v="975"/>
    <n v="10.973610000000001"/>
    <n v="2.6718959999999998"/>
    <n v="494.43360000000001"/>
    <n v="0"/>
    <n v="0"/>
    <n v="0"/>
    <n v="0"/>
    <n v="13.9"/>
    <n v="653.05510000000004"/>
    <n v="0"/>
    <n v="24.1"/>
    <x v="2"/>
    <n v="0"/>
    <n v="0"/>
    <n v="0"/>
    <n v="0"/>
    <n v="0"/>
    <n v="0"/>
    <n v="0"/>
    <n v="0"/>
    <n v="0"/>
    <n v="489.1"/>
    <n v="5.53"/>
    <n v="0"/>
    <n v="0"/>
    <m/>
    <n v="1.996"/>
    <n v="1.5968"/>
    <n v="1.5968"/>
    <n v="1.3972"/>
    <n v="1.3972"/>
    <n v="1.5"/>
    <n v="0.5988"/>
    <n v="1.6875"/>
    <n v="0"/>
    <n v="0"/>
    <n v="0"/>
    <n v="0"/>
    <n v="0"/>
    <n v="0"/>
    <n v="0"/>
    <n v="0"/>
    <n v="0"/>
    <n v="0"/>
    <n v="0"/>
    <n v="0"/>
    <n v="0"/>
    <n v="0"/>
    <n v="0"/>
  </r>
  <r>
    <n v="8652"/>
    <s v="Thanh Hóa"/>
    <s v="Triệu Sơn"/>
    <s v="Thọ Sơn"/>
    <n v="4485"/>
    <n v="376"/>
    <n v="42.987000000000002"/>
    <n v="7.6406239999999999"/>
    <n v="1258.865"/>
    <n v="0"/>
    <n v="0"/>
    <n v="107.1"/>
    <n v="8.5076640000000001"/>
    <n v="13.737500000000001"/>
    <n v="2930.0239999999999"/>
    <n v="0"/>
    <n v="24.1"/>
    <x v="3"/>
    <n v="0"/>
    <n v="0"/>
    <n v="0"/>
    <n v="0"/>
    <n v="0"/>
    <n v="0"/>
    <n v="0"/>
    <n v="108.12"/>
    <n v="364.58"/>
    <n v="749.43"/>
    <n v="36.74"/>
    <n v="0"/>
    <n v="0"/>
    <m/>
    <n v="1.996"/>
    <n v="1.5968"/>
    <n v="1.5968"/>
    <n v="1.3972"/>
    <n v="1.3972"/>
    <n v="1.5"/>
    <n v="0.5988"/>
    <n v="1.6875"/>
    <n v="0"/>
    <n v="0"/>
    <n v="0"/>
    <n v="0"/>
    <n v="0"/>
    <n v="0"/>
    <n v="0"/>
    <n v="0"/>
    <n v="0"/>
    <n v="0"/>
    <n v="0"/>
    <n v="0"/>
    <n v="0"/>
    <n v="182.45250000000001"/>
    <n v="0"/>
  </r>
  <r>
    <n v="8653"/>
    <s v="Thanh Hóa"/>
    <s v="Triệu Sơn"/>
    <s v="Thọ Tân"/>
    <n v="4831"/>
    <n v="689"/>
    <n v="14.71942"/>
    <n v="3.462072"/>
    <n v="694.00009999999997"/>
    <n v="0"/>
    <n v="0"/>
    <n v="6.37"/>
    <n v="0.91786699999999999"/>
    <n v="13.925000000000001"/>
    <n v="2070.3069999999998"/>
    <n v="0"/>
    <n v="24.1"/>
    <x v="2"/>
    <n v="0"/>
    <n v="0"/>
    <n v="0"/>
    <n v="0"/>
    <n v="0"/>
    <n v="0"/>
    <n v="0"/>
    <n v="6.4"/>
    <n v="0"/>
    <n v="687.37"/>
    <n v="0"/>
    <n v="0"/>
    <n v="0"/>
    <m/>
    <n v="1.996"/>
    <n v="1.5968"/>
    <n v="1.5968"/>
    <n v="1.3972"/>
    <n v="1.3972"/>
    <n v="1.5"/>
    <n v="0.5988"/>
    <n v="1.6875"/>
    <n v="0"/>
    <n v="0"/>
    <n v="0"/>
    <n v="0"/>
    <n v="0"/>
    <n v="0"/>
    <n v="0"/>
    <n v="0"/>
    <n v="0"/>
    <n v="0"/>
    <n v="0"/>
    <n v="0"/>
    <n v="0"/>
    <n v="10.8"/>
    <n v="0"/>
  </r>
  <r>
    <n v="8654"/>
    <s v="Thanh Hóa"/>
    <s v="Triệu Sơn"/>
    <s v="Thọ Thế"/>
    <n v="4827"/>
    <n v="888"/>
    <n v="11.33216"/>
    <n v="2.9094760000000002"/>
    <n v="534.07529999999997"/>
    <n v="0"/>
    <n v="0"/>
    <n v="0"/>
    <n v="0"/>
    <n v="13.9"/>
    <n v="443.06990000000002"/>
    <n v="0"/>
    <n v="24.1"/>
    <x v="2"/>
    <n v="0"/>
    <n v="0"/>
    <n v="0"/>
    <n v="0"/>
    <n v="0"/>
    <n v="0"/>
    <n v="0"/>
    <n v="0"/>
    <n v="0"/>
    <n v="530.87"/>
    <n v="3.18"/>
    <n v="0"/>
    <n v="0"/>
    <m/>
    <n v="1.996"/>
    <n v="1.5968"/>
    <n v="1.5968"/>
    <n v="1.3972"/>
    <n v="1.3972"/>
    <n v="1.5"/>
    <n v="0.5988"/>
    <n v="1.6875"/>
    <n v="0"/>
    <n v="0"/>
    <n v="0"/>
    <n v="0"/>
    <n v="0"/>
    <n v="0"/>
    <n v="0"/>
    <n v="0"/>
    <n v="0"/>
    <n v="0"/>
    <n v="0"/>
    <n v="0"/>
    <n v="0"/>
    <n v="0"/>
    <n v="0"/>
  </r>
  <r>
    <n v="8655"/>
    <s v="Thanh Hóa"/>
    <s v="Triệu Sơn"/>
    <s v="Thọ Tiến"/>
    <n v="5405"/>
    <n v="645"/>
    <n v="16.29054"/>
    <n v="4.2876609999999999"/>
    <n v="842.15560000000005"/>
    <n v="0"/>
    <n v="0"/>
    <n v="34.79"/>
    <n v="4.1310650000000004"/>
    <n v="13.88"/>
    <n v="3424.5079999999998"/>
    <n v="0"/>
    <n v="24.2"/>
    <x v="2"/>
    <n v="0"/>
    <n v="0"/>
    <n v="0"/>
    <n v="0"/>
    <n v="0"/>
    <n v="0"/>
    <n v="0"/>
    <n v="34.78"/>
    <n v="0"/>
    <n v="807.59"/>
    <n v="0"/>
    <n v="0"/>
    <n v="0"/>
    <m/>
    <n v="1.996"/>
    <n v="1.5968"/>
    <n v="1.5968"/>
    <n v="1.3972"/>
    <n v="1.3972"/>
    <n v="1.5"/>
    <n v="0.5988"/>
    <n v="1.6875"/>
    <n v="0"/>
    <n v="0"/>
    <n v="0"/>
    <n v="0"/>
    <n v="0"/>
    <n v="0"/>
    <n v="0"/>
    <n v="0"/>
    <n v="0"/>
    <n v="0"/>
    <n v="0"/>
    <n v="0"/>
    <n v="0"/>
    <n v="58.691250000000004"/>
    <n v="0"/>
  </r>
  <r>
    <n v="8656"/>
    <s v="Thanh Hóa"/>
    <s v="Triệu Sơn"/>
    <s v="Thọ Vực"/>
    <n v="4757"/>
    <n v="1395"/>
    <n v="11.113329999999999"/>
    <n v="2.4321410000000001"/>
    <n v="347.72329999999999"/>
    <n v="0"/>
    <n v="0"/>
    <n v="0"/>
    <n v="0"/>
    <n v="13.9"/>
    <n v="411.39330000000001"/>
    <n v="0"/>
    <n v="24.2"/>
    <x v="2"/>
    <n v="0"/>
    <n v="0"/>
    <n v="0"/>
    <n v="0"/>
    <n v="0"/>
    <n v="0"/>
    <n v="0"/>
    <n v="0"/>
    <n v="0"/>
    <n v="340.93"/>
    <n v="6.82"/>
    <n v="0"/>
    <n v="0"/>
    <m/>
    <n v="1.996"/>
    <n v="1.5968"/>
    <n v="1.5968"/>
    <n v="1.3972"/>
    <n v="1.3972"/>
    <n v="1.5"/>
    <n v="0.5988"/>
    <n v="1.6875"/>
    <n v="0"/>
    <n v="0"/>
    <n v="0"/>
    <n v="0"/>
    <n v="0"/>
    <n v="0"/>
    <n v="0"/>
    <n v="0"/>
    <n v="0"/>
    <n v="0"/>
    <n v="0"/>
    <n v="0"/>
    <n v="0"/>
    <n v="0"/>
    <n v="0"/>
  </r>
  <r>
    <n v="8657"/>
    <s v="Thanh Hóa"/>
    <s v="Triệu Sơn"/>
    <s v="Thái Hoà"/>
    <n v="8050"/>
    <n v="437"/>
    <n v="58.984310000000001"/>
    <n v="8.4122710000000005"/>
    <n v="1640.5309999999999"/>
    <n v="0"/>
    <n v="0"/>
    <n v="423.27"/>
    <n v="25.800789999999999"/>
    <n v="13.77"/>
    <n v="2336.5940000000001"/>
    <n v="0"/>
    <n v="23.9"/>
    <x v="1"/>
    <n v="0"/>
    <n v="0"/>
    <n v="0"/>
    <n v="0"/>
    <n v="0"/>
    <n v="0"/>
    <n v="0"/>
    <n v="424"/>
    <n v="117.44"/>
    <n v="1099.01"/>
    <n v="0"/>
    <n v="0"/>
    <n v="0"/>
    <m/>
    <n v="1.996"/>
    <n v="1.5968"/>
    <n v="1.5968"/>
    <n v="1.3972"/>
    <n v="1.3972"/>
    <n v="1.5"/>
    <n v="0.5988"/>
    <n v="1.6875"/>
    <n v="0"/>
    <n v="0"/>
    <n v="0"/>
    <n v="0"/>
    <n v="0"/>
    <n v="0"/>
    <n v="0"/>
    <n v="0"/>
    <n v="0"/>
    <n v="0"/>
    <n v="0"/>
    <n v="0"/>
    <n v="0"/>
    <n v="715.5"/>
    <n v="0"/>
  </r>
  <r>
    <n v="8658"/>
    <s v="Thanh Hóa"/>
    <s v="Triệu Sơn"/>
    <s v="Tiến Nông"/>
    <n v="6003"/>
    <n v="1078"/>
    <n v="9.5105780000000006"/>
    <n v="2.023015"/>
    <n v="539.89689999999996"/>
    <n v="0"/>
    <n v="0"/>
    <n v="0"/>
    <n v="0"/>
    <n v="13.9"/>
    <n v="3056.4690000000001"/>
    <n v="0"/>
    <n v="24.1"/>
    <x v="2"/>
    <n v="0"/>
    <n v="0"/>
    <n v="0"/>
    <n v="0"/>
    <n v="0"/>
    <n v="0"/>
    <n v="0"/>
    <n v="0"/>
    <n v="0"/>
    <n v="228.42"/>
    <n v="311.43"/>
    <n v="0"/>
    <n v="0"/>
    <m/>
    <n v="1.996"/>
    <n v="1.5968"/>
    <n v="1.5968"/>
    <n v="1.3972"/>
    <n v="1.3972"/>
    <n v="1.5"/>
    <n v="0.5988"/>
    <n v="1.6875"/>
    <n v="0"/>
    <n v="0"/>
    <n v="0"/>
    <n v="0"/>
    <n v="0"/>
    <n v="0"/>
    <n v="0"/>
    <n v="0"/>
    <n v="0"/>
    <n v="0"/>
    <n v="0"/>
    <n v="0"/>
    <n v="0"/>
    <n v="0"/>
    <n v="0"/>
  </r>
  <r>
    <n v="8659"/>
    <s v="Thanh Hóa"/>
    <s v="Triệu Sơn"/>
    <s v="Triệu Sơn"/>
    <n v="3967"/>
    <n v="3465"/>
    <n v="12.680709999999999"/>
    <n v="2.955387"/>
    <n v="187.4332"/>
    <n v="0"/>
    <n v="0"/>
    <n v="0"/>
    <n v="0"/>
    <n v="13.9"/>
    <n v="748.89430000000004"/>
    <n v="0"/>
    <n v="24.1"/>
    <x v="2"/>
    <n v="0"/>
    <n v="0"/>
    <n v="0"/>
    <n v="0"/>
    <n v="0"/>
    <n v="0"/>
    <n v="0"/>
    <n v="0"/>
    <n v="0"/>
    <n v="181.38"/>
    <n v="6.18"/>
    <n v="0"/>
    <n v="0"/>
    <m/>
    <n v="1.996"/>
    <n v="1.5968"/>
    <n v="1.5968"/>
    <n v="1.3972"/>
    <n v="1.3972"/>
    <n v="1.5"/>
    <n v="0.5988"/>
    <n v="1.6875"/>
    <n v="0"/>
    <n v="0"/>
    <n v="0"/>
    <n v="0"/>
    <n v="0"/>
    <n v="0"/>
    <n v="0"/>
    <n v="0"/>
    <n v="0"/>
    <n v="0"/>
    <n v="0"/>
    <n v="0"/>
    <n v="0"/>
    <n v="0"/>
    <n v="0"/>
  </r>
  <r>
    <n v="8660"/>
    <s v="Thanh Hóa"/>
    <s v="Triệu Sơn"/>
    <s v="Triệu Thành"/>
    <n v="5588"/>
    <n v="488"/>
    <n v="31.201360000000001"/>
    <n v="5.5599530000000001"/>
    <n v="1006.943"/>
    <n v="0"/>
    <n v="0"/>
    <n v="31.78"/>
    <n v="3.156088"/>
    <n v="13.81667"/>
    <n v="8427.6049999999996"/>
    <n v="0"/>
    <n v="24.1"/>
    <x v="3"/>
    <n v="0"/>
    <n v="0"/>
    <n v="0"/>
    <n v="0"/>
    <n v="0"/>
    <n v="0"/>
    <n v="0"/>
    <n v="32.19"/>
    <n v="0"/>
    <n v="941.65"/>
    <n v="33"/>
    <n v="0"/>
    <n v="0"/>
    <m/>
    <n v="1.996"/>
    <n v="1.5968"/>
    <n v="1.5968"/>
    <n v="1.3972"/>
    <n v="1.3972"/>
    <n v="1.5"/>
    <n v="0.5988"/>
    <n v="1.6875"/>
    <n v="0"/>
    <n v="0"/>
    <n v="0"/>
    <n v="0"/>
    <n v="0"/>
    <n v="0"/>
    <n v="0"/>
    <n v="0"/>
    <n v="0"/>
    <n v="0"/>
    <n v="0"/>
    <n v="0"/>
    <n v="0"/>
    <n v="54.320624999999993"/>
    <n v="0"/>
  </r>
  <r>
    <n v="8661"/>
    <s v="Thanh Hóa"/>
    <s v="Triệu Sơn"/>
    <s v="Văn Sơn"/>
    <n v="6833"/>
    <n v="417"/>
    <n v="66.251199999999997"/>
    <n v="7.2935059999999998"/>
    <n v="1672.1969999999999"/>
    <n v="1.62"/>
    <n v="9.6879000000000007E-2"/>
    <n v="362.14"/>
    <n v="21.65654"/>
    <n v="13.77"/>
    <n v="3114.0210000000002"/>
    <n v="0"/>
    <n v="23.9"/>
    <x v="3"/>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r>
  <r>
    <n v="8662"/>
    <s v="Thanh Hóa"/>
    <s v="Triệu Sơn"/>
    <s v="Xuân Lộc"/>
    <n v="4273"/>
    <n v="1423"/>
    <n v="11.501110000000001"/>
    <n v="2.6709529999999999"/>
    <n v="322.48390000000001"/>
    <n v="0"/>
    <n v="0"/>
    <n v="0"/>
    <n v="0"/>
    <n v="13.9"/>
    <n v="864.28610000000003"/>
    <n v="0"/>
    <n v="24.2"/>
    <x v="2"/>
    <n v="0"/>
    <n v="0"/>
    <n v="0"/>
    <n v="0"/>
    <n v="0"/>
    <n v="0"/>
    <n v="0"/>
    <n v="0"/>
    <n v="0"/>
    <n v="316.67"/>
    <n v="5.54"/>
    <n v="0.33"/>
    <n v="0"/>
    <m/>
    <n v="1.996"/>
    <n v="1.5968"/>
    <n v="1.5968"/>
    <n v="1.3972"/>
    <n v="1.3972"/>
    <n v="1.5"/>
    <n v="0.5988"/>
    <n v="1.6875"/>
    <n v="0"/>
    <n v="0"/>
    <n v="0"/>
    <n v="0"/>
    <n v="0"/>
    <n v="0"/>
    <n v="0"/>
    <n v="0"/>
    <n v="0"/>
    <n v="0"/>
    <n v="0"/>
    <n v="0"/>
    <n v="0"/>
    <n v="0"/>
    <n v="0"/>
  </r>
  <r>
    <n v="8663"/>
    <s v="Thanh Hóa"/>
    <s v="Triệu Sơn"/>
    <s v="Xuân Thọ"/>
    <n v="4291"/>
    <n v="752"/>
    <n v="11.37828"/>
    <n v="3.1025510000000001"/>
    <n v="569.06150000000002"/>
    <n v="0"/>
    <n v="0"/>
    <n v="0"/>
    <n v="0"/>
    <n v="13.9"/>
    <n v="1932.0329999999999"/>
    <n v="0"/>
    <n v="24.2"/>
    <x v="2"/>
    <n v="0"/>
    <n v="0"/>
    <n v="0"/>
    <n v="0"/>
    <n v="0"/>
    <n v="0"/>
    <n v="0"/>
    <n v="0"/>
    <n v="0"/>
    <n v="562.52"/>
    <n v="6.51"/>
    <n v="0"/>
    <n v="0"/>
    <m/>
    <n v="1.996"/>
    <n v="1.5968"/>
    <n v="1.5968"/>
    <n v="1.3972"/>
    <n v="1.3972"/>
    <n v="1.5"/>
    <n v="0.5988"/>
    <n v="1.6875"/>
    <n v="0"/>
    <n v="0"/>
    <n v="0"/>
    <n v="0"/>
    <n v="0"/>
    <n v="0"/>
    <n v="0"/>
    <n v="0"/>
    <n v="0"/>
    <n v="0"/>
    <n v="0"/>
    <n v="0"/>
    <n v="0"/>
    <n v="0"/>
    <n v="0"/>
  </r>
  <r>
    <n v="8664"/>
    <s v="Thanh Hóa"/>
    <s v="Triệu Sơn"/>
    <s v="Xuân Thịnh"/>
    <n v="5781"/>
    <n v="1242"/>
    <n v="11.399179999999999"/>
    <n v="2.7915350000000001"/>
    <n v="482.61849999999998"/>
    <n v="0"/>
    <n v="0"/>
    <n v="0"/>
    <n v="0"/>
    <n v="13.883330000000001"/>
    <n v="1245.1120000000001"/>
    <n v="0"/>
    <n v="24.2"/>
    <x v="2"/>
    <n v="0"/>
    <n v="0"/>
    <n v="0"/>
    <n v="0"/>
    <n v="0"/>
    <n v="0"/>
    <n v="0"/>
    <n v="0"/>
    <n v="0"/>
    <n v="478.61"/>
    <n v="3.77"/>
    <n v="0"/>
    <n v="0"/>
    <m/>
    <n v="1.996"/>
    <n v="1.5968"/>
    <n v="1.5968"/>
    <n v="1.3972"/>
    <n v="1.3972"/>
    <n v="1.5"/>
    <n v="0.5988"/>
    <n v="1.6875"/>
    <n v="0"/>
    <n v="0"/>
    <n v="0"/>
    <n v="0"/>
    <n v="0"/>
    <n v="0"/>
    <n v="0"/>
    <n v="0"/>
    <n v="0"/>
    <n v="0"/>
    <n v="0"/>
    <n v="0"/>
    <n v="0"/>
    <n v="0"/>
    <n v="0"/>
  </r>
  <r>
    <n v="8665"/>
    <s v="Thanh Hóa"/>
    <s v="Vĩnh Lộc"/>
    <s v="Vĩnh An"/>
    <n v="3731"/>
    <n v="367"/>
    <n v="44.599469999999997"/>
    <n v="9.7327639999999995"/>
    <n v="921.60770000000002"/>
    <n v="1.62"/>
    <n v="0.17577999999999999"/>
    <n v="16.809999999999999"/>
    <n v="1.8239860000000001"/>
    <n v="13.909090000000001"/>
    <n v="2705.623"/>
    <n v="0"/>
    <n v="24.1"/>
    <x v="3"/>
    <n v="0"/>
    <n v="0"/>
    <n v="0"/>
    <n v="0"/>
    <n v="0"/>
    <n v="0"/>
    <n v="1.87"/>
    <n v="16.71"/>
    <n v="290.68"/>
    <n v="502.95"/>
    <n v="64.2"/>
    <n v="0"/>
    <n v="45.36"/>
    <m/>
    <n v="1.996"/>
    <n v="1.5968"/>
    <n v="1.5968"/>
    <n v="1.3972"/>
    <n v="1.3972"/>
    <n v="1.5"/>
    <n v="0.5988"/>
    <n v="1.6875"/>
    <n v="0"/>
    <n v="0"/>
    <n v="0"/>
    <n v="0"/>
    <n v="0"/>
    <n v="0"/>
    <n v="0"/>
    <n v="0"/>
    <n v="0"/>
    <n v="0"/>
    <n v="0"/>
    <n v="0"/>
    <n v="1.119756"/>
    <n v="28.198125000000001"/>
    <n v="0"/>
  </r>
  <r>
    <n v="8666"/>
    <s v="Thanh Hóa"/>
    <s v="Vĩnh Lộc"/>
    <s v="Vĩnh Hưng"/>
    <n v="5087"/>
    <n v="316"/>
    <n v="22.832229999999999"/>
    <n v="4.8858889999999997"/>
    <n v="1564.4780000000001"/>
    <n v="0"/>
    <n v="0"/>
    <n v="112.68"/>
    <n v="7.2024039999999996"/>
    <n v="13.77647"/>
    <n v="2996.9659999999999"/>
    <n v="0"/>
    <n v="24.1"/>
    <x v="3"/>
    <n v="0"/>
    <n v="0"/>
    <n v="0"/>
    <n v="0"/>
    <n v="0"/>
    <n v="0"/>
    <n v="0"/>
    <n v="112.24"/>
    <n v="141.9"/>
    <n v="1283.69"/>
    <n v="26.49"/>
    <n v="0"/>
    <n v="0"/>
    <m/>
    <n v="1.996"/>
    <n v="1.5968"/>
    <n v="1.5968"/>
    <n v="1.3972"/>
    <n v="1.3972"/>
    <n v="1.5"/>
    <n v="0.5988"/>
    <n v="1.6875"/>
    <n v="0"/>
    <n v="0"/>
    <n v="0"/>
    <n v="0"/>
    <n v="0"/>
    <n v="0"/>
    <n v="0"/>
    <n v="0"/>
    <n v="0"/>
    <n v="0"/>
    <n v="0"/>
    <n v="0"/>
    <n v="0"/>
    <n v="189.405"/>
    <n v="0"/>
  </r>
  <r>
    <n v="8667"/>
    <s v="Thanh Hóa"/>
    <s v="Vĩnh Lộc"/>
    <s v="Vĩnh Hòa"/>
    <n v="6783"/>
    <n v="457"/>
    <n v="25.2898"/>
    <n v="5.3075489999999999"/>
    <n v="1561.1669999999999"/>
    <n v="0"/>
    <n v="0"/>
    <n v="221.74"/>
    <n v="14.203469999999999"/>
    <n v="13.73333"/>
    <n v="1273.2650000000001"/>
    <n v="0"/>
    <n v="24"/>
    <x v="3"/>
    <n v="0"/>
    <n v="0"/>
    <n v="0"/>
    <n v="0"/>
    <n v="0"/>
    <n v="0"/>
    <n v="0"/>
    <n v="221.88"/>
    <n v="172.72"/>
    <n v="1084.24"/>
    <n v="82.36"/>
    <n v="0"/>
    <n v="0"/>
    <m/>
    <n v="1.996"/>
    <n v="1.5968"/>
    <n v="1.5968"/>
    <n v="1.3972"/>
    <n v="1.3972"/>
    <n v="1.5"/>
    <n v="0.5988"/>
    <n v="1.6875"/>
    <n v="0"/>
    <n v="0"/>
    <n v="0"/>
    <n v="0"/>
    <n v="0"/>
    <n v="0"/>
    <n v="0"/>
    <n v="0"/>
    <n v="0"/>
    <n v="0"/>
    <n v="0"/>
    <n v="0"/>
    <n v="0"/>
    <n v="374.42250000000001"/>
    <n v="0"/>
  </r>
  <r>
    <n v="8668"/>
    <s v="Thanh Hóa"/>
    <s v="Vĩnh Lộc"/>
    <s v="Vĩnh Hùng"/>
    <n v="7494"/>
    <n v="380"/>
    <n v="47.711100000000002"/>
    <n v="8.1275399999999998"/>
    <n v="1987.1479999999999"/>
    <n v="0"/>
    <n v="0"/>
    <n v="414.97"/>
    <n v="20.88269"/>
    <n v="13.75217"/>
    <n v="1018.302"/>
    <n v="0"/>
    <n v="24"/>
    <x v="3"/>
    <n v="0"/>
    <n v="0"/>
    <n v="0"/>
    <n v="0"/>
    <n v="0"/>
    <n v="0"/>
    <n v="0"/>
    <n v="413.96"/>
    <n v="692.22"/>
    <n v="801.02"/>
    <n v="79.94"/>
    <n v="0"/>
    <n v="0"/>
    <m/>
    <n v="1.996"/>
    <n v="1.5968"/>
    <n v="1.5968"/>
    <n v="1.3972"/>
    <n v="1.3972"/>
    <n v="1.5"/>
    <n v="0.5988"/>
    <n v="1.6875"/>
    <n v="0"/>
    <n v="0"/>
    <n v="0"/>
    <n v="0"/>
    <n v="0"/>
    <n v="0"/>
    <n v="0"/>
    <n v="0"/>
    <n v="0"/>
    <n v="0"/>
    <n v="0"/>
    <n v="0"/>
    <n v="0"/>
    <n v="698.5575"/>
    <n v="0"/>
  </r>
  <r>
    <n v="8669"/>
    <s v="Thanh Hóa"/>
    <s v="Vĩnh Lộc"/>
    <s v="Vĩnh Khang"/>
    <n v="3219"/>
    <n v="786"/>
    <n v="10.73077"/>
    <n v="2.9349059999999998"/>
    <n v="414.3175"/>
    <n v="0"/>
    <n v="0"/>
    <n v="0"/>
    <n v="0"/>
    <n v="13.8"/>
    <n v="1273.528"/>
    <n v="0"/>
    <n v="24.1"/>
    <x v="2"/>
    <n v="0"/>
    <n v="0"/>
    <n v="0"/>
    <n v="0"/>
    <n v="0"/>
    <n v="0"/>
    <n v="0"/>
    <n v="0"/>
    <n v="0"/>
    <n v="328.12"/>
    <n v="85.93"/>
    <n v="0"/>
    <n v="0.15"/>
    <m/>
    <n v="1.996"/>
    <n v="1.5968"/>
    <n v="1.5968"/>
    <n v="1.3972"/>
    <n v="1.3972"/>
    <n v="1.5"/>
    <n v="0.5988"/>
    <n v="1.6875"/>
    <n v="0"/>
    <n v="0"/>
    <n v="0"/>
    <n v="0"/>
    <n v="0"/>
    <n v="0"/>
    <n v="0"/>
    <n v="0"/>
    <n v="0"/>
    <n v="0"/>
    <n v="0"/>
    <n v="0"/>
    <n v="0"/>
    <n v="0"/>
    <n v="0"/>
  </r>
  <r>
    <n v="8670"/>
    <s v="Thanh Hóa"/>
    <s v="Vĩnh Lộc"/>
    <s v="Vĩnh Lộc"/>
    <n v="6179"/>
    <n v="1411"/>
    <n v="12.621040000000001"/>
    <n v="2.7503600000000001"/>
    <n v="133.017"/>
    <n v="0"/>
    <n v="0"/>
    <n v="13.7"/>
    <n v="10.299429999999999"/>
    <n v="13.8"/>
    <n v="399.57420000000002"/>
    <n v="0"/>
    <n v="24.1"/>
    <x v="2"/>
    <n v="0"/>
    <n v="0"/>
    <n v="0"/>
    <n v="0"/>
    <n v="0"/>
    <n v="0"/>
    <n v="0"/>
    <n v="13.55"/>
    <n v="0"/>
    <n v="119.51"/>
    <n v="0"/>
    <n v="0"/>
    <n v="0"/>
    <m/>
    <n v="1.996"/>
    <n v="1.5968"/>
    <n v="1.5968"/>
    <n v="1.3972"/>
    <n v="1.3972"/>
    <n v="1.5"/>
    <n v="0.5988"/>
    <n v="1.6875"/>
    <n v="0"/>
    <n v="0"/>
    <n v="0"/>
    <n v="0"/>
    <n v="0"/>
    <n v="0"/>
    <n v="0"/>
    <n v="0"/>
    <n v="0"/>
    <n v="0"/>
    <n v="0"/>
    <n v="0"/>
    <n v="0"/>
    <n v="22.865625000000001"/>
    <n v="0"/>
  </r>
  <r>
    <n v="8671"/>
    <s v="Thanh Hóa"/>
    <s v="Vĩnh Lộc"/>
    <s v="Vĩnh Long"/>
    <n v="8208"/>
    <n v="553"/>
    <n v="19.235479999999999"/>
    <n v="4.1701230000000002"/>
    <n v="1480.204"/>
    <n v="0"/>
    <n v="0"/>
    <n v="157.12"/>
    <n v="10.614750000000001"/>
    <n v="13.793749999999999"/>
    <n v="1238.202"/>
    <n v="0"/>
    <n v="24.1"/>
    <x v="3"/>
    <n v="0"/>
    <n v="0"/>
    <n v="0"/>
    <n v="0"/>
    <n v="0"/>
    <n v="0"/>
    <n v="0"/>
    <n v="157.93"/>
    <n v="17.079999999999998"/>
    <n v="1278.94"/>
    <n v="26.54"/>
    <n v="0"/>
    <n v="0"/>
    <m/>
    <n v="1.996"/>
    <n v="1.5968"/>
    <n v="1.5968"/>
    <n v="1.3972"/>
    <n v="1.3972"/>
    <n v="1.5"/>
    <n v="0.5988"/>
    <n v="1.6875"/>
    <n v="0"/>
    <n v="0"/>
    <n v="0"/>
    <n v="0"/>
    <n v="0"/>
    <n v="0"/>
    <n v="0"/>
    <n v="0"/>
    <n v="0"/>
    <n v="0"/>
    <n v="0"/>
    <n v="0"/>
    <n v="0"/>
    <n v="266.50687500000004"/>
    <n v="0"/>
  </r>
  <r>
    <n v="8672"/>
    <s v="Thanh Hóa"/>
    <s v="Vĩnh Lộc"/>
    <s v="Vĩnh Minh"/>
    <n v="5033"/>
    <n v="794"/>
    <n v="24.35116"/>
    <n v="6.9756799999999997"/>
    <n v="623.54229999999995"/>
    <n v="36.450000000000003"/>
    <n v="5.8456340000000004"/>
    <n v="23.73"/>
    <n v="3.8056760000000001"/>
    <n v="13.957140000000001"/>
    <n v="774.39610000000005"/>
    <n v="0"/>
    <n v="24.1"/>
    <x v="2"/>
    <n v="0"/>
    <n v="0"/>
    <n v="0"/>
    <n v="0"/>
    <n v="0"/>
    <n v="0"/>
    <n v="36.200000000000003"/>
    <n v="23.52"/>
    <n v="69.069999999999993"/>
    <n v="459.75"/>
    <n v="29.08"/>
    <n v="0"/>
    <n v="5.89"/>
    <m/>
    <n v="1.996"/>
    <n v="1.5968"/>
    <n v="1.5968"/>
    <n v="1.3972"/>
    <n v="1.3972"/>
    <n v="1.5"/>
    <n v="0.5988"/>
    <n v="1.6875"/>
    <n v="0"/>
    <n v="0"/>
    <n v="0"/>
    <n v="0"/>
    <n v="0"/>
    <n v="0"/>
    <n v="0"/>
    <n v="0"/>
    <n v="0"/>
    <n v="0"/>
    <n v="0"/>
    <n v="0"/>
    <n v="21.676560000000002"/>
    <n v="39.69"/>
    <n v="0"/>
  </r>
  <r>
    <n v="8673"/>
    <s v="Thanh Hóa"/>
    <s v="Vĩnh Lộc"/>
    <s v="Vĩnh Ninh"/>
    <n v="6259"/>
    <n v="915"/>
    <n v="15.503550000000001"/>
    <n v="4.934285"/>
    <n v="683.26160000000004"/>
    <n v="0"/>
    <n v="0"/>
    <n v="7.84"/>
    <n v="1.147437"/>
    <n v="13.8"/>
    <n v="665.42160000000001"/>
    <n v="0"/>
    <n v="24.1"/>
    <x v="2"/>
    <n v="0"/>
    <n v="0"/>
    <n v="0"/>
    <n v="0"/>
    <n v="0"/>
    <n v="0"/>
    <n v="0"/>
    <n v="7.81"/>
    <n v="2.84"/>
    <n v="561.52"/>
    <n v="44.42"/>
    <n v="0"/>
    <n v="66.75"/>
    <m/>
    <n v="1.996"/>
    <n v="1.5968"/>
    <n v="1.5968"/>
    <n v="1.3972"/>
    <n v="1.3972"/>
    <n v="1.5"/>
    <n v="0.5988"/>
    <n v="1.6875"/>
    <n v="0"/>
    <n v="0"/>
    <n v="0"/>
    <n v="0"/>
    <n v="0"/>
    <n v="0"/>
    <n v="0"/>
    <n v="0"/>
    <n v="0"/>
    <n v="0"/>
    <n v="0"/>
    <n v="0"/>
    <n v="0"/>
    <n v="13.179374999999999"/>
    <n v="0"/>
  </r>
  <r>
    <n v="8674"/>
    <s v="Thanh Hóa"/>
    <s v="Vĩnh Lộc"/>
    <s v="Vĩnh Phúc"/>
    <n v="5134"/>
    <n v="524"/>
    <n v="16.978470000000002"/>
    <n v="4.048216"/>
    <n v="953.27329999999995"/>
    <n v="0"/>
    <n v="0"/>
    <n v="73.08"/>
    <n v="7.6662169999999996"/>
    <n v="13.76923"/>
    <n v="1119.52"/>
    <n v="0"/>
    <n v="24.1"/>
    <x v="2"/>
    <n v="0"/>
    <n v="0"/>
    <n v="0"/>
    <n v="0"/>
    <n v="0"/>
    <n v="0"/>
    <n v="0"/>
    <n v="73.19"/>
    <n v="45.19"/>
    <n v="790.88"/>
    <n v="44.04"/>
    <n v="0"/>
    <n v="0"/>
    <m/>
    <n v="1.996"/>
    <n v="1.5968"/>
    <n v="1.5968"/>
    <n v="1.3972"/>
    <n v="1.3972"/>
    <n v="1.5"/>
    <n v="0.5988"/>
    <n v="1.6875"/>
    <n v="0"/>
    <n v="0"/>
    <n v="0"/>
    <n v="0"/>
    <n v="0"/>
    <n v="0"/>
    <n v="0"/>
    <n v="0"/>
    <n v="0"/>
    <n v="0"/>
    <n v="0"/>
    <n v="0"/>
    <n v="0"/>
    <n v="123.50812499999999"/>
    <n v="0"/>
  </r>
  <r>
    <n v="8675"/>
    <s v="Thanh Hóa"/>
    <s v="Vĩnh Lộc"/>
    <s v="Vĩnh Quang"/>
    <n v="4682"/>
    <n v="668"/>
    <n v="25.063690000000001"/>
    <n v="5.990424"/>
    <n v="777.85239999999999"/>
    <n v="11.7"/>
    <n v="1.504141"/>
    <n v="164.58"/>
    <n v="21.158259999999999"/>
    <n v="13.78572"/>
    <n v="1181.1659999999999"/>
    <n v="0"/>
    <n v="24.1"/>
    <x v="3"/>
    <n v="0"/>
    <n v="0"/>
    <n v="0"/>
    <n v="0"/>
    <n v="0"/>
    <n v="0"/>
    <n v="12.48"/>
    <n v="163.87"/>
    <n v="20.47"/>
    <n v="555.55999999999995"/>
    <n v="25.06"/>
    <n v="0"/>
    <n v="0"/>
    <m/>
    <n v="1.996"/>
    <n v="1.5968"/>
    <n v="1.5968"/>
    <n v="1.3972"/>
    <n v="1.3972"/>
    <n v="1.5"/>
    <n v="0.5988"/>
    <n v="1.6875"/>
    <n v="0"/>
    <n v="0"/>
    <n v="0"/>
    <n v="0"/>
    <n v="0"/>
    <n v="0"/>
    <n v="0"/>
    <n v="0"/>
    <n v="0"/>
    <n v="0"/>
    <n v="0"/>
    <n v="0"/>
    <n v="7.4730240000000006"/>
    <n v="276.53062499999999"/>
    <n v="0"/>
  </r>
  <r>
    <n v="8676"/>
    <s v="Thanh Hóa"/>
    <s v="Vĩnh Lộc"/>
    <s v="Vĩnh Tân"/>
    <n v="3426"/>
    <n v="510"/>
    <n v="58.734160000000003"/>
    <n v="7.9400599999999999"/>
    <n v="689.34109999999998"/>
    <n v="0"/>
    <n v="0"/>
    <n v="144.77000000000001"/>
    <n v="21.00121"/>
    <n v="13.688890000000001"/>
    <n v="1759.2239999999999"/>
    <n v="0"/>
    <n v="23.9"/>
    <x v="3"/>
    <n v="0"/>
    <n v="0"/>
    <n v="0"/>
    <n v="0"/>
    <n v="0"/>
    <n v="0"/>
    <n v="0"/>
    <n v="144.86000000000001"/>
    <n v="111.19"/>
    <n v="420.69"/>
    <n v="12.78"/>
    <n v="0"/>
    <n v="0"/>
    <m/>
    <n v="1.996"/>
    <n v="1.5968"/>
    <n v="1.5968"/>
    <n v="1.3972"/>
    <n v="1.3972"/>
    <n v="1.5"/>
    <n v="0.5988"/>
    <n v="1.6875"/>
    <n v="0"/>
    <n v="0"/>
    <n v="0"/>
    <n v="0"/>
    <n v="0"/>
    <n v="0"/>
    <n v="0"/>
    <n v="0"/>
    <n v="0"/>
    <n v="0"/>
    <n v="0"/>
    <n v="0"/>
    <n v="0"/>
    <n v="244.45125000000002"/>
    <n v="0"/>
  </r>
  <r>
    <n v="8677"/>
    <s v="Thanh Hóa"/>
    <s v="Vĩnh Lộc"/>
    <s v="Vĩnh Thịnh"/>
    <n v="6179"/>
    <n v="1411"/>
    <n v="14.83581"/>
    <n v="3.7343709999999999"/>
    <n v="442.26569999999998"/>
    <n v="0"/>
    <n v="0"/>
    <n v="17.11"/>
    <n v="3.868716"/>
    <n v="13.8"/>
    <n v="347.44990000000001"/>
    <n v="0"/>
    <n v="24.1"/>
    <x v="2"/>
    <n v="0"/>
    <n v="0"/>
    <n v="0"/>
    <n v="0"/>
    <n v="0"/>
    <n v="0"/>
    <n v="0"/>
    <n v="17.32"/>
    <n v="0"/>
    <n v="383.01"/>
    <n v="41.86"/>
    <n v="0"/>
    <n v="0"/>
    <m/>
    <n v="1.996"/>
    <n v="1.5968"/>
    <n v="1.5968"/>
    <n v="1.3972"/>
    <n v="1.3972"/>
    <n v="1.5"/>
    <n v="0.5988"/>
    <n v="1.6875"/>
    <n v="0"/>
    <n v="0"/>
    <n v="0"/>
    <n v="0"/>
    <n v="0"/>
    <n v="0"/>
    <n v="0"/>
    <n v="0"/>
    <n v="0"/>
    <n v="0"/>
    <n v="0"/>
    <n v="0"/>
    <n v="0"/>
    <n v="29.227499999999999"/>
    <n v="0"/>
  </r>
  <r>
    <n v="8678"/>
    <s v="Thanh Hóa"/>
    <s v="Vĩnh Lộc"/>
    <s v="Vĩnh Thành"/>
    <n v="8813"/>
    <n v="392"/>
    <n v="67.628110000000007"/>
    <n v="9.4201580000000007"/>
    <n v="2230.8960000000002"/>
    <n v="27"/>
    <n v="1.2102759999999999"/>
    <n v="407.91"/>
    <n v="18.284579999999998"/>
    <n v="13.64615"/>
    <n v="3129.2429999999999"/>
    <n v="0"/>
    <n v="23.8"/>
    <x v="3"/>
    <n v="0"/>
    <n v="0"/>
    <n v="0"/>
    <n v="0"/>
    <n v="0"/>
    <n v="0"/>
    <n v="26.95"/>
    <n v="407.9"/>
    <n v="667.67"/>
    <n v="1101.75"/>
    <n v="26.63"/>
    <n v="0"/>
    <n v="0"/>
    <m/>
    <n v="1.996"/>
    <n v="1.5968"/>
    <n v="1.5968"/>
    <n v="1.3972"/>
    <n v="1.3972"/>
    <n v="1.5"/>
    <n v="0.5988"/>
    <n v="1.6875"/>
    <n v="0"/>
    <n v="0"/>
    <n v="0"/>
    <n v="0"/>
    <n v="0"/>
    <n v="0"/>
    <n v="0"/>
    <n v="0"/>
    <n v="0"/>
    <n v="0"/>
    <n v="0"/>
    <n v="0"/>
    <n v="16.13766"/>
    <n v="688.33124999999995"/>
    <n v="0"/>
  </r>
  <r>
    <n v="8679"/>
    <s v="Thanh Hóa"/>
    <s v="Vĩnh Lộc"/>
    <s v="Vĩnh Tiến"/>
    <n v="4658"/>
    <n v="956"/>
    <n v="11.979089999999999"/>
    <n v="3.092346"/>
    <n v="482.24369999999999"/>
    <n v="0"/>
    <n v="0"/>
    <n v="0"/>
    <n v="0"/>
    <n v="13.8"/>
    <n v="486.24099999999999"/>
    <n v="0"/>
    <n v="24.1"/>
    <x v="2"/>
    <n v="0"/>
    <n v="0"/>
    <n v="0"/>
    <n v="0"/>
    <n v="0"/>
    <n v="0"/>
    <n v="0"/>
    <n v="0"/>
    <n v="3.8"/>
    <n v="459.07"/>
    <n v="19.2"/>
    <n v="0"/>
    <n v="0"/>
    <m/>
    <n v="1.996"/>
    <n v="1.5968"/>
    <n v="1.5968"/>
    <n v="1.3972"/>
    <n v="1.3972"/>
    <n v="1.5"/>
    <n v="0.5988"/>
    <n v="1.6875"/>
    <n v="0"/>
    <n v="0"/>
    <n v="0"/>
    <n v="0"/>
    <n v="0"/>
    <n v="0"/>
    <n v="0"/>
    <n v="0"/>
    <n v="0"/>
    <n v="0"/>
    <n v="0"/>
    <n v="0"/>
    <n v="0"/>
    <n v="0"/>
    <n v="0"/>
  </r>
  <r>
    <n v="8680"/>
    <s v="Thanh Hóa"/>
    <s v="Vĩnh Lộc"/>
    <s v="Vĩnh Yên"/>
    <n v="6238"/>
    <n v="743"/>
    <n v="16.698229999999999"/>
    <n v="4.691503"/>
    <n v="825.67229999999995"/>
    <n v="0"/>
    <n v="0"/>
    <n v="69.72"/>
    <n v="8.4440279999999994"/>
    <n v="13.8"/>
    <n v="1302.1420000000001"/>
    <n v="0"/>
    <n v="24.1"/>
    <x v="2"/>
    <n v="0"/>
    <n v="0"/>
    <n v="0"/>
    <n v="0"/>
    <n v="0"/>
    <n v="0"/>
    <n v="0"/>
    <n v="69.5"/>
    <n v="0"/>
    <n v="699.4"/>
    <n v="57.21"/>
    <n v="0"/>
    <n v="0"/>
    <m/>
    <n v="1.996"/>
    <n v="1.5968"/>
    <n v="1.5968"/>
    <n v="1.3972"/>
    <n v="1.3972"/>
    <n v="1.5"/>
    <n v="0.5988"/>
    <n v="1.6875"/>
    <n v="0"/>
    <n v="0"/>
    <n v="0"/>
    <n v="0"/>
    <n v="0"/>
    <n v="0"/>
    <n v="0"/>
    <n v="0"/>
    <n v="0"/>
    <n v="0"/>
    <n v="0"/>
    <n v="0"/>
    <n v="0"/>
    <n v="117.28125"/>
    <n v="0"/>
  </r>
  <r>
    <n v="8681"/>
    <s v="Thanh Hóa"/>
    <s v="Yên Định"/>
    <s v="Định Bình"/>
    <n v="6093"/>
    <n v="799"/>
    <n v="10.42609"/>
    <n v="2.9331749999999999"/>
    <n v="771.53989999999999"/>
    <n v="0"/>
    <n v="0"/>
    <n v="0"/>
    <n v="0"/>
    <n v="13.94444"/>
    <n v="744.55740000000003"/>
    <n v="0"/>
    <n v="24.2"/>
    <x v="2"/>
    <n v="0"/>
    <n v="0"/>
    <n v="0"/>
    <n v="0"/>
    <n v="0"/>
    <n v="0"/>
    <n v="0"/>
    <n v="0"/>
    <n v="0"/>
    <n v="771.76"/>
    <n v="0"/>
    <n v="0"/>
    <n v="0"/>
    <m/>
    <n v="1.996"/>
    <n v="1.5968"/>
    <n v="1.5968"/>
    <n v="1.3972"/>
    <n v="1.3972"/>
    <n v="1.5"/>
    <n v="0.5988"/>
    <n v="1.6875"/>
    <n v="0"/>
    <n v="0"/>
    <n v="0"/>
    <n v="0"/>
    <n v="0"/>
    <n v="0"/>
    <n v="0"/>
    <n v="0"/>
    <n v="0"/>
    <n v="0"/>
    <n v="0"/>
    <n v="0"/>
    <n v="0"/>
    <n v="0"/>
    <n v="0"/>
  </r>
  <r>
    <n v="8682"/>
    <s v="Thanh Hóa"/>
    <s v="Yên Định"/>
    <s v="Định Công"/>
    <n v="4733"/>
    <n v="727"/>
    <n v="23.358339999999998"/>
    <n v="5.5461109999999998"/>
    <n v="621.02089999999998"/>
    <n v="0"/>
    <n v="0"/>
    <n v="74.44"/>
    <n v="11.98671"/>
    <n v="14"/>
    <n v="5133.1270000000004"/>
    <n v="0"/>
    <n v="24.2"/>
    <x v="3"/>
    <n v="0"/>
    <n v="0"/>
    <n v="0"/>
    <n v="0"/>
    <n v="0"/>
    <n v="0"/>
    <n v="0"/>
    <n v="74.89"/>
    <n v="0"/>
    <n v="502.82"/>
    <n v="43.26"/>
    <n v="0"/>
    <n v="0"/>
    <m/>
    <n v="1.996"/>
    <n v="1.5968"/>
    <n v="1.5968"/>
    <n v="1.3972"/>
    <n v="1.3972"/>
    <n v="1.5"/>
    <n v="0.5988"/>
    <n v="1.6875"/>
    <n v="0"/>
    <n v="0"/>
    <n v="0"/>
    <n v="0"/>
    <n v="0"/>
    <n v="0"/>
    <n v="0"/>
    <n v="0"/>
    <n v="0"/>
    <n v="0"/>
    <n v="0"/>
    <n v="0"/>
    <n v="0"/>
    <n v="126.376875"/>
    <n v="0"/>
  </r>
  <r>
    <n v="8683"/>
    <s v="Thanh Hóa"/>
    <s v="Yên Định"/>
    <s v="Định Hải"/>
    <n v="5458"/>
    <n v="906"/>
    <n v="12.41826"/>
    <n v="3.5663520000000002"/>
    <n v="593.99810000000002"/>
    <n v="0"/>
    <n v="0"/>
    <n v="25.35"/>
    <n v="4.2676910000000001"/>
    <n v="13.862500000000001"/>
    <n v="2183.4070000000002"/>
    <n v="0"/>
    <n v="24.1"/>
    <x v="2"/>
    <n v="0"/>
    <n v="0"/>
    <n v="0"/>
    <n v="0"/>
    <n v="0"/>
    <n v="0"/>
    <n v="0"/>
    <n v="25.33"/>
    <n v="7.71"/>
    <n v="546.32000000000005"/>
    <n v="14.61"/>
    <n v="0"/>
    <n v="0"/>
    <m/>
    <n v="1.996"/>
    <n v="1.5968"/>
    <n v="1.5968"/>
    <n v="1.3972"/>
    <n v="1.3972"/>
    <n v="1.5"/>
    <n v="0.5988"/>
    <n v="1.6875"/>
    <n v="0"/>
    <n v="0"/>
    <n v="0"/>
    <n v="0"/>
    <n v="0"/>
    <n v="0"/>
    <n v="0"/>
    <n v="0"/>
    <n v="0"/>
    <n v="0"/>
    <n v="0"/>
    <n v="0"/>
    <n v="0"/>
    <n v="42.744374999999998"/>
    <n v="0"/>
  </r>
  <r>
    <n v="8684"/>
    <s v="Thanh Hóa"/>
    <s v="Yên Định"/>
    <s v="Định Hưng"/>
    <n v="6168"/>
    <n v="874"/>
    <n v="10.319699999999999"/>
    <n v="2.7866629999999999"/>
    <n v="693.12289999999996"/>
    <n v="0"/>
    <n v="0"/>
    <n v="0"/>
    <n v="0"/>
    <n v="13.911110000000001"/>
    <n v="2198.3629999999998"/>
    <n v="0"/>
    <n v="24.2"/>
    <x v="2"/>
    <n v="0"/>
    <n v="0"/>
    <n v="0"/>
    <n v="0"/>
    <n v="0"/>
    <n v="0"/>
    <n v="0"/>
    <n v="0"/>
    <n v="0"/>
    <n v="693.09"/>
    <n v="0"/>
    <n v="0"/>
    <n v="0"/>
    <m/>
    <n v="1.996"/>
    <n v="1.5968"/>
    <n v="1.5968"/>
    <n v="1.3972"/>
    <n v="1.3972"/>
    <n v="1.5"/>
    <n v="0.5988"/>
    <n v="1.6875"/>
    <n v="0"/>
    <n v="0"/>
    <n v="0"/>
    <n v="0"/>
    <n v="0"/>
    <n v="0"/>
    <n v="0"/>
    <n v="0"/>
    <n v="0"/>
    <n v="0"/>
    <n v="0"/>
    <n v="0"/>
    <n v="0"/>
    <n v="0"/>
    <n v="0"/>
  </r>
  <r>
    <n v="8685"/>
    <s v="Thanh Hóa"/>
    <s v="Yên Định"/>
    <s v="Định Hòa"/>
    <n v="7358"/>
    <n v="669"/>
    <n v="11.81935"/>
    <n v="3.222054"/>
    <n v="1095.0830000000001"/>
    <n v="1.26"/>
    <n v="0.11506"/>
    <n v="68.56"/>
    <n v="6.2607119999999998"/>
    <n v="13.97273"/>
    <n v="2436.3809999999999"/>
    <n v="0"/>
    <n v="24.2"/>
    <x v="2"/>
    <n v="0"/>
    <n v="0"/>
    <n v="0"/>
    <n v="0"/>
    <n v="0"/>
    <n v="0"/>
    <n v="1.45"/>
    <n v="68.25"/>
    <n v="6.98"/>
    <n v="1018.42"/>
    <n v="0"/>
    <n v="0"/>
    <n v="0"/>
    <m/>
    <n v="1.996"/>
    <n v="1.5968"/>
    <n v="1.5968"/>
    <n v="1.3972"/>
    <n v="1.3972"/>
    <n v="1.5"/>
    <n v="0.5988"/>
    <n v="1.6875"/>
    <n v="0"/>
    <n v="0"/>
    <n v="0"/>
    <n v="0"/>
    <n v="0"/>
    <n v="0"/>
    <n v="0"/>
    <n v="0"/>
    <n v="0"/>
    <n v="0"/>
    <n v="0"/>
    <n v="0"/>
    <n v="0.86825999999999992"/>
    <n v="115.171875"/>
    <n v="0"/>
  </r>
  <r>
    <n v="8686"/>
    <s v="Thanh Hóa"/>
    <s v="Yên Định"/>
    <s v="Định Liên"/>
    <n v="6710"/>
    <n v="991"/>
    <n v="10.49478"/>
    <n v="2.577385"/>
    <n v="673.65089999999998"/>
    <n v="0"/>
    <n v="0"/>
    <n v="0"/>
    <n v="0"/>
    <n v="13.887499999999999"/>
    <n v="1082.93"/>
    <n v="0"/>
    <n v="24.2"/>
    <x v="2"/>
    <n v="0"/>
    <n v="0"/>
    <n v="0"/>
    <n v="0"/>
    <n v="0"/>
    <n v="0"/>
    <n v="0"/>
    <n v="0"/>
    <n v="0"/>
    <n v="673.78"/>
    <n v="0"/>
    <n v="0"/>
    <n v="0"/>
    <m/>
    <n v="1.996"/>
    <n v="1.5968"/>
    <n v="1.5968"/>
    <n v="1.3972"/>
    <n v="1.3972"/>
    <n v="1.5"/>
    <n v="0.5988"/>
    <n v="1.6875"/>
    <n v="0"/>
    <n v="0"/>
    <n v="0"/>
    <n v="0"/>
    <n v="0"/>
    <n v="0"/>
    <n v="0"/>
    <n v="0"/>
    <n v="0"/>
    <n v="0"/>
    <n v="0"/>
    <n v="0"/>
    <n v="0"/>
    <n v="0"/>
    <n v="0"/>
  </r>
  <r>
    <n v="8687"/>
    <s v="Thanh Hóa"/>
    <s v="Yên Định"/>
    <s v="Định Long"/>
    <n v="4680"/>
    <n v="1150"/>
    <n v="10.11164"/>
    <n v="2.3457219999999999"/>
    <n v="456.6216"/>
    <n v="0"/>
    <n v="0"/>
    <n v="0"/>
    <n v="0"/>
    <n v="13.88"/>
    <n v="805.57330000000002"/>
    <n v="0"/>
    <n v="24.2"/>
    <x v="2"/>
    <n v="0"/>
    <n v="0"/>
    <n v="0"/>
    <n v="0"/>
    <n v="0"/>
    <n v="0"/>
    <n v="0"/>
    <n v="0"/>
    <n v="0"/>
    <n v="456.55"/>
    <n v="0"/>
    <n v="0"/>
    <n v="0"/>
    <m/>
    <n v="1.996"/>
    <n v="1.5968"/>
    <n v="1.5968"/>
    <n v="1.3972"/>
    <n v="1.3972"/>
    <n v="1.5"/>
    <n v="0.5988"/>
    <n v="1.6875"/>
    <n v="0"/>
    <n v="0"/>
    <n v="0"/>
    <n v="0"/>
    <n v="0"/>
    <n v="0"/>
    <n v="0"/>
    <n v="0"/>
    <n v="0"/>
    <n v="0"/>
    <n v="0"/>
    <n v="0"/>
    <n v="0"/>
    <n v="0"/>
    <n v="0"/>
  </r>
  <r>
    <n v="8688"/>
    <s v="Thanh Hóa"/>
    <s v="Yên Định"/>
    <s v="Định Tường"/>
    <n v="6689"/>
    <n v="992"/>
    <n v="10.50883"/>
    <n v="2.810988"/>
    <n v="728.79549999999995"/>
    <n v="0"/>
    <n v="0"/>
    <n v="0"/>
    <n v="0"/>
    <n v="13.911110000000001"/>
    <n v="1215.0830000000001"/>
    <n v="0"/>
    <n v="24.2"/>
    <x v="2"/>
    <n v="0"/>
    <n v="0"/>
    <n v="0"/>
    <n v="0"/>
    <n v="0"/>
    <n v="0"/>
    <n v="0"/>
    <n v="0"/>
    <n v="0"/>
    <n v="728.64"/>
    <n v="0"/>
    <n v="0"/>
    <n v="0"/>
    <m/>
    <n v="1.996"/>
    <n v="1.5968"/>
    <n v="1.5968"/>
    <n v="1.3972"/>
    <n v="1.3972"/>
    <n v="1.5"/>
    <n v="0.5988"/>
    <n v="1.6875"/>
    <n v="0"/>
    <n v="0"/>
    <n v="0"/>
    <n v="0"/>
    <n v="0"/>
    <n v="0"/>
    <n v="0"/>
    <n v="0"/>
    <n v="0"/>
    <n v="0"/>
    <n v="0"/>
    <n v="0"/>
    <n v="0"/>
    <n v="0"/>
    <n v="0"/>
  </r>
  <r>
    <n v="8689"/>
    <s v="Thanh Hóa"/>
    <s v="Yên Định"/>
    <s v="Định Tăng"/>
    <n v="7715"/>
    <n v="771"/>
    <n v="9.4003960000000006"/>
    <n v="2.4701810000000002"/>
    <n v="998.90859999999998"/>
    <n v="0"/>
    <n v="0"/>
    <n v="3.31"/>
    <n v="0.33136199999999999"/>
    <n v="13.9"/>
    <n v="3074.7910000000002"/>
    <n v="0"/>
    <n v="24.2"/>
    <x v="2"/>
    <n v="0"/>
    <n v="0"/>
    <n v="0"/>
    <n v="0"/>
    <n v="0"/>
    <n v="0"/>
    <n v="0"/>
    <n v="3.3"/>
    <n v="0"/>
    <n v="995.54"/>
    <n v="0"/>
    <n v="0"/>
    <n v="0"/>
    <m/>
    <n v="1.996"/>
    <n v="1.5968"/>
    <n v="1.5968"/>
    <n v="1.3972"/>
    <n v="1.3972"/>
    <n v="1.5"/>
    <n v="0.5988"/>
    <n v="1.6875"/>
    <n v="0"/>
    <n v="0"/>
    <n v="0"/>
    <n v="0"/>
    <n v="0"/>
    <n v="0"/>
    <n v="0"/>
    <n v="0"/>
    <n v="0"/>
    <n v="0"/>
    <n v="0"/>
    <n v="0"/>
    <n v="0"/>
    <n v="5.5687499999999996"/>
    <n v="0"/>
  </r>
  <r>
    <n v="8690"/>
    <s v="Thanh Hóa"/>
    <s v="Yên Định"/>
    <s v="Định Tân"/>
    <n v="6624"/>
    <n v="854"/>
    <n v="11.199439999999999"/>
    <n v="3.1867230000000002"/>
    <n v="701.82920000000001"/>
    <n v="0"/>
    <n v="0"/>
    <n v="5.92"/>
    <n v="0.84350999999999998"/>
    <n v="13.925000000000001"/>
    <n v="2411.1320000000001"/>
    <n v="0"/>
    <n v="24.1"/>
    <x v="2"/>
    <n v="0"/>
    <n v="0"/>
    <n v="0"/>
    <n v="0"/>
    <n v="0"/>
    <n v="0"/>
    <n v="0"/>
    <n v="5.91"/>
    <n v="0"/>
    <n v="664.32"/>
    <n v="31.58"/>
    <n v="0"/>
    <n v="0"/>
    <m/>
    <n v="1.996"/>
    <n v="1.5968"/>
    <n v="1.5968"/>
    <n v="1.3972"/>
    <n v="1.3972"/>
    <n v="1.5"/>
    <n v="0.5988"/>
    <n v="1.6875"/>
    <n v="0"/>
    <n v="0"/>
    <n v="0"/>
    <n v="0"/>
    <n v="0"/>
    <n v="0"/>
    <n v="0"/>
    <n v="0"/>
    <n v="0"/>
    <n v="0"/>
    <n v="0"/>
    <n v="0"/>
    <n v="0"/>
    <n v="9.9731249999999996"/>
    <n v="0"/>
  </r>
  <r>
    <n v="8691"/>
    <s v="Thanh Hóa"/>
    <s v="Yên Định"/>
    <s v="Định Thành"/>
    <n v="6582"/>
    <n v="578"/>
    <n v="26.889040000000001"/>
    <n v="6.5870559999999996"/>
    <n v="1130.3150000000001"/>
    <n v="37.799999999999997"/>
    <n v="3.3442020000000001"/>
    <n v="178.94"/>
    <n v="15.83099"/>
    <n v="13.961539999999999"/>
    <n v="4665.4250000000002"/>
    <n v="0"/>
    <n v="24.1"/>
    <x v="3"/>
    <n v="0"/>
    <n v="0"/>
    <n v="0"/>
    <n v="0"/>
    <n v="0"/>
    <n v="0"/>
    <n v="37.96"/>
    <n v="179.17"/>
    <n v="27.52"/>
    <n v="881.59"/>
    <n v="4.07"/>
    <n v="0"/>
    <n v="0"/>
    <m/>
    <n v="1.996"/>
    <n v="1.5968"/>
    <n v="1.5968"/>
    <n v="1.3972"/>
    <n v="1.3972"/>
    <n v="1.5"/>
    <n v="0.5988"/>
    <n v="1.6875"/>
    <n v="0"/>
    <n v="0"/>
    <n v="0"/>
    <n v="0"/>
    <n v="0"/>
    <n v="0"/>
    <n v="0"/>
    <n v="0"/>
    <n v="0"/>
    <n v="0"/>
    <n v="0"/>
    <n v="0"/>
    <n v="22.730447999999999"/>
    <n v="302.34937499999995"/>
    <n v="0"/>
  </r>
  <r>
    <n v="8692"/>
    <s v="Thanh Hóa"/>
    <s v="Yên Định"/>
    <s v="Định Tiến"/>
    <n v="7485"/>
    <n v="750"/>
    <n v="16.074000000000002"/>
    <n v="4.100473"/>
    <n v="1005.304"/>
    <n v="19.53"/>
    <n v="1.942696"/>
    <n v="93.93"/>
    <n v="9.3434410000000003"/>
    <n v="14"/>
    <n v="3338.9690000000001"/>
    <n v="0"/>
    <n v="24.2"/>
    <x v="3"/>
    <n v="0"/>
    <n v="0"/>
    <n v="0"/>
    <n v="0"/>
    <n v="0"/>
    <n v="0"/>
    <n v="18.649999999999999"/>
    <n v="93.42"/>
    <n v="2.58"/>
    <n v="835.21"/>
    <n v="55.32"/>
    <n v="0"/>
    <n v="0"/>
    <m/>
    <n v="1.996"/>
    <n v="1.5968"/>
    <n v="1.5968"/>
    <n v="1.3972"/>
    <n v="1.3972"/>
    <n v="1.5"/>
    <n v="0.5988"/>
    <n v="1.6875"/>
    <n v="0"/>
    <n v="0"/>
    <n v="0"/>
    <n v="0"/>
    <n v="0"/>
    <n v="0"/>
    <n v="0"/>
    <n v="0"/>
    <n v="0"/>
    <n v="0"/>
    <n v="0"/>
    <n v="0"/>
    <n v="11.167619999999999"/>
    <n v="157.64625000000001"/>
    <n v="0"/>
  </r>
  <r>
    <n v="8693"/>
    <s v="Thanh Hóa"/>
    <s v="Yên Định"/>
    <s v="Quán Lào"/>
    <n v="3393"/>
    <n v="2277"/>
    <n v="11.02919"/>
    <n v="2.9083109999999999"/>
    <n v="141.6645"/>
    <n v="0"/>
    <n v="0"/>
    <n v="0"/>
    <n v="0"/>
    <n v="13.9"/>
    <n v="209.4932"/>
    <n v="0"/>
    <n v="24.2"/>
    <x v="2"/>
    <n v="0"/>
    <n v="0"/>
    <n v="0"/>
    <n v="0"/>
    <n v="0"/>
    <n v="0"/>
    <n v="0"/>
    <n v="0"/>
    <n v="0"/>
    <n v="141.69999999999999"/>
    <n v="0"/>
    <n v="0"/>
    <n v="0"/>
    <m/>
    <n v="1.996"/>
    <n v="1.5968"/>
    <n v="1.5968"/>
    <n v="1.3972"/>
    <n v="1.3972"/>
    <n v="1.5"/>
    <n v="0.5988"/>
    <n v="1.6875"/>
    <n v="0"/>
    <n v="0"/>
    <n v="0"/>
    <n v="0"/>
    <n v="0"/>
    <n v="0"/>
    <n v="0"/>
    <n v="0"/>
    <n v="0"/>
    <n v="0"/>
    <n v="0"/>
    <n v="0"/>
    <n v="0"/>
    <n v="0"/>
    <n v="0"/>
  </r>
  <r>
    <n v="8694"/>
    <s v="Thanh Hóa"/>
    <s v="Yên Định"/>
    <s v="Quý Lộc"/>
    <n v="11592"/>
    <n v="848"/>
    <n v="17.135110000000001"/>
    <n v="4.698887"/>
    <n v="1392.4849999999999"/>
    <n v="0"/>
    <n v="0"/>
    <n v="111.44"/>
    <n v="8.0029570000000003"/>
    <n v="13.79444"/>
    <n v="3149.2910000000002"/>
    <n v="0"/>
    <n v="24.1"/>
    <x v="2"/>
    <n v="0"/>
    <n v="0"/>
    <n v="0"/>
    <n v="0"/>
    <n v="0"/>
    <n v="0"/>
    <n v="0"/>
    <n v="111.44"/>
    <n v="0"/>
    <n v="1191.74"/>
    <n v="89.3"/>
    <n v="0"/>
    <n v="0"/>
    <m/>
    <n v="1.996"/>
    <n v="1.5968"/>
    <n v="1.5968"/>
    <n v="1.3972"/>
    <n v="1.3972"/>
    <n v="1.5"/>
    <n v="0.5988"/>
    <n v="1.6875"/>
    <n v="0"/>
    <n v="0"/>
    <n v="0"/>
    <n v="0"/>
    <n v="0"/>
    <n v="0"/>
    <n v="0"/>
    <n v="0"/>
    <n v="0"/>
    <n v="0"/>
    <n v="0"/>
    <n v="0"/>
    <n v="0"/>
    <n v="188.05500000000001"/>
    <n v="0"/>
  </r>
  <r>
    <n v="8695"/>
    <s v="Thanh Hóa"/>
    <s v="Yên Định"/>
    <s v="Yên Bái"/>
    <n v="3909"/>
    <n v="754"/>
    <n v="12.81621"/>
    <n v="2.9602279999999999"/>
    <n v="576.57669999999996"/>
    <n v="0"/>
    <n v="0"/>
    <n v="0"/>
    <n v="0"/>
    <n v="13.8"/>
    <n v="2829.395"/>
    <n v="0"/>
    <n v="24.1"/>
    <x v="2"/>
    <n v="0"/>
    <n v="0"/>
    <n v="0"/>
    <n v="0"/>
    <n v="0"/>
    <n v="0"/>
    <n v="0"/>
    <n v="0"/>
    <n v="0"/>
    <n v="549.04"/>
    <n v="27.81"/>
    <n v="0"/>
    <n v="0"/>
    <m/>
    <n v="1.996"/>
    <n v="1.5968"/>
    <n v="1.5968"/>
    <n v="1.3972"/>
    <n v="1.3972"/>
    <n v="1.5"/>
    <n v="0.5988"/>
    <n v="1.6875"/>
    <n v="0"/>
    <n v="0"/>
    <n v="0"/>
    <n v="0"/>
    <n v="0"/>
    <n v="0"/>
    <n v="0"/>
    <n v="0"/>
    <n v="0"/>
    <n v="0"/>
    <n v="0"/>
    <n v="0"/>
    <n v="0"/>
    <n v="0"/>
    <n v="0"/>
  </r>
  <r>
    <n v="8696"/>
    <s v="Thanh Hóa"/>
    <s v="Yên Định"/>
    <s v="Yên Giang"/>
    <n v="3488"/>
    <n v="244"/>
    <n v="13.986560000000001"/>
    <n v="3.329116"/>
    <n v="1420.575"/>
    <n v="0"/>
    <n v="0"/>
    <n v="0"/>
    <n v="0"/>
    <n v="13.76111"/>
    <n v="7508.3760000000002"/>
    <n v="0"/>
    <n v="24.1"/>
    <x v="2"/>
    <n v="0"/>
    <n v="0"/>
    <n v="0"/>
    <n v="0"/>
    <n v="0"/>
    <n v="0"/>
    <n v="0"/>
    <n v="0"/>
    <n v="0"/>
    <n v="1405.09"/>
    <n v="15.04"/>
    <n v="0.62"/>
    <n v="0"/>
    <m/>
    <n v="1.996"/>
    <n v="1.5968"/>
    <n v="1.5968"/>
    <n v="1.3972"/>
    <n v="1.3972"/>
    <n v="1.5"/>
    <n v="0.5988"/>
    <n v="1.6875"/>
    <n v="0"/>
    <n v="0"/>
    <n v="0"/>
    <n v="0"/>
    <n v="0"/>
    <n v="0"/>
    <n v="0"/>
    <n v="0"/>
    <n v="0"/>
    <n v="0"/>
    <n v="0"/>
    <n v="0"/>
    <n v="0"/>
    <n v="0"/>
    <n v="0"/>
  </r>
  <r>
    <n v="8697"/>
    <s v="Thanh Hóa"/>
    <s v="Yên Định"/>
    <s v="Yên Hùng"/>
    <n v="5931"/>
    <n v="929"/>
    <n v="11.64481"/>
    <n v="2.834972"/>
    <n v="633.18010000000004"/>
    <n v="0"/>
    <n v="0"/>
    <n v="0"/>
    <n v="0"/>
    <n v="13.866669999999999"/>
    <n v="3568.4690000000001"/>
    <n v="0"/>
    <n v="24.1"/>
    <x v="2"/>
    <n v="0"/>
    <n v="0"/>
    <n v="0"/>
    <n v="0"/>
    <n v="0"/>
    <n v="0"/>
    <n v="0"/>
    <n v="0"/>
    <n v="0"/>
    <n v="633.22"/>
    <n v="0"/>
    <n v="0"/>
    <n v="0"/>
    <m/>
    <n v="1.996"/>
    <n v="1.5968"/>
    <n v="1.5968"/>
    <n v="1.3972"/>
    <n v="1.3972"/>
    <n v="1.5"/>
    <n v="0.5988"/>
    <n v="1.6875"/>
    <n v="0"/>
    <n v="0"/>
    <n v="0"/>
    <n v="0"/>
    <n v="0"/>
    <n v="0"/>
    <n v="0"/>
    <n v="0"/>
    <n v="0"/>
    <n v="0"/>
    <n v="0"/>
    <n v="0"/>
    <n v="0"/>
    <n v="0"/>
    <n v="0"/>
  </r>
  <r>
    <n v="8698"/>
    <s v="Thanh Hóa"/>
    <s v="Yên Định"/>
    <s v="Yên Lạc"/>
    <n v="5037"/>
    <n v="831"/>
    <n v="10.10444"/>
    <n v="2.4639509999999998"/>
    <n v="607.88369999999998"/>
    <n v="0"/>
    <n v="0"/>
    <n v="0"/>
    <n v="0"/>
    <n v="13.9"/>
    <n v="4724.49"/>
    <n v="0"/>
    <n v="24.2"/>
    <x v="2"/>
    <n v="0"/>
    <n v="0"/>
    <n v="0"/>
    <n v="0"/>
    <n v="0"/>
    <n v="0"/>
    <n v="0"/>
    <n v="0"/>
    <n v="0"/>
    <n v="607.9"/>
    <n v="0"/>
    <n v="0"/>
    <n v="0"/>
    <m/>
    <n v="1.996"/>
    <n v="1.5968"/>
    <n v="1.5968"/>
    <n v="1.3972"/>
    <n v="1.3972"/>
    <n v="1.5"/>
    <n v="0.5988"/>
    <n v="1.6875"/>
    <n v="0"/>
    <n v="0"/>
    <n v="0"/>
    <n v="0"/>
    <n v="0"/>
    <n v="0"/>
    <n v="0"/>
    <n v="0"/>
    <n v="0"/>
    <n v="0"/>
    <n v="0"/>
    <n v="0"/>
    <n v="0"/>
    <n v="0"/>
    <n v="0"/>
  </r>
  <r>
    <n v="8699"/>
    <s v="Thanh Hóa"/>
    <s v="Yên Định"/>
    <s v="Yên Lâm"/>
    <n v="5182"/>
    <n v="299"/>
    <n v="40.301699999999997"/>
    <n v="9.2042160000000006"/>
    <n v="1759.88"/>
    <n v="345.87"/>
    <n v="19.65305"/>
    <n v="60.95"/>
    <n v="3.4633050000000001"/>
    <n v="13.659090000000001"/>
    <n v="5999.3419999999996"/>
    <n v="0"/>
    <n v="24.1"/>
    <x v="3"/>
    <n v="0"/>
    <n v="0"/>
    <n v="0"/>
    <n v="0"/>
    <n v="0"/>
    <n v="0"/>
    <n v="346.3"/>
    <n v="60.85"/>
    <n v="0.18"/>
    <n v="1262.51"/>
    <n v="54.41"/>
    <n v="0"/>
    <n v="35.85"/>
    <m/>
    <n v="1.996"/>
    <n v="1.5968"/>
    <n v="1.5968"/>
    <n v="1.3972"/>
    <n v="1.3972"/>
    <n v="1.5"/>
    <n v="0.5988"/>
    <n v="1.6875"/>
    <n v="0"/>
    <n v="0"/>
    <n v="0"/>
    <n v="0"/>
    <n v="0"/>
    <n v="0"/>
    <n v="0"/>
    <n v="0"/>
    <n v="0"/>
    <n v="0"/>
    <n v="0"/>
    <n v="0"/>
    <n v="207.36444"/>
    <n v="102.684375"/>
    <n v="0"/>
  </r>
  <r>
    <n v="8700"/>
    <s v="Thanh Hóa"/>
    <s v="Yên Định"/>
    <s v="Yên Ninh"/>
    <n v="4400"/>
    <n v="735"/>
    <n v="10.60422"/>
    <n v="2.531212"/>
    <n v="567.1508"/>
    <n v="0"/>
    <n v="0"/>
    <n v="0"/>
    <n v="0"/>
    <n v="13.9"/>
    <n v="3114.2429999999999"/>
    <n v="0"/>
    <n v="24.1"/>
    <x v="2"/>
    <n v="0"/>
    <n v="0"/>
    <n v="0"/>
    <n v="0"/>
    <n v="0"/>
    <n v="0"/>
    <n v="0"/>
    <n v="0"/>
    <n v="0"/>
    <n v="567.13"/>
    <n v="0"/>
    <n v="0"/>
    <n v="0"/>
    <m/>
    <n v="1.996"/>
    <n v="1.5968"/>
    <n v="1.5968"/>
    <n v="1.3972"/>
    <n v="1.3972"/>
    <n v="1.5"/>
    <n v="0.5988"/>
    <n v="1.6875"/>
    <n v="0"/>
    <n v="0"/>
    <n v="0"/>
    <n v="0"/>
    <n v="0"/>
    <n v="0"/>
    <n v="0"/>
    <n v="0"/>
    <n v="0"/>
    <n v="0"/>
    <n v="0"/>
    <n v="0"/>
    <n v="0"/>
    <n v="0"/>
    <n v="0"/>
  </r>
  <r>
    <n v="8701"/>
    <s v="Thanh Hóa"/>
    <s v="Yên Định"/>
    <s v="Yên Phong"/>
    <n v="5341"/>
    <n v="924"/>
    <n v="10.57301"/>
    <n v="2.685514"/>
    <n v="583.67079999999999"/>
    <n v="0"/>
    <n v="0"/>
    <n v="0"/>
    <n v="0"/>
    <n v="13.8375"/>
    <n v="747.2097"/>
    <n v="0"/>
    <n v="24.1"/>
    <x v="2"/>
    <n v="0"/>
    <n v="0"/>
    <n v="0"/>
    <n v="0"/>
    <n v="0"/>
    <n v="0"/>
    <n v="0"/>
    <n v="0"/>
    <n v="0"/>
    <n v="568.42999999999995"/>
    <n v="15.29"/>
    <n v="0"/>
    <n v="0"/>
    <m/>
    <n v="1.996"/>
    <n v="1.5968"/>
    <n v="1.5968"/>
    <n v="1.3972"/>
    <n v="1.3972"/>
    <n v="1.5"/>
    <n v="0.5988"/>
    <n v="1.6875"/>
    <n v="0"/>
    <n v="0"/>
    <n v="0"/>
    <n v="0"/>
    <n v="0"/>
    <n v="0"/>
    <n v="0"/>
    <n v="0"/>
    <n v="0"/>
    <n v="0"/>
    <n v="0"/>
    <n v="0"/>
    <n v="0"/>
    <n v="0"/>
    <n v="0"/>
  </r>
  <r>
    <n v="8702"/>
    <s v="Thanh Hóa"/>
    <s v="Yên Định"/>
    <s v="Yên Phú"/>
    <n v="4456"/>
    <n v="733"/>
    <n v="12.459770000000001"/>
    <n v="3.0755409999999999"/>
    <n v="563.98609999999996"/>
    <n v="0"/>
    <n v="0"/>
    <n v="0"/>
    <n v="0"/>
    <n v="13.783329999999999"/>
    <n v="5410.0140000000001"/>
    <n v="0"/>
    <n v="24.1"/>
    <x v="2"/>
    <n v="0"/>
    <n v="0"/>
    <n v="0"/>
    <n v="0"/>
    <n v="0"/>
    <n v="0"/>
    <n v="0"/>
    <n v="0"/>
    <n v="0"/>
    <n v="563.91"/>
    <n v="0"/>
    <n v="0"/>
    <n v="0"/>
    <m/>
    <n v="1.996"/>
    <n v="1.5968"/>
    <n v="1.5968"/>
    <n v="1.3972"/>
    <n v="1.3972"/>
    <n v="1.5"/>
    <n v="0.5988"/>
    <n v="1.6875"/>
    <n v="0"/>
    <n v="0"/>
    <n v="0"/>
    <n v="0"/>
    <n v="0"/>
    <n v="0"/>
    <n v="0"/>
    <n v="0"/>
    <n v="0"/>
    <n v="0"/>
    <n v="0"/>
    <n v="0"/>
    <n v="0"/>
    <n v="0"/>
    <n v="0"/>
  </r>
  <r>
    <n v="8703"/>
    <s v="Thanh Hóa"/>
    <s v="Yên Định"/>
    <s v="Yên Tâm"/>
    <n v="3973"/>
    <n v="400"/>
    <n v="14.25206"/>
    <n v="3.6116280000000001"/>
    <n v="951.37810000000002"/>
    <n v="0"/>
    <n v="0"/>
    <n v="0"/>
    <n v="0"/>
    <n v="13.707689999999999"/>
    <n v="6328.7529999999997"/>
    <n v="0"/>
    <n v="24.1"/>
    <x v="2"/>
    <n v="0"/>
    <n v="0"/>
    <n v="0"/>
    <n v="0"/>
    <n v="0"/>
    <n v="0"/>
    <n v="0"/>
    <n v="0"/>
    <n v="0"/>
    <n v="855.39"/>
    <n v="74.489999999999995"/>
    <n v="0"/>
    <n v="21.33"/>
    <m/>
    <n v="1.996"/>
    <n v="1.5968"/>
    <n v="1.5968"/>
    <n v="1.3972"/>
    <n v="1.3972"/>
    <n v="1.5"/>
    <n v="0.5988"/>
    <n v="1.6875"/>
    <n v="0"/>
    <n v="0"/>
    <n v="0"/>
    <n v="0"/>
    <n v="0"/>
    <n v="0"/>
    <n v="0"/>
    <n v="0"/>
    <n v="0"/>
    <n v="0"/>
    <n v="0"/>
    <n v="0"/>
    <n v="0"/>
    <n v="0"/>
    <n v="0"/>
  </r>
  <r>
    <n v="8704"/>
    <s v="Thanh Hóa"/>
    <s v="Yên Định"/>
    <s v="Yên Thọ"/>
    <n v="6918"/>
    <n v="964"/>
    <n v="15.57183"/>
    <n v="4.4153289999999998"/>
    <n v="744.87750000000005"/>
    <n v="0"/>
    <n v="0"/>
    <n v="54.14"/>
    <n v="7.2683090000000004"/>
    <n v="13.78889"/>
    <n v="3108.4090000000001"/>
    <n v="0"/>
    <n v="24.1"/>
    <x v="2"/>
    <n v="0"/>
    <n v="0"/>
    <n v="0"/>
    <n v="0"/>
    <n v="0"/>
    <n v="0"/>
    <n v="0"/>
    <n v="54.4"/>
    <n v="0"/>
    <n v="638.12"/>
    <n v="52.3"/>
    <n v="0"/>
    <n v="0"/>
    <m/>
    <n v="1.996"/>
    <n v="1.5968"/>
    <n v="1.5968"/>
    <n v="1.3972"/>
    <n v="1.3972"/>
    <n v="1.5"/>
    <n v="0.5988"/>
    <n v="1.6875"/>
    <n v="0"/>
    <n v="0"/>
    <n v="0"/>
    <n v="0"/>
    <n v="0"/>
    <n v="0"/>
    <n v="0"/>
    <n v="0"/>
    <n v="0"/>
    <n v="0"/>
    <n v="0"/>
    <n v="0"/>
    <n v="0"/>
    <n v="91.8"/>
    <n v="0"/>
  </r>
  <r>
    <n v="8705"/>
    <s v="Thanh Hóa"/>
    <s v="Yên Định"/>
    <s v="Yên Thịnh"/>
    <n v="5099"/>
    <n v="745"/>
    <n v="11.555070000000001"/>
    <n v="2.8249339999999998"/>
    <n v="653.1191"/>
    <n v="0"/>
    <n v="0"/>
    <n v="0"/>
    <n v="0"/>
    <n v="13.8"/>
    <n v="5793.0370000000003"/>
    <n v="0"/>
    <n v="24.1"/>
    <x v="2"/>
    <n v="0"/>
    <n v="0"/>
    <n v="0"/>
    <n v="0"/>
    <n v="0"/>
    <n v="0"/>
    <n v="0"/>
    <n v="0"/>
    <n v="0"/>
    <n v="651.21"/>
    <n v="0"/>
    <n v="2.02"/>
    <n v="0"/>
    <m/>
    <n v="1.996"/>
    <n v="1.5968"/>
    <n v="1.5968"/>
    <n v="1.3972"/>
    <n v="1.3972"/>
    <n v="1.5"/>
    <n v="0.5988"/>
    <n v="1.6875"/>
    <n v="0"/>
    <n v="0"/>
    <n v="0"/>
    <n v="0"/>
    <n v="0"/>
    <n v="0"/>
    <n v="0"/>
    <n v="0"/>
    <n v="0"/>
    <n v="0"/>
    <n v="0"/>
    <n v="0"/>
    <n v="0"/>
    <n v="0"/>
    <n v="0"/>
  </r>
  <r>
    <n v="8706"/>
    <s v="Thanh Hóa"/>
    <s v="Yên Định"/>
    <s v="Yên Thái"/>
    <n v="5533"/>
    <n v="1094"/>
    <n v="11.503130000000001"/>
    <n v="2.9829560000000002"/>
    <n v="516.55259999999998"/>
    <n v="0"/>
    <n v="0"/>
    <n v="0"/>
    <n v="0"/>
    <n v="13.85"/>
    <n v="766.71979999999996"/>
    <n v="0"/>
    <n v="24.1"/>
    <x v="2"/>
    <n v="0"/>
    <n v="0"/>
    <n v="0"/>
    <n v="0"/>
    <n v="0"/>
    <n v="0"/>
    <n v="0"/>
    <n v="0"/>
    <n v="0"/>
    <n v="477.17"/>
    <n v="39.29"/>
    <n v="0"/>
    <n v="0"/>
    <m/>
    <n v="1.996"/>
    <n v="1.5968"/>
    <n v="1.5968"/>
    <n v="1.3972"/>
    <n v="1.3972"/>
    <n v="1.5"/>
    <n v="0.5988"/>
    <n v="1.6875"/>
    <n v="0"/>
    <n v="0"/>
    <n v="0"/>
    <n v="0"/>
    <n v="0"/>
    <n v="0"/>
    <n v="0"/>
    <n v="0"/>
    <n v="0"/>
    <n v="0"/>
    <n v="0"/>
    <n v="0"/>
    <n v="0"/>
    <n v="0"/>
    <n v="0"/>
  </r>
  <r>
    <n v="8707"/>
    <s v="Thanh Hóa"/>
    <s v="Yên Định"/>
    <s v="Yên Trường"/>
    <n v="4778"/>
    <n v="1310"/>
    <n v="11.819100000000001"/>
    <n v="3.057321"/>
    <n v="330.99709999999999"/>
    <n v="0"/>
    <n v="0"/>
    <n v="0"/>
    <n v="0"/>
    <n v="13.8"/>
    <n v="1136.3389999999999"/>
    <n v="0"/>
    <n v="24.1"/>
    <x v="2"/>
    <n v="0"/>
    <n v="0"/>
    <n v="0"/>
    <n v="0"/>
    <n v="0"/>
    <n v="0"/>
    <n v="0"/>
    <n v="0"/>
    <n v="0"/>
    <n v="317.13"/>
    <n v="13.83"/>
    <n v="0"/>
    <n v="0"/>
    <m/>
    <n v="1.996"/>
    <n v="1.5968"/>
    <n v="1.5968"/>
    <n v="1.3972"/>
    <n v="1.3972"/>
    <n v="1.5"/>
    <n v="0.5988"/>
    <n v="1.6875"/>
    <n v="0"/>
    <n v="0"/>
    <n v="0"/>
    <n v="0"/>
    <n v="0"/>
    <n v="0"/>
    <n v="0"/>
    <n v="0"/>
    <n v="0"/>
    <n v="0"/>
    <n v="0"/>
    <n v="0"/>
    <n v="0"/>
    <n v="0"/>
    <n v="0"/>
  </r>
  <r>
    <n v="8708"/>
    <s v="Thanh Hóa"/>
    <s v="Yên Định"/>
    <s v="Yên Trung"/>
    <n v="6662"/>
    <n v="914"/>
    <n v="14.420019999999999"/>
    <n v="3.4327260000000002"/>
    <n v="695.21860000000004"/>
    <n v="0"/>
    <n v="0"/>
    <n v="0"/>
    <n v="0"/>
    <n v="13.728569999999999"/>
    <n v="3586.1669999999999"/>
    <n v="0"/>
    <n v="24.1"/>
    <x v="2"/>
    <n v="0"/>
    <n v="0"/>
    <n v="0"/>
    <n v="0"/>
    <n v="0"/>
    <n v="0"/>
    <n v="0"/>
    <n v="0"/>
    <n v="0"/>
    <n v="638.29"/>
    <n v="56.86"/>
    <n v="0"/>
    <n v="0"/>
    <m/>
    <n v="1.996"/>
    <n v="1.5968"/>
    <n v="1.5968"/>
    <n v="1.3972"/>
    <n v="1.3972"/>
    <n v="1.5"/>
    <n v="0.5988"/>
    <n v="1.6875"/>
    <n v="0"/>
    <n v="0"/>
    <n v="0"/>
    <n v="0"/>
    <n v="0"/>
    <n v="0"/>
    <n v="0"/>
    <n v="0"/>
    <n v="0"/>
    <n v="0"/>
    <n v="0"/>
    <n v="0"/>
    <n v="0"/>
    <n v="0"/>
    <n v="0"/>
  </r>
</pivotCacheRecords>
</file>

<file path=xl/pivotCache/pivotCacheRecords2.xml><?xml version="1.0" encoding="utf-8"?>
<pivotCacheRecords xmlns="http://schemas.openxmlformats.org/spreadsheetml/2006/main" xmlns:r="http://schemas.openxmlformats.org/officeDocument/2006/relationships" count="1105">
  <r>
    <n v="7158"/>
    <x v="0"/>
    <s v="Đô Lương"/>
    <s v="Đại Sơn"/>
    <n v="8268"/>
    <n v="330"/>
    <n v="35.340089999999996"/>
    <n v="6.9612769999999999"/>
    <n v="2648.4110000000001"/>
    <n v="0"/>
    <n v="0"/>
    <n v="836.97"/>
    <n v="31.602720000000001"/>
    <n v="14.98485"/>
    <n v="4382.0959999999995"/>
    <n v="0"/>
    <n v="24.4"/>
    <x v="0"/>
    <n v="0"/>
    <n v="0"/>
    <n v="0"/>
    <n v="0"/>
    <n v="0"/>
    <n v="0"/>
    <n v="0"/>
    <n v="838.26"/>
    <n v="14.27"/>
    <n v="1577.7"/>
    <n v="142.91999999999999"/>
    <n v="75.19"/>
    <n v="0"/>
    <n v="0"/>
    <n v="1.996"/>
    <n v="1.5968"/>
    <n v="1.5968"/>
    <n v="1.3972"/>
    <n v="1.3972"/>
    <n v="1.5"/>
    <n v="0.5988"/>
    <n v="1.6875"/>
    <n v="0"/>
    <m/>
    <m/>
    <m/>
    <m/>
    <m/>
    <n v="0"/>
    <n v="0"/>
    <n v="0"/>
    <n v="0"/>
    <n v="0"/>
    <n v="0"/>
    <n v="0"/>
    <n v="1414.56375"/>
    <n v="0"/>
    <n v="1414.56375"/>
  </r>
  <r>
    <n v="7159"/>
    <x v="0"/>
    <s v="Đô Lương"/>
    <s v="Đặng Sơn"/>
    <n v="6196"/>
    <n v="611"/>
    <n v="40.204300000000003"/>
    <n v="8.2562470000000001"/>
    <n v="1002.768"/>
    <n v="0"/>
    <n v="0"/>
    <n v="373.87"/>
    <n v="37.28378"/>
    <n v="14.692310000000001"/>
    <n v="2309.4769999999999"/>
    <n v="0"/>
    <n v="24.5"/>
    <x v="0"/>
    <n v="0"/>
    <n v="0"/>
    <n v="0"/>
    <n v="0"/>
    <n v="0"/>
    <n v="0"/>
    <n v="0"/>
    <n v="373.39"/>
    <n v="37.32"/>
    <n v="363.02"/>
    <n v="4.6399999999999997"/>
    <n v="224.51"/>
    <n v="0"/>
    <n v="0"/>
    <n v="1.996"/>
    <n v="1.5968"/>
    <n v="1.5968"/>
    <n v="1.3972"/>
    <n v="1.3972"/>
    <n v="1.5"/>
    <n v="0.5988"/>
    <n v="1.6875"/>
    <n v="0"/>
    <n v="0"/>
    <n v="0"/>
    <n v="0"/>
    <n v="0"/>
    <n v="0"/>
    <n v="0"/>
    <n v="0"/>
    <n v="0"/>
    <n v="0"/>
    <n v="0"/>
    <n v="0"/>
    <n v="0"/>
    <n v="630.09562499999993"/>
    <n v="0"/>
    <n v="630.09562499999993"/>
  </r>
  <r>
    <n v="7160"/>
    <x v="0"/>
    <s v="Đô Lương"/>
    <s v="Đà Sơn"/>
    <n v="7256"/>
    <n v="1670"/>
    <n v="18.296009999999999"/>
    <n v="4.8255670000000004"/>
    <n v="422.36610000000002"/>
    <n v="0"/>
    <n v="0"/>
    <n v="0"/>
    <n v="0"/>
    <n v="14.84286"/>
    <n v="497.58510000000001"/>
    <n v="0"/>
    <n v="24.6"/>
    <x v="1"/>
    <n v="0"/>
    <n v="0"/>
    <n v="0"/>
    <n v="0"/>
    <n v="0"/>
    <n v="0"/>
    <n v="0"/>
    <n v="0"/>
    <n v="0"/>
    <n v="244.42"/>
    <n v="8.6199999999999992"/>
    <n v="169.38"/>
    <n v="0"/>
    <n v="0"/>
    <n v="1.996"/>
    <n v="1.5968"/>
    <n v="1.5968"/>
    <n v="1.3972"/>
    <n v="1.3972"/>
    <n v="1.5"/>
    <n v="0.5988"/>
    <n v="1.6875"/>
    <n v="0"/>
    <n v="0"/>
    <n v="0"/>
    <n v="0"/>
    <n v="0"/>
    <n v="0"/>
    <n v="0"/>
    <n v="0"/>
    <n v="0"/>
    <n v="0"/>
    <n v="0"/>
    <n v="0"/>
    <n v="0"/>
    <n v="0"/>
    <n v="0"/>
    <n v="0"/>
  </r>
  <r>
    <n v="7161"/>
    <x v="0"/>
    <s v="Đô Lương"/>
    <s v="Đông Sơn"/>
    <n v="5432"/>
    <n v="1307"/>
    <n v="17.58409"/>
    <n v="3.9069509999999998"/>
    <n v="396.57670000000002"/>
    <n v="0"/>
    <n v="0"/>
    <n v="0"/>
    <n v="0"/>
    <n v="14.8"/>
    <n v="360.44970000000001"/>
    <n v="0"/>
    <n v="24.6"/>
    <x v="1"/>
    <n v="0"/>
    <n v="0"/>
    <n v="0"/>
    <n v="0"/>
    <n v="0"/>
    <n v="0"/>
    <n v="0"/>
    <n v="0"/>
    <n v="0"/>
    <n v="243.42"/>
    <n v="96.23"/>
    <n v="56.94"/>
    <n v="0"/>
    <n v="0"/>
    <n v="1.996"/>
    <n v="1.5968"/>
    <n v="1.5968"/>
    <n v="1.3972"/>
    <n v="1.3972"/>
    <n v="1.5"/>
    <n v="0.5988"/>
    <n v="1.6875"/>
    <n v="0"/>
    <n v="0"/>
    <n v="0"/>
    <n v="0"/>
    <n v="0"/>
    <n v="0"/>
    <n v="0"/>
    <n v="0"/>
    <n v="0"/>
    <n v="0"/>
    <n v="0"/>
    <n v="0"/>
    <n v="0"/>
    <n v="0"/>
    <n v="0"/>
    <n v="0"/>
  </r>
  <r>
    <n v="7162"/>
    <x v="0"/>
    <s v="Đô Lương"/>
    <s v="Đô Lương"/>
    <n v="8290"/>
    <n v="3642"/>
    <n v="18.267659999999999"/>
    <n v="4.108581"/>
    <n v="248.42420000000001"/>
    <n v="0"/>
    <n v="0"/>
    <n v="0"/>
    <n v="0"/>
    <n v="14.8"/>
    <n v="260.08199999999999"/>
    <n v="0"/>
    <n v="24.6"/>
    <x v="1"/>
    <n v="0"/>
    <n v="0"/>
    <n v="0"/>
    <n v="0"/>
    <n v="0"/>
    <n v="0"/>
    <n v="0"/>
    <n v="0"/>
    <n v="0"/>
    <n v="149.38999999999999"/>
    <n v="7.14"/>
    <n v="91.88"/>
    <n v="0"/>
    <n v="0"/>
    <n v="1.996"/>
    <n v="1.5968"/>
    <n v="1.5968"/>
    <n v="1.3972"/>
    <n v="1.3972"/>
    <n v="1.5"/>
    <n v="0.5988"/>
    <n v="1.6875"/>
    <n v="0"/>
    <n v="0"/>
    <n v="0"/>
    <n v="0"/>
    <n v="0"/>
    <n v="0"/>
    <n v="0"/>
    <n v="0"/>
    <n v="0"/>
    <n v="0"/>
    <n v="0"/>
    <n v="0"/>
    <n v="0"/>
    <n v="0"/>
    <n v="0"/>
    <n v="0"/>
  </r>
  <r>
    <n v="7163"/>
    <x v="0"/>
    <s v="Đô Lương"/>
    <s v="Bắc Sơn"/>
    <n v="4388"/>
    <n v="825"/>
    <n v="23.465299999999999"/>
    <n v="5.486059"/>
    <n v="494.9966"/>
    <n v="0"/>
    <n v="0"/>
    <n v="0"/>
    <n v="0"/>
    <n v="14.76"/>
    <n v="1433.383"/>
    <n v="0"/>
    <n v="24.6"/>
    <x v="1"/>
    <n v="0"/>
    <n v="0"/>
    <n v="0"/>
    <n v="0"/>
    <n v="0"/>
    <n v="0"/>
    <n v="0"/>
    <n v="0"/>
    <n v="0"/>
    <n v="370.19"/>
    <n v="31.09"/>
    <n v="93.68"/>
    <n v="0"/>
    <n v="0"/>
    <n v="1.996"/>
    <n v="1.5968"/>
    <n v="1.5968"/>
    <n v="1.3972"/>
    <n v="1.3972"/>
    <n v="1.5"/>
    <n v="0.5988"/>
    <n v="1.6875"/>
    <n v="0"/>
    <n v="0"/>
    <n v="0"/>
    <n v="0"/>
    <n v="0"/>
    <n v="0"/>
    <n v="0"/>
    <n v="0"/>
    <n v="0"/>
    <n v="0"/>
    <n v="0"/>
    <n v="0"/>
    <n v="0"/>
    <n v="0"/>
    <n v="0"/>
    <n v="0"/>
  </r>
  <r>
    <n v="7164"/>
    <x v="0"/>
    <s v="Đô Lương"/>
    <s v="Bồi Sơn"/>
    <n v="3433"/>
    <n v="264"/>
    <n v="45.379350000000002"/>
    <n v="7.9910769999999998"/>
    <n v="1312.607"/>
    <n v="0"/>
    <n v="0"/>
    <n v="519.91"/>
    <n v="39.608969999999999"/>
    <n v="14.705880000000001"/>
    <n v="4641.5150000000003"/>
    <n v="0"/>
    <n v="24.4"/>
    <x v="0"/>
    <n v="0"/>
    <n v="0"/>
    <n v="0"/>
    <n v="0"/>
    <n v="0"/>
    <n v="0"/>
    <n v="0"/>
    <n v="519.88"/>
    <n v="21.01"/>
    <n v="512.5"/>
    <n v="28.24"/>
    <n v="212.22"/>
    <n v="18.55"/>
    <n v="0"/>
    <n v="1.996"/>
    <n v="1.5968"/>
    <n v="1.5968"/>
    <n v="1.3972"/>
    <n v="1.3972"/>
    <n v="1.5"/>
    <n v="0.5988"/>
    <n v="1.6875"/>
    <n v="0"/>
    <n v="0"/>
    <n v="0"/>
    <n v="0"/>
    <n v="0"/>
    <n v="0"/>
    <n v="0"/>
    <n v="0"/>
    <n v="0"/>
    <n v="0"/>
    <n v="0"/>
    <n v="0"/>
    <n v="0"/>
    <n v="877.29750000000001"/>
    <n v="0"/>
    <n v="877.29750000000001"/>
  </r>
  <r>
    <n v="7165"/>
    <x v="0"/>
    <s v="Đô Lương"/>
    <s v="Bài Sơn"/>
    <n v="4169"/>
    <n v="464"/>
    <n v="29.21311"/>
    <n v="7.6936229999999997"/>
    <n v="967.67110000000002"/>
    <n v="10.62"/>
    <n v="1.09748"/>
    <n v="57.93"/>
    <n v="5.9865380000000004"/>
    <n v="14.76923"/>
    <n v="1404.8130000000001"/>
    <n v="0"/>
    <n v="24.6"/>
    <x v="1"/>
    <n v="0"/>
    <n v="0"/>
    <n v="0"/>
    <n v="10.69"/>
    <n v="0"/>
    <n v="0"/>
    <n v="0"/>
    <n v="57.42"/>
    <n v="61.28"/>
    <n v="497.91"/>
    <n v="78.44"/>
    <n v="232.27"/>
    <n v="29.85"/>
    <n v="0"/>
    <n v="1.996"/>
    <n v="1.5968"/>
    <n v="1.5968"/>
    <n v="1.3972"/>
    <n v="1.3972"/>
    <n v="1.5"/>
    <n v="0.5988"/>
    <n v="1.6875"/>
    <n v="0"/>
    <n v="0"/>
    <n v="0"/>
    <n v="0"/>
    <n v="0"/>
    <n v="0"/>
    <n v="0"/>
    <n v="0"/>
    <n v="0"/>
    <n v="14.936067999999999"/>
    <n v="0"/>
    <n v="0"/>
    <n v="0"/>
    <n v="96.896250000000009"/>
    <n v="0"/>
    <n v="111.83231800000001"/>
  </r>
  <r>
    <n v="7166"/>
    <x v="0"/>
    <s v="Đô Lương"/>
    <s v="Giang Sơn"/>
    <n v="4079"/>
    <n v="237"/>
    <n v="61.371119999999998"/>
    <n v="9.5418710000000004"/>
    <n v="4185.375"/>
    <n v="58.32"/>
    <n v="1.393424"/>
    <n v="1330.88"/>
    <n v="31.798349999999999"/>
    <n v="14.51225"/>
    <n v="1978.925"/>
    <n v="0"/>
    <n v="24.4"/>
    <x v="0"/>
    <n v="0"/>
    <n v="0"/>
    <n v="0"/>
    <n v="57.16"/>
    <n v="0"/>
    <n v="1.59"/>
    <n v="0"/>
    <n v="1330.73"/>
    <n v="795.56"/>
    <n v="1340.78"/>
    <n v="71.489999999999995"/>
    <n v="560.45000000000005"/>
    <n v="27.62"/>
    <n v="0"/>
    <n v="1.996"/>
    <n v="1.5968"/>
    <n v="1.5968"/>
    <n v="1.3972"/>
    <n v="1.3972"/>
    <n v="1.5"/>
    <n v="0.5988"/>
    <n v="1.6875"/>
    <n v="0"/>
    <n v="0"/>
    <n v="0"/>
    <n v="0"/>
    <n v="0"/>
    <n v="0"/>
    <n v="0"/>
    <n v="0"/>
    <n v="0"/>
    <n v="79.863951999999998"/>
    <n v="0"/>
    <n v="2.3850000000000002"/>
    <n v="0"/>
    <n v="2245.6068749999999"/>
    <n v="0"/>
    <n v="2327.8558269999999"/>
  </r>
  <r>
    <n v="7167"/>
    <x v="0"/>
    <s v="Đô Lương"/>
    <s v="Hồng Sơn"/>
    <n v="3659"/>
    <n v="243"/>
    <n v="33.354930000000003"/>
    <n v="7.4442149999999998"/>
    <n v="1457.8420000000001"/>
    <n v="0"/>
    <n v="0"/>
    <n v="284.5"/>
    <n v="19.515139999999999"/>
    <n v="14.735290000000001"/>
    <n v="1081.3219999999999"/>
    <n v="0"/>
    <n v="24.5"/>
    <x v="0"/>
    <n v="0"/>
    <n v="0"/>
    <n v="0"/>
    <n v="0"/>
    <n v="0"/>
    <n v="0"/>
    <n v="0"/>
    <n v="284.19"/>
    <n v="200.81"/>
    <n v="748.6"/>
    <n v="6.23"/>
    <n v="162.78"/>
    <n v="55.16"/>
    <n v="0"/>
    <n v="1.996"/>
    <n v="1.5968"/>
    <n v="1.5968"/>
    <n v="1.3972"/>
    <n v="1.3972"/>
    <n v="1.5"/>
    <n v="0.5988"/>
    <n v="1.6875"/>
    <n v="0"/>
    <n v="0"/>
    <n v="0"/>
    <n v="0"/>
    <n v="0"/>
    <n v="0"/>
    <n v="0"/>
    <n v="0"/>
    <n v="0"/>
    <n v="0"/>
    <n v="0"/>
    <n v="0"/>
    <n v="0"/>
    <n v="479.57062500000001"/>
    <n v="0"/>
    <n v="479.57062500000001"/>
  </r>
  <r>
    <n v="7168"/>
    <x v="0"/>
    <s v="Đô Lương"/>
    <s v="Hiến Sơn"/>
    <n v="6817"/>
    <n v="511"/>
    <n v="17.488350000000001"/>
    <n v="4.4934510000000003"/>
    <n v="1305.5609999999999"/>
    <n v="0"/>
    <n v="0"/>
    <n v="291.08"/>
    <n v="22.295400000000001"/>
    <n v="15.033329999999999"/>
    <n v="4535.4849999999997"/>
    <n v="0"/>
    <n v="24.6"/>
    <x v="0"/>
    <n v="0"/>
    <n v="0"/>
    <n v="0"/>
    <n v="0"/>
    <n v="0"/>
    <n v="0"/>
    <n v="0"/>
    <n v="290.62"/>
    <n v="0"/>
    <n v="892.22"/>
    <n v="33.9"/>
    <n v="88.82"/>
    <n v="0"/>
    <n v="0"/>
    <n v="1.996"/>
    <n v="1.5968"/>
    <n v="1.5968"/>
    <n v="1.3972"/>
    <n v="1.3972"/>
    <n v="1.5"/>
    <n v="0.5988"/>
    <n v="1.6875"/>
    <n v="0"/>
    <n v="0"/>
    <n v="0"/>
    <n v="0"/>
    <n v="0"/>
    <n v="0"/>
    <n v="0"/>
    <n v="0"/>
    <n v="0"/>
    <n v="0"/>
    <n v="0"/>
    <n v="0"/>
    <n v="0"/>
    <n v="490.42124999999999"/>
    <n v="0"/>
    <n v="490.42124999999999"/>
  </r>
  <r>
    <n v="7169"/>
    <x v="0"/>
    <s v="Đô Lương"/>
    <s v="Hòa Sơn"/>
    <n v="6279"/>
    <n v="445"/>
    <n v="31.319230000000001"/>
    <n v="6.7952159999999999"/>
    <n v="1456.951"/>
    <n v="0"/>
    <n v="0"/>
    <n v="730.05"/>
    <n v="50.108069999999998"/>
    <n v="14.85882"/>
    <n v="1215.992"/>
    <n v="0"/>
    <n v="24.5"/>
    <x v="0"/>
    <n v="0"/>
    <n v="0"/>
    <n v="0"/>
    <n v="0"/>
    <n v="0"/>
    <n v="0"/>
    <n v="0"/>
    <n v="729.3"/>
    <n v="44.11"/>
    <n v="463.02"/>
    <n v="13.35"/>
    <n v="207.48"/>
    <n v="0"/>
    <n v="0"/>
    <n v="1.996"/>
    <n v="1.5968"/>
    <n v="1.5968"/>
    <n v="1.3972"/>
    <n v="1.3972"/>
    <n v="1.5"/>
    <n v="0.5988"/>
    <n v="1.6875"/>
    <n v="0"/>
    <n v="0"/>
    <n v="0"/>
    <n v="0"/>
    <n v="0"/>
    <n v="0"/>
    <n v="0"/>
    <n v="0"/>
    <n v="0"/>
    <n v="0"/>
    <n v="0"/>
    <n v="0"/>
    <n v="0"/>
    <n v="1230.6937499999999"/>
    <n v="0"/>
    <n v="1230.6937499999999"/>
  </r>
  <r>
    <n v="7170"/>
    <x v="0"/>
    <s v="Đô Lương"/>
    <s v="Lạc Sơn"/>
    <n v="3725"/>
    <n v="752"/>
    <n v="15.42747"/>
    <n v="3.9127209999999999"/>
    <n v="500.90410000000003"/>
    <n v="0"/>
    <n v="0"/>
    <n v="0.02"/>
    <n v="3.993E-3"/>
    <n v="14.88571"/>
    <n v="679.62040000000002"/>
    <n v="0"/>
    <n v="24.6"/>
    <x v="1"/>
    <n v="0"/>
    <n v="0"/>
    <n v="0"/>
    <n v="0"/>
    <n v="0"/>
    <n v="0"/>
    <n v="0"/>
    <n v="0.01"/>
    <n v="0"/>
    <n v="421.65"/>
    <n v="0.72"/>
    <n v="78.45"/>
    <n v="0"/>
    <n v="0"/>
    <n v="1.996"/>
    <n v="1.5968"/>
    <n v="1.5968"/>
    <n v="1.3972"/>
    <n v="1.3972"/>
    <n v="1.5"/>
    <n v="0.5988"/>
    <n v="1.6875"/>
    <n v="0"/>
    <n v="0"/>
    <n v="0"/>
    <n v="0"/>
    <n v="0"/>
    <n v="0"/>
    <n v="0"/>
    <n v="0"/>
    <n v="0"/>
    <n v="0"/>
    <n v="0"/>
    <n v="0"/>
    <n v="0"/>
    <n v="1.6875000000000001E-2"/>
    <n v="0"/>
    <n v="1.6875000000000001E-2"/>
  </r>
  <r>
    <n v="7171"/>
    <x v="0"/>
    <s v="Đô Lương"/>
    <s v="Lưu Sơn"/>
    <n v="5743"/>
    <n v="1075"/>
    <n v="17.99278"/>
    <n v="3.981268"/>
    <n v="486.71859999999998"/>
    <n v="0"/>
    <n v="0"/>
    <n v="0.23"/>
    <n v="4.7254999999999998E-2"/>
    <n v="14.83333"/>
    <n v="1079.0029999999999"/>
    <n v="0"/>
    <n v="24.6"/>
    <x v="1"/>
    <n v="0"/>
    <n v="0"/>
    <n v="0"/>
    <n v="0"/>
    <n v="0"/>
    <n v="0"/>
    <n v="0"/>
    <n v="0.26"/>
    <n v="0"/>
    <n v="316.60000000000002"/>
    <n v="78.069999999999993"/>
    <n v="91.87"/>
    <n v="0"/>
    <n v="0"/>
    <n v="1.996"/>
    <n v="1.5968"/>
    <n v="1.5968"/>
    <n v="1.3972"/>
    <n v="1.3972"/>
    <n v="1.5"/>
    <n v="0.5988"/>
    <n v="1.6875"/>
    <n v="0"/>
    <n v="0"/>
    <n v="0"/>
    <n v="0"/>
    <n v="0"/>
    <n v="0"/>
    <n v="0"/>
    <n v="0"/>
    <n v="0"/>
    <n v="0"/>
    <n v="0"/>
    <n v="0"/>
    <n v="0"/>
    <n v="0.43875000000000003"/>
    <n v="0"/>
    <n v="0.43875000000000003"/>
  </r>
  <r>
    <n v="7172"/>
    <x v="0"/>
    <s v="Đô Lương"/>
    <s v="Lam Sơn"/>
    <n v="6449"/>
    <n v="325"/>
    <n v="35.736849999999997"/>
    <n v="8.7731560000000002"/>
    <n v="1980.454"/>
    <n v="54.18"/>
    <n v="2.7357369999999999"/>
    <n v="411"/>
    <n v="20.75282"/>
    <n v="14.65217"/>
    <n v="3757.0520000000001"/>
    <n v="0"/>
    <n v="24.6"/>
    <x v="0"/>
    <n v="0"/>
    <n v="0"/>
    <n v="0"/>
    <n v="54.25"/>
    <n v="0"/>
    <n v="0"/>
    <n v="0"/>
    <n v="411.85"/>
    <n v="304.62"/>
    <n v="954.67"/>
    <n v="83.21"/>
    <n v="169.06"/>
    <n v="2.96"/>
    <n v="0"/>
    <n v="1.996"/>
    <n v="1.5968"/>
    <n v="1.5968"/>
    <n v="1.3972"/>
    <n v="1.3972"/>
    <n v="1.5"/>
    <n v="0.5988"/>
    <n v="1.6875"/>
    <n v="0"/>
    <n v="0"/>
    <n v="0"/>
    <n v="0"/>
    <n v="0"/>
    <n v="0"/>
    <n v="0"/>
    <n v="0"/>
    <n v="0"/>
    <n v="75.798100000000005"/>
    <n v="0"/>
    <n v="0"/>
    <n v="0"/>
    <n v="694.99687500000005"/>
    <n v="0"/>
    <n v="770.79497500000002"/>
  </r>
  <r>
    <n v="7173"/>
    <x v="0"/>
    <s v="Đô Lương"/>
    <s v="Mỹ Sơn"/>
    <n v="5930"/>
    <n v="327"/>
    <n v="44.950530000000001"/>
    <n v="8.7371009999999991"/>
    <n v="1708.9680000000001"/>
    <n v="0"/>
    <n v="0"/>
    <n v="725.67"/>
    <n v="42.462470000000003"/>
    <n v="14.96471"/>
    <n v="1007.4450000000001"/>
    <n v="0"/>
    <n v="24.5"/>
    <x v="0"/>
    <n v="0"/>
    <n v="0"/>
    <n v="0"/>
    <n v="0"/>
    <n v="0"/>
    <n v="0"/>
    <n v="0"/>
    <n v="725.26"/>
    <n v="23.05"/>
    <n v="658.41"/>
    <n v="25.69"/>
    <n v="274.89999999999998"/>
    <n v="1.71"/>
    <n v="0"/>
    <n v="1.996"/>
    <n v="1.5968"/>
    <n v="1.5968"/>
    <n v="1.3972"/>
    <n v="1.3972"/>
    <n v="1.5"/>
    <n v="0.5988"/>
    <n v="1.6875"/>
    <n v="0"/>
    <n v="0"/>
    <n v="0"/>
    <n v="0"/>
    <n v="0"/>
    <n v="0"/>
    <n v="0"/>
    <n v="0"/>
    <n v="0"/>
    <n v="0"/>
    <n v="0"/>
    <n v="0"/>
    <n v="0"/>
    <n v="1223.87625"/>
    <n v="0"/>
    <n v="1223.87625"/>
  </r>
  <r>
    <n v="7174"/>
    <x v="0"/>
    <s v="Đô Lương"/>
    <s v="Minh Sơn"/>
    <n v="7297"/>
    <n v="1051"/>
    <n v="12.651960000000001"/>
    <n v="3.2956780000000001"/>
    <n v="692.89070000000004"/>
    <n v="0"/>
    <n v="0"/>
    <n v="1.39"/>
    <n v="0.20060900000000001"/>
    <n v="14.975"/>
    <n v="707.27009999999996"/>
    <n v="0"/>
    <n v="24.6"/>
    <x v="1"/>
    <n v="0"/>
    <n v="0"/>
    <n v="0"/>
    <n v="0"/>
    <n v="0"/>
    <n v="0"/>
    <n v="0"/>
    <n v="1.28"/>
    <n v="0"/>
    <n v="554.82000000000005"/>
    <n v="0"/>
    <n v="136.88999999999999"/>
    <n v="0"/>
    <n v="0"/>
    <n v="1.996"/>
    <n v="1.5968"/>
    <n v="1.5968"/>
    <n v="1.3972"/>
    <n v="1.3972"/>
    <n v="1.5"/>
    <n v="0.5988"/>
    <n v="1.6875"/>
    <n v="0"/>
    <n v="0"/>
    <n v="0"/>
    <n v="0"/>
    <n v="0"/>
    <n v="0"/>
    <n v="0"/>
    <n v="0"/>
    <n v="0"/>
    <n v="0"/>
    <n v="0"/>
    <n v="0"/>
    <n v="0"/>
    <n v="2.16"/>
    <n v="0"/>
    <n v="2.16"/>
  </r>
  <r>
    <n v="7175"/>
    <x v="0"/>
    <s v="Đô Lương"/>
    <s v="Nam Sơn"/>
    <n v="5499"/>
    <n v="433"/>
    <n v="30.453959999999999"/>
    <n v="8.7252849999999995"/>
    <n v="1262.201"/>
    <n v="0.9"/>
    <n v="7.1304000000000006E-2"/>
    <n v="250.18"/>
    <n v="19.82094"/>
    <n v="14.71428"/>
    <n v="2003.866"/>
    <n v="0"/>
    <n v="24.6"/>
    <x v="0"/>
    <n v="0"/>
    <n v="0"/>
    <n v="0"/>
    <n v="0.92"/>
    <n v="0"/>
    <n v="0"/>
    <n v="0"/>
    <n v="250.34"/>
    <n v="161.97999999999999"/>
    <n v="654.57000000000005"/>
    <n v="64.42"/>
    <n v="129.77000000000001"/>
    <n v="0"/>
    <n v="0"/>
    <n v="1.996"/>
    <n v="1.5968"/>
    <n v="1.5968"/>
    <n v="1.3972"/>
    <n v="1.3972"/>
    <n v="1.5"/>
    <n v="0.5988"/>
    <n v="1.6875"/>
    <n v="0"/>
    <n v="0"/>
    <n v="0"/>
    <n v="0"/>
    <n v="0"/>
    <n v="0"/>
    <n v="0"/>
    <n v="0"/>
    <n v="0"/>
    <n v="1.2854240000000001"/>
    <n v="0"/>
    <n v="0"/>
    <n v="0"/>
    <n v="422.44875000000002"/>
    <n v="0"/>
    <n v="423.734174"/>
  </r>
  <r>
    <n v="7176"/>
    <x v="0"/>
    <s v="Đô Lương"/>
    <s v="Ngọc Sơn"/>
    <n v="3663"/>
    <n v="1144"/>
    <n v="36.27028"/>
    <n v="8.1043000000000003"/>
    <n v="374.14580000000001"/>
    <n v="0"/>
    <n v="0"/>
    <n v="59.11"/>
    <n v="15.79866"/>
    <n v="14.675000000000001"/>
    <n v="1340.5260000000001"/>
    <n v="0"/>
    <n v="24.5"/>
    <x v="2"/>
    <n v="0"/>
    <n v="0"/>
    <n v="0"/>
    <n v="0"/>
    <n v="0"/>
    <n v="0"/>
    <n v="0"/>
    <n v="59.18"/>
    <n v="23.25"/>
    <n v="153.22999999999999"/>
    <n v="46.39"/>
    <n v="92.08"/>
    <n v="0"/>
    <n v="0"/>
    <n v="1.996"/>
    <n v="1.5968"/>
    <n v="1.5968"/>
    <n v="1.3972"/>
    <n v="1.3972"/>
    <n v="1.5"/>
    <n v="0.5988"/>
    <n v="1.6875"/>
    <n v="0"/>
    <n v="0"/>
    <n v="0"/>
    <n v="0"/>
    <n v="0"/>
    <n v="0"/>
    <n v="0"/>
    <n v="0"/>
    <n v="0"/>
    <n v="0"/>
    <n v="0"/>
    <n v="0"/>
    <n v="0"/>
    <n v="99.866249999999994"/>
    <n v="0"/>
    <n v="99.866249999999994"/>
  </r>
  <r>
    <n v="7177"/>
    <x v="0"/>
    <s v="Đô Lương"/>
    <s v="Nhân Sơn"/>
    <n v="5753"/>
    <n v="457"/>
    <n v="23.15408"/>
    <n v="6.0034280000000004"/>
    <n v="1246.4680000000001"/>
    <n v="0"/>
    <n v="0"/>
    <n v="244.09"/>
    <n v="19.582540000000002"/>
    <n v="14.973330000000001"/>
    <n v="848.55259999999998"/>
    <n v="0"/>
    <n v="24.5"/>
    <x v="0"/>
    <n v="0"/>
    <n v="0"/>
    <n v="0"/>
    <n v="0"/>
    <n v="0"/>
    <n v="0"/>
    <n v="0"/>
    <n v="244.82"/>
    <n v="30.5"/>
    <n v="804.69"/>
    <n v="0"/>
    <n v="166.39"/>
    <n v="0"/>
    <n v="0"/>
    <n v="1.996"/>
    <n v="1.5968"/>
    <n v="1.5968"/>
    <n v="1.3972"/>
    <n v="1.3972"/>
    <n v="1.5"/>
    <n v="0.5988"/>
    <n v="1.6875"/>
    <n v="0"/>
    <n v="0"/>
    <n v="0"/>
    <n v="0"/>
    <n v="0"/>
    <n v="0"/>
    <n v="0"/>
    <n v="0"/>
    <n v="0"/>
    <n v="0"/>
    <n v="0"/>
    <n v="0"/>
    <n v="0"/>
    <n v="413.13374999999996"/>
    <n v="0"/>
    <n v="413.13374999999996"/>
  </r>
  <r>
    <n v="7178"/>
    <x v="0"/>
    <s v="Đô Lương"/>
    <s v="Quang Sơn"/>
    <n v="5630"/>
    <n v="611"/>
    <n v="20.83616"/>
    <n v="5.3821450000000004"/>
    <n v="938.31510000000003"/>
    <n v="0"/>
    <n v="0"/>
    <n v="223.68"/>
    <n v="23.838470000000001"/>
    <n v="15.033329999999999"/>
    <n v="2882.1779999999999"/>
    <n v="0"/>
    <n v="24.6"/>
    <x v="0"/>
    <n v="0"/>
    <n v="0"/>
    <n v="0"/>
    <n v="0"/>
    <n v="0"/>
    <n v="0"/>
    <n v="0"/>
    <n v="224.02"/>
    <n v="0.84"/>
    <n v="611.29999999999995"/>
    <n v="20.46"/>
    <n v="81.739999999999995"/>
    <n v="0"/>
    <n v="0"/>
    <n v="1.996"/>
    <n v="1.5968"/>
    <n v="1.5968"/>
    <n v="1.3972"/>
    <n v="1.3972"/>
    <n v="1.5"/>
    <n v="0.5988"/>
    <n v="1.6875"/>
    <n v="0"/>
    <n v="0"/>
    <n v="0"/>
    <n v="0"/>
    <n v="0"/>
    <n v="0"/>
    <n v="0"/>
    <n v="0"/>
    <n v="0"/>
    <n v="0"/>
    <n v="0"/>
    <n v="0"/>
    <n v="0"/>
    <n v="378.03375"/>
    <n v="0"/>
    <n v="378.03375"/>
  </r>
  <r>
    <n v="7179"/>
    <x v="0"/>
    <s v="Đô Lương"/>
    <s v="Tân Sơn"/>
    <n v="5811"/>
    <n v="976"/>
    <n v="19.975719999999999"/>
    <n v="5.0507140000000001"/>
    <n v="592.90549999999996"/>
    <n v="0"/>
    <n v="0"/>
    <n v="69.64"/>
    <n v="11.74555"/>
    <n v="14.95"/>
    <n v="1554.1610000000001"/>
    <n v="0"/>
    <n v="24.6"/>
    <x v="1"/>
    <n v="0"/>
    <n v="0"/>
    <n v="0"/>
    <n v="0"/>
    <n v="0"/>
    <n v="0"/>
    <n v="0"/>
    <n v="69.67"/>
    <n v="0.64"/>
    <n v="390.65"/>
    <n v="0"/>
    <n v="131.76"/>
    <n v="0"/>
    <n v="0"/>
    <n v="1.996"/>
    <n v="1.5968"/>
    <n v="1.5968"/>
    <n v="1.3972"/>
    <n v="1.3972"/>
    <n v="1.5"/>
    <n v="0.5988"/>
    <n v="1.6875"/>
    <n v="0"/>
    <n v="0"/>
    <n v="0"/>
    <n v="0"/>
    <n v="0"/>
    <n v="0"/>
    <n v="0"/>
    <n v="0"/>
    <n v="0"/>
    <n v="0"/>
    <n v="0"/>
    <n v="0"/>
    <n v="0"/>
    <n v="117.56812500000001"/>
    <n v="0"/>
    <n v="117.56812500000001"/>
  </r>
  <r>
    <n v="7180"/>
    <x v="0"/>
    <s v="Đô Lương"/>
    <s v="Thượng Sơn"/>
    <n v="7064"/>
    <n v="445"/>
    <n v="30.501380000000001"/>
    <n v="6.9633789999999998"/>
    <n v="1630.5550000000001"/>
    <n v="0"/>
    <n v="0"/>
    <n v="552.44000000000005"/>
    <n v="33.880479999999999"/>
    <n v="14.96842"/>
    <n v="3851.7420000000002"/>
    <n v="0"/>
    <n v="24.5"/>
    <x v="0"/>
    <n v="0"/>
    <n v="0"/>
    <n v="0"/>
    <n v="0"/>
    <n v="0"/>
    <n v="0"/>
    <n v="0"/>
    <n v="551.66999999999996"/>
    <n v="34.14"/>
    <n v="766.07"/>
    <n v="77.75"/>
    <n v="201.18"/>
    <n v="0"/>
    <n v="0"/>
    <n v="1.996"/>
    <n v="1.5968"/>
    <n v="1.5968"/>
    <n v="1.3972"/>
    <n v="1.3972"/>
    <n v="1.5"/>
    <n v="0.5988"/>
    <n v="1.6875"/>
    <n v="0"/>
    <n v="0"/>
    <n v="0"/>
    <n v="0"/>
    <n v="0"/>
    <n v="0"/>
    <n v="0"/>
    <n v="0"/>
    <n v="0"/>
    <n v="0"/>
    <n v="0"/>
    <n v="0"/>
    <n v="0"/>
    <n v="930.9431249999999"/>
    <n v="0"/>
    <n v="930.9431249999999"/>
  </r>
  <r>
    <n v="7181"/>
    <x v="0"/>
    <s v="Đô Lương"/>
    <s v="Thịnh Sơn"/>
    <n v="5007"/>
    <n v="643"/>
    <n v="23.62266"/>
    <n v="4.9987729999999999"/>
    <n v="837.63099999999997"/>
    <n v="0"/>
    <n v="0"/>
    <n v="137"/>
    <n v="16.355650000000001"/>
    <n v="14.866669999999999"/>
    <n v="1414.527"/>
    <n v="0"/>
    <n v="24.6"/>
    <x v="1"/>
    <n v="0"/>
    <n v="0"/>
    <n v="0"/>
    <n v="0"/>
    <n v="0"/>
    <n v="0"/>
    <n v="0"/>
    <n v="136.63"/>
    <n v="4.42"/>
    <n v="540.09"/>
    <n v="11.4"/>
    <n v="145.12"/>
    <n v="0"/>
    <n v="0"/>
    <n v="1.996"/>
    <n v="1.5968"/>
    <n v="1.5968"/>
    <n v="1.3972"/>
    <n v="1.3972"/>
    <n v="1.5"/>
    <n v="0.5988"/>
    <n v="1.6875"/>
    <n v="0"/>
    <n v="0"/>
    <n v="0"/>
    <n v="0"/>
    <n v="0"/>
    <n v="0"/>
    <n v="0"/>
    <n v="0"/>
    <n v="0"/>
    <n v="0"/>
    <n v="0"/>
    <n v="0"/>
    <n v="0"/>
    <n v="230.56312499999999"/>
    <n v="0"/>
    <n v="230.56312499999999"/>
  </r>
  <r>
    <n v="7182"/>
    <x v="0"/>
    <s v="Đô Lương"/>
    <s v="Thái Sơn"/>
    <n v="6555"/>
    <n v="622"/>
    <n v="30.91187"/>
    <n v="6.9624860000000002"/>
    <n v="1007.9109999999999"/>
    <n v="7.83"/>
    <n v="0.77685499999999996"/>
    <n v="274.08"/>
    <n v="27.192879999999999"/>
    <n v="14.9"/>
    <n v="2207.2379999999998"/>
    <n v="0"/>
    <n v="24.5"/>
    <x v="0"/>
    <n v="0"/>
    <n v="0"/>
    <n v="0"/>
    <n v="7.76"/>
    <n v="0"/>
    <n v="0"/>
    <n v="0"/>
    <n v="273.63"/>
    <n v="22.34"/>
    <n v="504.91"/>
    <n v="29.5"/>
    <n v="169.69"/>
    <n v="0"/>
    <n v="0"/>
    <n v="1.996"/>
    <n v="1.5968"/>
    <n v="1.5968"/>
    <n v="1.3972"/>
    <n v="1.3972"/>
    <n v="1.5"/>
    <n v="0.5988"/>
    <n v="1.6875"/>
    <n v="0"/>
    <n v="0"/>
    <n v="0"/>
    <n v="0"/>
    <n v="0"/>
    <n v="0"/>
    <n v="0"/>
    <n v="0"/>
    <n v="0"/>
    <n v="10.842271999999999"/>
    <n v="0"/>
    <n v="0"/>
    <n v="0"/>
    <n v="461.75062500000001"/>
    <n v="0"/>
    <n v="472.59289699999999"/>
  </r>
  <r>
    <n v="7183"/>
    <x v="0"/>
    <s v="Đô Lương"/>
    <s v="Thuận Sơn"/>
    <n v="5244"/>
    <n v="704"/>
    <n v="18.20074"/>
    <n v="4.6947229999999998"/>
    <n v="683.58730000000003"/>
    <n v="0.27"/>
    <n v="3.9497999999999998E-2"/>
    <n v="54.95"/>
    <n v="8.0384759999999993"/>
    <n v="14.9"/>
    <n v="1130.4880000000001"/>
    <n v="0"/>
    <n v="24.6"/>
    <x v="1"/>
    <n v="0"/>
    <n v="0"/>
    <n v="0"/>
    <n v="0"/>
    <n v="0"/>
    <n v="0.27"/>
    <n v="0"/>
    <n v="54.66"/>
    <n v="3.6"/>
    <n v="496.47"/>
    <n v="53.98"/>
    <n v="74.56"/>
    <n v="0"/>
    <n v="0"/>
    <n v="1.996"/>
    <n v="1.5968"/>
    <n v="1.5968"/>
    <n v="1.3972"/>
    <n v="1.3972"/>
    <n v="1.5"/>
    <n v="0.5988"/>
    <n v="1.6875"/>
    <n v="0"/>
    <n v="0"/>
    <n v="0"/>
    <n v="0"/>
    <n v="0"/>
    <n v="0"/>
    <n v="0"/>
    <n v="0"/>
    <n v="0"/>
    <n v="0"/>
    <n v="0"/>
    <n v="0.40500000000000003"/>
    <n v="0"/>
    <n v="92.238749999999996"/>
    <n v="0"/>
    <n v="92.643749999999997"/>
  </r>
  <r>
    <n v="7184"/>
    <x v="0"/>
    <s v="Đô Lương"/>
    <s v="Tràng Sơn"/>
    <n v="8701"/>
    <n v="924"/>
    <n v="35.17474"/>
    <n v="7.7110269999999996"/>
    <n v="956.36810000000003"/>
    <n v="0"/>
    <n v="0"/>
    <n v="231.16"/>
    <n v="24.17061"/>
    <n v="14.71818"/>
    <n v="846.56769999999995"/>
    <n v="0"/>
    <n v="24.5"/>
    <x v="0"/>
    <n v="0"/>
    <n v="0"/>
    <n v="0"/>
    <n v="0"/>
    <n v="0"/>
    <n v="0"/>
    <n v="0"/>
    <n v="230.11"/>
    <n v="113.3"/>
    <n v="463.46"/>
    <n v="21.01"/>
    <n v="128.30000000000001"/>
    <n v="0"/>
    <n v="0"/>
    <n v="1.996"/>
    <n v="1.5968"/>
    <n v="1.5968"/>
    <n v="1.3972"/>
    <n v="1.3972"/>
    <n v="1.5"/>
    <n v="0.5988"/>
    <n v="1.6875"/>
    <n v="0"/>
    <n v="0"/>
    <n v="0"/>
    <n v="0"/>
    <n v="0"/>
    <n v="0"/>
    <n v="0"/>
    <n v="0"/>
    <n v="0"/>
    <n v="0"/>
    <n v="0"/>
    <n v="0"/>
    <n v="0"/>
    <n v="388.31062500000002"/>
    <n v="0"/>
    <n v="388.31062500000002"/>
  </r>
  <r>
    <n v="7185"/>
    <x v="0"/>
    <s v="Đô Lương"/>
    <s v="Trù Sơn"/>
    <n v="9501"/>
    <n v="470"/>
    <n v="30.97756"/>
    <n v="6.4890119999999998"/>
    <n v="1964.9449999999999"/>
    <n v="0"/>
    <n v="0"/>
    <n v="400.23"/>
    <n v="20.368510000000001"/>
    <n v="15.01304"/>
    <n v="3763.6909999999998"/>
    <n v="0"/>
    <n v="24.5"/>
    <x v="0"/>
    <n v="0"/>
    <n v="0"/>
    <n v="0"/>
    <n v="0"/>
    <n v="0"/>
    <n v="0"/>
    <n v="0"/>
    <n v="401.1"/>
    <n v="24.44"/>
    <n v="938.87"/>
    <n v="194.67"/>
    <n v="363.89"/>
    <n v="41.81"/>
    <n v="0"/>
    <n v="1.996"/>
    <n v="1.5968"/>
    <n v="1.5968"/>
    <n v="1.3972"/>
    <n v="1.3972"/>
    <n v="1.5"/>
    <n v="0.5988"/>
    <n v="1.6875"/>
    <n v="0"/>
    <n v="0"/>
    <n v="0"/>
    <n v="0"/>
    <n v="0"/>
    <n v="0"/>
    <n v="0"/>
    <n v="0"/>
    <n v="0"/>
    <n v="0"/>
    <n v="0"/>
    <n v="0"/>
    <n v="0"/>
    <n v="676.85625000000005"/>
    <n v="0"/>
    <n v="676.85625000000005"/>
  </r>
  <r>
    <n v="7186"/>
    <x v="0"/>
    <s v="Đô Lương"/>
    <s v="Trung Sơn"/>
    <n v="5130"/>
    <n v="670"/>
    <n v="23.776959999999999"/>
    <n v="5.9603789999999996"/>
    <n v="806.8"/>
    <n v="12.33"/>
    <n v="1.52826"/>
    <n v="108.52"/>
    <n v="13.450670000000001"/>
    <n v="14.87778"/>
    <n v="741.15200000000004"/>
    <n v="0"/>
    <n v="24.6"/>
    <x v="1"/>
    <n v="0"/>
    <n v="0"/>
    <n v="0"/>
    <n v="0"/>
    <n v="0"/>
    <n v="11.68"/>
    <n v="0"/>
    <n v="108.03"/>
    <n v="23.46"/>
    <n v="473.79"/>
    <n v="39.75"/>
    <n v="150.07"/>
    <n v="0"/>
    <n v="0"/>
    <n v="1.996"/>
    <n v="1.5968"/>
    <n v="1.5968"/>
    <n v="1.3972"/>
    <n v="1.3972"/>
    <n v="1.5"/>
    <n v="0.5988"/>
    <n v="1.6875"/>
    <n v="0"/>
    <n v="0"/>
    <n v="0"/>
    <n v="0"/>
    <n v="0"/>
    <n v="0"/>
    <n v="0"/>
    <n v="0"/>
    <n v="0"/>
    <n v="0"/>
    <n v="0"/>
    <n v="17.52"/>
    <n v="0"/>
    <n v="182.300625"/>
    <n v="0"/>
    <n v="199.82062500000001"/>
  </r>
  <r>
    <n v="7187"/>
    <x v="0"/>
    <s v="Đô Lương"/>
    <s v="Văn Sơn"/>
    <n v="4447"/>
    <n v="968"/>
    <n v="31.606809999999999"/>
    <n v="6.1909939999999999"/>
    <n v="435.82220000000001"/>
    <n v="0"/>
    <n v="0"/>
    <n v="52.26"/>
    <n v="11.99113"/>
    <n v="14.83333"/>
    <n v="1395.6220000000001"/>
    <n v="0"/>
    <n v="24.6"/>
    <x v="1"/>
    <n v="0"/>
    <n v="0"/>
    <n v="0"/>
    <n v="0"/>
    <n v="0"/>
    <n v="0"/>
    <n v="0"/>
    <n v="52.27"/>
    <n v="36.99"/>
    <n v="289.64"/>
    <n v="3.42"/>
    <n v="53.38"/>
    <n v="0"/>
    <n v="0"/>
    <n v="1.996"/>
    <n v="1.5968"/>
    <n v="1.5968"/>
    <n v="1.3972"/>
    <n v="1.3972"/>
    <n v="1.5"/>
    <n v="0.5988"/>
    <n v="1.6875"/>
    <n v="0"/>
    <n v="0"/>
    <n v="0"/>
    <n v="0"/>
    <n v="0"/>
    <n v="0"/>
    <n v="0"/>
    <n v="0"/>
    <n v="0"/>
    <n v="0"/>
    <n v="0"/>
    <n v="0"/>
    <n v="0"/>
    <n v="88.205625000000012"/>
    <n v="0"/>
    <n v="88.205625000000012"/>
  </r>
  <r>
    <n v="7188"/>
    <x v="0"/>
    <s v="Đô Lương"/>
    <s v="Xuân Sơn"/>
    <n v="6098"/>
    <n v="635"/>
    <n v="19.383700000000001"/>
    <n v="4.9556550000000001"/>
    <n v="946.65809999999999"/>
    <n v="0"/>
    <n v="0"/>
    <n v="162.38999999999999"/>
    <n v="17.154029999999999"/>
    <n v="14.872730000000001"/>
    <n v="1441.9929999999999"/>
    <n v="0"/>
    <n v="24.6"/>
    <x v="0"/>
    <n v="0"/>
    <n v="0"/>
    <n v="0"/>
    <n v="0"/>
    <n v="0"/>
    <n v="0"/>
    <n v="0"/>
    <n v="163.03"/>
    <n v="5.44"/>
    <n v="567.11"/>
    <n v="14.06"/>
    <n v="197.17"/>
    <n v="0"/>
    <n v="0"/>
    <n v="1.996"/>
    <n v="1.5968"/>
    <n v="1.5968"/>
    <n v="1.3972"/>
    <n v="1.3972"/>
    <n v="1.5"/>
    <n v="0.5988"/>
    <n v="1.6875"/>
    <n v="0"/>
    <n v="0"/>
    <n v="0"/>
    <n v="0"/>
    <n v="0"/>
    <n v="0"/>
    <n v="0"/>
    <n v="0"/>
    <n v="0"/>
    <n v="0"/>
    <n v="0"/>
    <n v="0"/>
    <n v="0"/>
    <n v="275.11312500000003"/>
    <n v="0"/>
    <n v="275.11312500000003"/>
  </r>
  <r>
    <n v="7189"/>
    <x v="0"/>
    <s v="Đô Lương"/>
    <s v="Yên Sơn"/>
    <n v="5072"/>
    <n v="1172"/>
    <n v="18.055019999999999"/>
    <n v="3.9263460000000001"/>
    <n v="445.31700000000001"/>
    <n v="0"/>
    <n v="0"/>
    <n v="10.7"/>
    <n v="2.4027829999999999"/>
    <n v="14.824999999999999"/>
    <n v="844.50279999999998"/>
    <n v="0"/>
    <n v="24.6"/>
    <x v="1"/>
    <n v="0"/>
    <n v="0"/>
    <n v="0"/>
    <n v="0"/>
    <n v="0"/>
    <n v="0"/>
    <n v="0"/>
    <n v="10.85"/>
    <n v="0"/>
    <n v="349.48"/>
    <n v="0"/>
    <n v="84.99"/>
    <n v="0"/>
    <n v="0"/>
    <n v="1.996"/>
    <n v="1.5968"/>
    <n v="1.5968"/>
    <n v="1.3972"/>
    <n v="1.3972"/>
    <n v="1.5"/>
    <n v="0.5988"/>
    <n v="1.6875"/>
    <n v="0"/>
    <n v="0"/>
    <n v="0"/>
    <n v="0"/>
    <n v="0"/>
    <n v="0"/>
    <n v="0"/>
    <n v="0"/>
    <n v="0"/>
    <n v="0"/>
    <n v="0"/>
    <n v="0"/>
    <n v="0"/>
    <n v="18.309374999999999"/>
    <n v="0"/>
    <n v="18.309374999999999"/>
  </r>
  <r>
    <n v="7190"/>
    <x v="0"/>
    <s v="Anh Sơn"/>
    <s v="Đức Sơn"/>
    <n v="8594"/>
    <n v="215"/>
    <n v="79.861850000000004"/>
    <n v="13.30353"/>
    <n v="4097.933"/>
    <n v="1088.3699999999999"/>
    <n v="26.559000000000001"/>
    <n v="305.99"/>
    <n v="7.4669350000000003"/>
    <n v="14.256"/>
    <n v="3206.2060000000001"/>
    <n v="0"/>
    <n v="24.4"/>
    <x v="2"/>
    <n v="0"/>
    <n v="0"/>
    <n v="0"/>
    <n v="732.69"/>
    <n v="92.22"/>
    <n v="267.95"/>
    <n v="0"/>
    <n v="305.36"/>
    <n v="1098.3599999999999"/>
    <n v="1237.5999999999999"/>
    <n v="102.03"/>
    <n v="261.76"/>
    <n v="0"/>
    <n v="0"/>
    <n v="1.996"/>
    <n v="1.5968"/>
    <n v="1.5968"/>
    <n v="1.3972"/>
    <n v="1.3972"/>
    <n v="1.5"/>
    <n v="0.5988"/>
    <n v="1.6875"/>
    <n v="0"/>
    <n v="0"/>
    <n v="0"/>
    <n v="0"/>
    <n v="0"/>
    <n v="0"/>
    <n v="0"/>
    <n v="0"/>
    <n v="0"/>
    <n v="1023.7144680000001"/>
    <n v="128.849784"/>
    <n v="401.92499999999995"/>
    <n v="0"/>
    <n v="515.29500000000007"/>
    <n v="0"/>
    <n v="2069.7842520000004"/>
  </r>
  <r>
    <n v="7191"/>
    <x v="0"/>
    <s v="Anh Sơn"/>
    <s v="Đỉnh Sơn"/>
    <n v="6620"/>
    <n v="292"/>
    <n v="121.8574"/>
    <n v="15.045339999999999"/>
    <n v="2554.5520000000001"/>
    <n v="496.53"/>
    <n v="19.437069999999999"/>
    <n v="224.35"/>
    <n v="8.7823609999999999"/>
    <n v="13.86364"/>
    <n v="1520.7380000000001"/>
    <n v="0"/>
    <n v="24.3"/>
    <x v="2"/>
    <n v="0"/>
    <n v="0"/>
    <n v="431.13"/>
    <n v="64.760000000000005"/>
    <n v="0"/>
    <n v="0"/>
    <n v="0"/>
    <n v="223.91"/>
    <n v="124.49"/>
    <n v="961.78"/>
    <n v="105.31"/>
    <n v="250.41"/>
    <n v="392.81"/>
    <n v="0"/>
    <n v="1.996"/>
    <n v="1.5968"/>
    <n v="1.5968"/>
    <n v="1.3972"/>
    <n v="1.3972"/>
    <n v="1.5"/>
    <n v="0.5988"/>
    <n v="1.6875"/>
    <n v="0"/>
    <n v="0"/>
    <n v="0"/>
    <n v="0"/>
    <n v="0"/>
    <n v="0"/>
    <n v="0"/>
    <n v="0"/>
    <n v="688.42838399999994"/>
    <n v="90.482672000000008"/>
    <n v="0"/>
    <n v="0"/>
    <n v="0"/>
    <n v="377.84812499999998"/>
    <n v="0"/>
    <n v="1156.7591809999999"/>
  </r>
  <r>
    <n v="7192"/>
    <x v="0"/>
    <s v="Anh Sơn"/>
    <s v="Anh Sơn"/>
    <n v="4223"/>
    <n v="1688"/>
    <n v="31.778500000000001"/>
    <n v="6.5812210000000002"/>
    <n v="262.74029999999999"/>
    <n v="0"/>
    <n v="0"/>
    <n v="31.22"/>
    <n v="11.88246"/>
    <n v="14.533329999999999"/>
    <n v="402.01490000000001"/>
    <n v="0"/>
    <n v="24.7"/>
    <x v="1"/>
    <n v="0"/>
    <n v="0"/>
    <n v="0"/>
    <n v="0"/>
    <n v="0"/>
    <n v="0"/>
    <n v="0"/>
    <n v="31.42"/>
    <n v="16.079999999999998"/>
    <n v="97.79"/>
    <n v="13.54"/>
    <n v="98.98"/>
    <n v="4.97"/>
    <n v="0"/>
    <n v="1.996"/>
    <n v="1.5968"/>
    <n v="1.5968"/>
    <n v="1.3972"/>
    <n v="1.3972"/>
    <n v="1.5"/>
    <n v="0.5988"/>
    <n v="1.6875"/>
    <n v="0"/>
    <n v="0"/>
    <n v="0"/>
    <n v="0"/>
    <n v="0"/>
    <n v="0"/>
    <n v="0"/>
    <n v="0"/>
    <n v="0"/>
    <n v="0"/>
    <n v="0"/>
    <n v="0"/>
    <n v="0"/>
    <n v="53.021250000000002"/>
    <n v="0"/>
    <n v="53.021250000000002"/>
  </r>
  <r>
    <n v="7193"/>
    <x v="0"/>
    <s v="Anh Sơn"/>
    <s v="Bình Sơn"/>
    <n v="4378"/>
    <n v="161"/>
    <n v="49.157640000000001"/>
    <n v="9.6634449999999994"/>
    <n v="2729.2109999999998"/>
    <n v="486.09"/>
    <n v="17.810639999999999"/>
    <n v="316.92"/>
    <n v="11.61215"/>
    <n v="14.309089999999999"/>
    <n v="6544.7629999999999"/>
    <n v="1"/>
    <n v="24.5"/>
    <x v="2"/>
    <n v="0"/>
    <n v="12.06"/>
    <n v="0"/>
    <n v="456.08"/>
    <n v="0"/>
    <n v="16.399999999999999"/>
    <n v="0"/>
    <n v="316.94"/>
    <n v="494.46"/>
    <n v="1166.07"/>
    <n v="86.64"/>
    <n v="180.73"/>
    <n v="0"/>
    <n v="0"/>
    <n v="1.996"/>
    <n v="1.5968"/>
    <n v="1.5968"/>
    <n v="1.3972"/>
    <n v="1.3972"/>
    <n v="1.5"/>
    <n v="0.5988"/>
    <n v="1.6875"/>
    <n v="0"/>
    <n v="0"/>
    <n v="0"/>
    <n v="0"/>
    <n v="0"/>
    <n v="0"/>
    <n v="0"/>
    <n v="19.257408000000002"/>
    <n v="0"/>
    <n v="637.23497599999996"/>
    <n v="0"/>
    <n v="24.599999999999998"/>
    <n v="0"/>
    <n v="534.83624999999995"/>
    <n v="0"/>
    <n v="1215.9286339999999"/>
  </r>
  <r>
    <n v="7194"/>
    <x v="0"/>
    <s v="Anh Sơn"/>
    <s v="Cẩm Sơn"/>
    <n v="5187"/>
    <n v="185"/>
    <n v="99.696979999999996"/>
    <n v="13.56939"/>
    <n v="2640.27"/>
    <n v="317.43"/>
    <n v="12.022629999999999"/>
    <n v="440.83"/>
    <n v="16.696400000000001"/>
    <n v="13.968970000000001"/>
    <n v="1782.28"/>
    <n v="0"/>
    <n v="24.3"/>
    <x v="2"/>
    <n v="0"/>
    <n v="0"/>
    <n v="0"/>
    <n v="68.8"/>
    <n v="0"/>
    <n v="28.86"/>
    <n v="219.43"/>
    <n v="440.68"/>
    <n v="318.56"/>
    <n v="921.41"/>
    <n v="63.69"/>
    <n v="205.73"/>
    <n v="372.83"/>
    <n v="0"/>
    <n v="1.996"/>
    <n v="1.5968"/>
    <n v="1.5968"/>
    <n v="1.3972"/>
    <n v="1.3972"/>
    <n v="1.5"/>
    <n v="0.5988"/>
    <n v="1.6875"/>
    <n v="0"/>
    <n v="0"/>
    <n v="0"/>
    <n v="0"/>
    <n v="0"/>
    <n v="0"/>
    <n v="0"/>
    <n v="0"/>
    <n v="0"/>
    <n v="96.127359999999996"/>
    <n v="0"/>
    <n v="43.29"/>
    <n v="131.39468400000001"/>
    <n v="743.64750000000004"/>
    <n v="0"/>
    <n v="1014.4595440000001"/>
  </r>
  <r>
    <n v="7195"/>
    <x v="0"/>
    <s v="Anh Sơn"/>
    <s v="Cao Sơn"/>
    <n v="3753"/>
    <n v="137"/>
    <n v="48.756869999999999"/>
    <n v="10.72781"/>
    <n v="2736.6579999999999"/>
    <n v="366.48"/>
    <n v="13.39152"/>
    <n v="285.69"/>
    <n v="10.43938"/>
    <n v="14.58"/>
    <n v="1641.308"/>
    <n v="1"/>
    <n v="24.6"/>
    <x v="2"/>
    <n v="0"/>
    <n v="0"/>
    <n v="0"/>
    <n v="310.06"/>
    <n v="0"/>
    <n v="56.58"/>
    <n v="0"/>
    <n v="284.92"/>
    <n v="660.86"/>
    <n v="1334.92"/>
    <n v="5"/>
    <n v="84.36"/>
    <n v="0"/>
    <n v="0"/>
    <n v="1.996"/>
    <n v="1.5968"/>
    <n v="1.5968"/>
    <n v="1.3972"/>
    <n v="1.3972"/>
    <n v="1.5"/>
    <n v="0.5988"/>
    <n v="1.6875"/>
    <n v="0"/>
    <n v="0"/>
    <n v="0"/>
    <n v="0"/>
    <n v="0"/>
    <n v="0"/>
    <n v="0"/>
    <n v="0"/>
    <n v="0"/>
    <n v="433.21583199999998"/>
    <n v="0"/>
    <n v="84.87"/>
    <n v="0"/>
    <n v="480.80250000000001"/>
    <n v="0"/>
    <n v="998.88833199999999"/>
  </r>
  <r>
    <n v="7196"/>
    <x v="0"/>
    <s v="Anh Sơn"/>
    <s v="Hội Sơn"/>
    <n v="10481"/>
    <n v="275"/>
    <n v="84.389610000000005"/>
    <n v="12.66541"/>
    <n v="3856.0540000000001"/>
    <n v="1118.8800000000001"/>
    <n v="29.016190000000002"/>
    <n v="352.53"/>
    <n v="9.1422480000000004"/>
    <n v="14.2125"/>
    <n v="2861.6570000000002"/>
    <n v="0"/>
    <n v="24.4"/>
    <x v="2"/>
    <n v="0"/>
    <n v="0"/>
    <n v="0"/>
    <n v="139.47"/>
    <n v="101.95"/>
    <n v="783.05"/>
    <n v="92.38"/>
    <n v="352.98"/>
    <n v="535.34"/>
    <n v="928.17"/>
    <n v="126.37"/>
    <n v="626.03"/>
    <n v="170.54"/>
    <n v="0"/>
    <n v="1.996"/>
    <n v="1.5968"/>
    <n v="1.5968"/>
    <n v="1.3972"/>
    <n v="1.3972"/>
    <n v="1.5"/>
    <n v="0.5988"/>
    <n v="1.6875"/>
    <n v="0"/>
    <n v="0"/>
    <n v="0"/>
    <n v="0"/>
    <n v="0"/>
    <n v="0"/>
    <n v="0"/>
    <n v="0"/>
    <n v="0"/>
    <n v="194.86748399999999"/>
    <n v="142.44454000000002"/>
    <n v="1174.5749999999998"/>
    <n v="55.317143999999999"/>
    <n v="595.65375000000006"/>
    <n v="0"/>
    <n v="2162.8579180000002"/>
  </r>
  <r>
    <n v="7197"/>
    <x v="0"/>
    <s v="Anh Sơn"/>
    <s v="Hùng Sơn"/>
    <n v="3753"/>
    <n v="144"/>
    <n v="53.134619999999998"/>
    <n v="10.13463"/>
    <n v="2498.6190000000001"/>
    <n v="101.25"/>
    <n v="4.052238"/>
    <n v="616.47"/>
    <n v="24.672429999999999"/>
    <n v="14.33333"/>
    <n v="2431.7310000000002"/>
    <n v="0"/>
    <n v="24.6"/>
    <x v="0"/>
    <n v="0"/>
    <n v="0"/>
    <n v="0"/>
    <n v="102.23"/>
    <n v="0"/>
    <n v="0"/>
    <n v="0"/>
    <n v="615.82000000000005"/>
    <n v="410.75"/>
    <n v="1009.62"/>
    <n v="137.91"/>
    <n v="222.22"/>
    <n v="0.16"/>
    <n v="0"/>
    <n v="1.996"/>
    <n v="1.5968"/>
    <n v="1.5968"/>
    <n v="1.3972"/>
    <n v="1.3972"/>
    <n v="1.5"/>
    <n v="0.5988"/>
    <n v="1.6875"/>
    <n v="0"/>
    <n v="0"/>
    <n v="0"/>
    <n v="0"/>
    <n v="0"/>
    <n v="0"/>
    <n v="0"/>
    <n v="0"/>
    <n v="0"/>
    <n v="142.835756"/>
    <n v="0"/>
    <n v="0"/>
    <n v="0"/>
    <n v="1039.1962500000002"/>
    <n v="0"/>
    <n v="1182.0320060000001"/>
  </r>
  <r>
    <n v="7198"/>
    <x v="0"/>
    <s v="Anh Sơn"/>
    <s v="Khai Sơn"/>
    <n v="3845"/>
    <n v="257"/>
    <n v="50.292020000000001"/>
    <n v="10.72373"/>
    <n v="1566.144"/>
    <n v="659.61"/>
    <n v="42.11683"/>
    <n v="43.91"/>
    <n v="2.8037019999999999"/>
    <n v="14.51765"/>
    <n v="601.72410000000002"/>
    <n v="0"/>
    <n v="24.6"/>
    <x v="2"/>
    <n v="0"/>
    <n v="0"/>
    <n v="0"/>
    <n v="646.58000000000004"/>
    <n v="0"/>
    <n v="9.93"/>
    <n v="0"/>
    <n v="44.28"/>
    <n v="201.22"/>
    <n v="375.73"/>
    <n v="137.58000000000001"/>
    <n v="150.65"/>
    <n v="0"/>
    <n v="0"/>
    <n v="1.996"/>
    <n v="1.5968"/>
    <n v="1.5968"/>
    <n v="1.3972"/>
    <n v="1.3972"/>
    <n v="1.5"/>
    <n v="0.5988"/>
    <n v="1.6875"/>
    <n v="0"/>
    <n v="0"/>
    <n v="0"/>
    <n v="0"/>
    <n v="0"/>
    <n v="0"/>
    <n v="0"/>
    <n v="0"/>
    <n v="0"/>
    <n v="903.40157600000009"/>
    <n v="0"/>
    <n v="14.895"/>
    <n v="0"/>
    <n v="74.722499999999997"/>
    <n v="0"/>
    <n v="993.01907600000004"/>
  </r>
  <r>
    <n v="7199"/>
    <x v="0"/>
    <s v="Anh Sơn"/>
    <s v="Lạng Sơn"/>
    <n v="5959"/>
    <n v="243"/>
    <n v="65.432550000000006"/>
    <n v="12.7211"/>
    <n v="2404.0500000000002"/>
    <n v="1161.18"/>
    <n v="48.300989999999999"/>
    <n v="160.74"/>
    <n v="6.6862170000000001"/>
    <n v="14.48889"/>
    <n v="1525.4690000000001"/>
    <n v="1"/>
    <n v="24.5"/>
    <x v="2"/>
    <n v="0"/>
    <n v="0"/>
    <n v="0"/>
    <n v="1164"/>
    <n v="0"/>
    <n v="1.5"/>
    <n v="0"/>
    <n v="160.6"/>
    <n v="244.6"/>
    <n v="559.66999999999996"/>
    <n v="105.29"/>
    <n v="168.31"/>
    <n v="0"/>
    <n v="0"/>
    <n v="1.996"/>
    <n v="1.5968"/>
    <n v="1.5968"/>
    <n v="1.3972"/>
    <n v="1.3972"/>
    <n v="1.5"/>
    <n v="0.5988"/>
    <n v="1.6875"/>
    <n v="0"/>
    <n v="0"/>
    <n v="0"/>
    <n v="0"/>
    <n v="0"/>
    <n v="0"/>
    <n v="0"/>
    <n v="0"/>
    <n v="0"/>
    <n v="1626.3407999999999"/>
    <n v="0"/>
    <n v="2.25"/>
    <n v="0"/>
    <n v="271.01249999999999"/>
    <n v="0"/>
    <n v="1899.6033"/>
  </r>
  <r>
    <n v="7200"/>
    <x v="0"/>
    <s v="Anh Sơn"/>
    <s v="Lĩnh Sơn"/>
    <n v="8133"/>
    <n v="433"/>
    <n v="34.446159999999999"/>
    <n v="9.2291790000000002"/>
    <n v="1975.828"/>
    <n v="245.34"/>
    <n v="12.417070000000001"/>
    <n v="135.72999999999999"/>
    <n v="6.8695240000000002"/>
    <n v="14.66667"/>
    <n v="964.4692"/>
    <n v="0"/>
    <n v="24.6"/>
    <x v="2"/>
    <n v="0"/>
    <n v="0"/>
    <n v="0"/>
    <n v="243.96"/>
    <n v="0"/>
    <n v="0"/>
    <n v="0"/>
    <n v="136.03"/>
    <n v="518.97"/>
    <n v="640.28"/>
    <n v="143.77000000000001"/>
    <n v="293.08"/>
    <n v="0"/>
    <n v="0"/>
    <n v="1.996"/>
    <n v="1.5968"/>
    <n v="1.5968"/>
    <n v="1.3972"/>
    <n v="1.3972"/>
    <n v="1.5"/>
    <n v="0.5988"/>
    <n v="1.6875"/>
    <n v="0"/>
    <n v="0"/>
    <n v="0"/>
    <n v="0"/>
    <n v="0"/>
    <n v="0"/>
    <n v="0"/>
    <n v="0"/>
    <n v="0"/>
    <n v="340.86091199999998"/>
    <n v="0"/>
    <n v="0"/>
    <n v="0"/>
    <n v="229.550625"/>
    <n v="0"/>
    <n v="570.41153699999995"/>
  </r>
  <r>
    <n v="7201"/>
    <x v="0"/>
    <s v="Anh Sơn"/>
    <s v="Long Sơn"/>
    <n v="6819"/>
    <n v="310"/>
    <n v="44.300379999999997"/>
    <n v="8.7880149999999997"/>
    <n v="2154.0709999999999"/>
    <n v="129.41999999999999"/>
    <n v="6.0081579999999999"/>
    <n v="80.38"/>
    <n v="3.7315390000000002"/>
    <n v="14.48462"/>
    <n v="2217.3339999999998"/>
    <n v="0"/>
    <n v="24.6"/>
    <x v="2"/>
    <n v="0"/>
    <n v="0"/>
    <n v="0"/>
    <n v="100.68"/>
    <n v="0"/>
    <n v="27.86"/>
    <n v="0"/>
    <n v="79.95"/>
    <n v="443.31"/>
    <n v="1227.8"/>
    <n v="74.150000000000006"/>
    <n v="197.68"/>
    <n v="2.5099999999999998"/>
    <n v="0"/>
    <n v="1.996"/>
    <n v="1.5968"/>
    <n v="1.5968"/>
    <n v="1.3972"/>
    <n v="1.3972"/>
    <n v="1.5"/>
    <n v="0.5988"/>
    <n v="1.6875"/>
    <n v="0"/>
    <n v="0"/>
    <n v="0"/>
    <n v="0"/>
    <n v="0"/>
    <n v="0"/>
    <n v="0"/>
    <n v="0"/>
    <n v="0"/>
    <n v="140.670096"/>
    <n v="0"/>
    <n v="41.79"/>
    <n v="0"/>
    <n v="134.91562500000001"/>
    <n v="0"/>
    <n v="317.375721"/>
  </r>
  <r>
    <n v="7202"/>
    <x v="0"/>
    <s v="Anh Sơn"/>
    <s v="Phúc Sơn"/>
    <n v="7834"/>
    <n v="52"/>
    <n v="309.85320000000002"/>
    <n v="19.43085"/>
    <n v="15329.69"/>
    <n v="11606.94"/>
    <n v="75.715429999999998"/>
    <n v="504.82"/>
    <n v="3.2930869999999999"/>
    <n v="13.015610000000001"/>
    <n v="11644.84"/>
    <n v="1"/>
    <n v="23.4"/>
    <x v="3"/>
    <n v="1868.89"/>
    <n v="1908.78"/>
    <n v="2144.04"/>
    <n v="879.76"/>
    <n v="1993.64"/>
    <n v="2807.32"/>
    <n v="7.79"/>
    <n v="504.87"/>
    <n v="183.93"/>
    <n v="2248.5500000000002"/>
    <n v="139.03"/>
    <n v="353.43"/>
    <n v="214.6"/>
    <n v="0"/>
    <n v="1.996"/>
    <n v="1.5968"/>
    <n v="1.5968"/>
    <n v="1.3972"/>
    <n v="1.3972"/>
    <n v="1.5"/>
    <n v="0.5988"/>
    <n v="1.6875"/>
    <n v="0"/>
    <n v="0"/>
    <n v="0"/>
    <n v="0"/>
    <n v="0"/>
    <n v="0"/>
    <n v="3730.3044400000003"/>
    <n v="3047.9399039999998"/>
    <n v="3423.6030719999999"/>
    <n v="1229.2006719999999"/>
    <n v="2785.5138080000002"/>
    <n v="4210.9800000000005"/>
    <n v="4.6646520000000002"/>
    <n v="851.96812499999999"/>
    <n v="0"/>
    <n v="19284.174672999998"/>
  </r>
  <r>
    <n v="7203"/>
    <x v="0"/>
    <s v="Anh Sơn"/>
    <s v="Tường Sơn"/>
    <n v="8419"/>
    <n v="234"/>
    <n v="104.4662"/>
    <n v="13.661530000000001"/>
    <n v="3784.0940000000001"/>
    <n v="866.61"/>
    <n v="22.90138"/>
    <n v="245.74"/>
    <n v="6.4940239999999996"/>
    <n v="14.065849999999999"/>
    <n v="2376.0859999999998"/>
    <n v="0"/>
    <n v="24.4"/>
    <x v="2"/>
    <n v="0"/>
    <n v="0"/>
    <n v="0"/>
    <n v="350.08"/>
    <n v="121.54"/>
    <n v="388.34"/>
    <n v="0.96"/>
    <n v="245.8"/>
    <n v="653"/>
    <n v="1180.42"/>
    <n v="107.68"/>
    <n v="485.54"/>
    <n v="250.7"/>
    <n v="0"/>
    <n v="1.996"/>
    <n v="1.5968"/>
    <n v="1.5968"/>
    <n v="1.3972"/>
    <n v="1.3972"/>
    <n v="1.5"/>
    <n v="0.5988"/>
    <n v="1.6875"/>
    <n v="0"/>
    <n v="0"/>
    <n v="0"/>
    <n v="0"/>
    <n v="0"/>
    <n v="0"/>
    <n v="0"/>
    <n v="0"/>
    <n v="0"/>
    <n v="489.131776"/>
    <n v="169.81568799999999"/>
    <n v="582.51"/>
    <n v="0.57484800000000003"/>
    <n v="414.78750000000002"/>
    <n v="0"/>
    <n v="1656.8198120000002"/>
  </r>
  <r>
    <n v="7204"/>
    <x v="0"/>
    <s v="Anh Sơn"/>
    <s v="Tam Sơn"/>
    <n v="2567"/>
    <n v="230"/>
    <n v="56.60286"/>
    <n v="10.87702"/>
    <n v="1120.2529999999999"/>
    <n v="169.29"/>
    <n v="15.11176"/>
    <n v="131.04"/>
    <n v="11.69736"/>
    <n v="14.241669999999999"/>
    <n v="1890.52"/>
    <n v="1"/>
    <n v="24.6"/>
    <x v="2"/>
    <n v="0"/>
    <n v="0"/>
    <n v="0"/>
    <n v="172.88"/>
    <n v="0"/>
    <n v="0"/>
    <n v="0"/>
    <n v="130.66999999999999"/>
    <n v="386.4"/>
    <n v="256.67"/>
    <n v="81.91"/>
    <n v="91.38"/>
    <n v="0.24"/>
    <n v="0"/>
    <n v="1.996"/>
    <n v="1.5968"/>
    <n v="1.5968"/>
    <n v="1.3972"/>
    <n v="1.3972"/>
    <n v="1.5"/>
    <n v="0.5988"/>
    <n v="1.6875"/>
    <n v="0"/>
    <n v="0"/>
    <n v="0"/>
    <n v="0"/>
    <n v="0"/>
    <n v="0"/>
    <n v="0"/>
    <n v="0"/>
    <n v="0"/>
    <n v="241.54793599999999"/>
    <n v="0"/>
    <n v="0"/>
    <n v="0"/>
    <n v="220.50562499999998"/>
    <n v="0"/>
    <n v="462.05356099999995"/>
  </r>
  <r>
    <n v="7205"/>
    <x v="0"/>
    <s v="Anh Sơn"/>
    <s v="Tào Sơn"/>
    <n v="4952"/>
    <n v="242"/>
    <n v="53.665520000000001"/>
    <n v="9.9059899999999992"/>
    <n v="2046.3720000000001"/>
    <n v="643.86"/>
    <n v="31.46349"/>
    <n v="198.64"/>
    <n v="9.7069349999999996"/>
    <n v="14.54583"/>
    <n v="3296.319"/>
    <n v="0"/>
    <n v="24.5"/>
    <x v="2"/>
    <n v="0"/>
    <n v="0"/>
    <n v="0"/>
    <n v="646.82000000000005"/>
    <n v="0"/>
    <n v="0"/>
    <n v="0"/>
    <n v="197.74"/>
    <n v="296.26"/>
    <n v="638.30999999999995"/>
    <n v="76.47"/>
    <n v="190.82"/>
    <n v="0"/>
    <n v="0"/>
    <n v="1.996"/>
    <n v="1.5968"/>
    <n v="1.5968"/>
    <n v="1.3972"/>
    <n v="1.3972"/>
    <n v="1.5"/>
    <n v="0.5988"/>
    <n v="1.6875"/>
    <n v="0"/>
    <n v="0"/>
    <n v="0"/>
    <n v="0"/>
    <n v="0"/>
    <n v="0"/>
    <n v="0"/>
    <n v="0"/>
    <n v="0"/>
    <n v="903.7369040000001"/>
    <n v="0"/>
    <n v="0"/>
    <n v="0"/>
    <n v="333.68625000000003"/>
    <n v="0"/>
    <n v="1237.4231540000001"/>
  </r>
  <r>
    <n v="7206"/>
    <x v="0"/>
    <s v="Anh Sơn"/>
    <s v="Thọ Sơn"/>
    <n v="3586"/>
    <n v="81"/>
    <n v="188.4666"/>
    <n v="18.40804"/>
    <n v="4551.0410000000002"/>
    <n v="2581.11"/>
    <n v="56.71472"/>
    <n v="145.94"/>
    <n v="3.2067389999999998"/>
    <n v="13.47963"/>
    <n v="9149.5390000000007"/>
    <n v="1"/>
    <n v="23.8"/>
    <x v="3"/>
    <n v="0"/>
    <n v="428.52"/>
    <n v="1148.0899999999999"/>
    <n v="725.81"/>
    <n v="0"/>
    <n v="10.55"/>
    <n v="272.3"/>
    <n v="145.84"/>
    <n v="550.11"/>
    <n v="1106.3699999999999"/>
    <n v="0"/>
    <n v="163.63"/>
    <n v="0"/>
    <n v="0"/>
    <n v="1.996"/>
    <n v="1.5968"/>
    <n v="1.5968"/>
    <n v="1.3972"/>
    <n v="1.3972"/>
    <n v="1.5"/>
    <n v="0.5988"/>
    <n v="1.6875"/>
    <n v="0"/>
    <n v="0"/>
    <n v="0"/>
    <n v="0"/>
    <n v="0"/>
    <n v="0"/>
    <n v="0"/>
    <n v="684.26073599999995"/>
    <n v="1833.2701119999999"/>
    <n v="1014.101732"/>
    <n v="0"/>
    <n v="15.825000000000001"/>
    <n v="163.05324000000002"/>
    <n v="246.10500000000002"/>
    <n v="0"/>
    <n v="3956.61582"/>
  </r>
  <r>
    <n v="7207"/>
    <x v="0"/>
    <s v="Anh Sơn"/>
    <s v="Thạch Sơn"/>
    <n v="3106"/>
    <n v="578"/>
    <n v="29.158359999999998"/>
    <n v="6.2181379999999997"/>
    <n v="543.5829"/>
    <n v="0"/>
    <n v="0"/>
    <n v="12.36"/>
    <n v="2.2738019999999999"/>
    <n v="14.5"/>
    <n v="1863.645"/>
    <n v="0"/>
    <n v="24.7"/>
    <x v="1"/>
    <n v="0"/>
    <n v="0"/>
    <n v="0"/>
    <n v="0"/>
    <n v="0"/>
    <n v="0"/>
    <n v="0"/>
    <n v="12.34"/>
    <n v="0"/>
    <n v="323.3"/>
    <n v="36.32"/>
    <n v="171.66"/>
    <n v="0"/>
    <n v="0"/>
    <n v="1.996"/>
    <n v="1.5968"/>
    <n v="1.5968"/>
    <n v="1.3972"/>
    <n v="1.3972"/>
    <n v="1.5"/>
    <n v="0.5988"/>
    <n v="1.6875"/>
    <n v="0"/>
    <n v="0"/>
    <n v="0"/>
    <n v="0"/>
    <n v="0"/>
    <n v="0"/>
    <n v="0"/>
    <n v="0"/>
    <n v="0"/>
    <n v="0"/>
    <n v="0"/>
    <n v="0"/>
    <n v="0"/>
    <n v="20.82375"/>
    <n v="0"/>
    <n v="20.82375"/>
  </r>
  <r>
    <n v="7208"/>
    <x v="0"/>
    <s v="Anh Sơn"/>
    <s v="Thành Sơn"/>
    <n v="3059"/>
    <n v="190"/>
    <n v="48.884700000000002"/>
    <n v="10.559189999999999"/>
    <n v="1595.7639999999999"/>
    <n v="83.97"/>
    <n v="5.2620550000000001"/>
    <n v="318.42"/>
    <n v="19.954070000000002"/>
    <n v="14.26"/>
    <n v="4905.4009999999998"/>
    <n v="1"/>
    <n v="24.5"/>
    <x v="2"/>
    <n v="0"/>
    <n v="0"/>
    <n v="0"/>
    <n v="5.72"/>
    <n v="0"/>
    <n v="77.260000000000005"/>
    <n v="0"/>
    <n v="318.52"/>
    <n v="535.1"/>
    <n v="459.65"/>
    <n v="68.430000000000007"/>
    <n v="131.24"/>
    <n v="0"/>
    <n v="0"/>
    <n v="1.996"/>
    <n v="1.5968"/>
    <n v="1.5968"/>
    <n v="1.3972"/>
    <n v="1.3972"/>
    <n v="1.5"/>
    <n v="0.5988"/>
    <n v="1.6875"/>
    <n v="0"/>
    <n v="0"/>
    <n v="0"/>
    <n v="0"/>
    <n v="0"/>
    <n v="0"/>
    <n v="0"/>
    <n v="0"/>
    <n v="0"/>
    <n v="7.9919839999999995"/>
    <n v="0"/>
    <n v="115.89000000000001"/>
    <n v="0"/>
    <n v="537.50249999999994"/>
    <n v="0"/>
    <n v="661.38448399999993"/>
  </r>
  <r>
    <n v="7209"/>
    <x v="0"/>
    <s v="Anh Sơn"/>
    <s v="Vĩnh Sơn"/>
    <n v="3758"/>
    <n v="189"/>
    <n v="71.994759999999999"/>
    <n v="13.294140000000001"/>
    <n v="2025.941"/>
    <n v="621"/>
    <n v="30.652419999999999"/>
    <n v="529.34"/>
    <n v="26.12811"/>
    <n v="14.375999999999999"/>
    <n v="2280.3420000000001"/>
    <n v="0"/>
    <n v="24.5"/>
    <x v="2"/>
    <n v="0"/>
    <n v="0"/>
    <n v="0"/>
    <n v="620.97"/>
    <n v="0"/>
    <n v="0"/>
    <n v="0"/>
    <n v="530.4"/>
    <n v="161.11000000000001"/>
    <n v="529.96"/>
    <n v="124.77"/>
    <n v="58.56"/>
    <n v="0"/>
    <n v="0"/>
    <n v="1.996"/>
    <n v="1.5968"/>
    <n v="1.5968"/>
    <n v="1.3972"/>
    <n v="1.3972"/>
    <n v="1.5"/>
    <n v="0.5988"/>
    <n v="1.6875"/>
    <n v="0"/>
    <n v="0"/>
    <n v="0"/>
    <n v="0"/>
    <n v="0"/>
    <n v="0"/>
    <n v="0"/>
    <n v="0"/>
    <n v="0"/>
    <n v="867.61928399999999"/>
    <n v="0"/>
    <n v="0"/>
    <n v="0"/>
    <n v="895.05"/>
    <n v="0"/>
    <n v="1762.6692840000001"/>
  </r>
  <r>
    <n v="7210"/>
    <x v="0"/>
    <s v="Cửa Lò"/>
    <s v="Nghi Hương"/>
    <n v="5111"/>
    <n v="509"/>
    <n v="9.1565130000000003"/>
    <n v="2.4340069999999998"/>
    <n v="930.85530000000006"/>
    <n v="0"/>
    <n v="0"/>
    <n v="175.04"/>
    <n v="18.804210000000001"/>
    <n v="15.563639999999999"/>
    <n v="964.97140000000002"/>
    <n v="0"/>
    <n v="24.5"/>
    <x v="0"/>
    <n v="0"/>
    <n v="0"/>
    <n v="0"/>
    <n v="0"/>
    <n v="0"/>
    <n v="0"/>
    <n v="0"/>
    <n v="175.03"/>
    <n v="0"/>
    <n v="652.91"/>
    <n v="15.13"/>
    <n v="79.400000000000006"/>
    <n v="0"/>
    <n v="0"/>
    <n v="1.996"/>
    <n v="1.5968"/>
    <n v="1.5968"/>
    <n v="1.3972"/>
    <n v="1.3972"/>
    <n v="1.5"/>
    <n v="0.5988"/>
    <n v="1.6875"/>
    <n v="0"/>
    <n v="0"/>
    <n v="0"/>
    <n v="0"/>
    <n v="0"/>
    <n v="0"/>
    <n v="0"/>
    <n v="0"/>
    <n v="0"/>
    <n v="0"/>
    <n v="0"/>
    <n v="0"/>
    <n v="0"/>
    <n v="295.36312500000003"/>
    <n v="0"/>
    <n v="295.36312500000003"/>
  </r>
  <r>
    <n v="7211"/>
    <x v="0"/>
    <s v="Cửa Lò"/>
    <s v="Nghi Hải"/>
    <n v="9589"/>
    <n v="1796"/>
    <n v="9.4391309999999997"/>
    <n v="4.1602730000000001"/>
    <n v="477.07810000000001"/>
    <n v="0"/>
    <n v="0"/>
    <n v="24.28"/>
    <n v="5.0893139999999999"/>
    <n v="15.6"/>
    <n v="4583.7979999999998"/>
    <n v="0"/>
    <n v="24.5"/>
    <x v="1"/>
    <n v="0"/>
    <n v="0"/>
    <n v="0"/>
    <n v="0"/>
    <n v="0"/>
    <n v="0"/>
    <n v="0"/>
    <n v="24.51"/>
    <n v="0"/>
    <n v="37.67"/>
    <n v="186.88"/>
    <n v="147.13999999999999"/>
    <n v="0"/>
    <n v="0"/>
    <n v="1.996"/>
    <n v="1.5968"/>
    <n v="1.5968"/>
    <n v="1.3972"/>
    <n v="1.3972"/>
    <n v="1.5"/>
    <n v="0.5988"/>
    <n v="1.6875"/>
    <n v="0"/>
    <n v="0"/>
    <n v="0"/>
    <n v="0"/>
    <n v="0"/>
    <n v="0"/>
    <n v="0"/>
    <n v="0"/>
    <n v="0"/>
    <n v="0"/>
    <n v="0"/>
    <n v="0"/>
    <n v="0"/>
    <n v="41.360625000000006"/>
    <n v="0"/>
    <n v="41.360625000000006"/>
  </r>
  <r>
    <n v="7212"/>
    <x v="0"/>
    <s v="Cửa Lò"/>
    <s v="Nghi Ḥa"/>
    <n v="4362"/>
    <n v="1068"/>
    <n v="8.2124749999999995"/>
    <n v="2.0693320000000002"/>
    <n v="449.50170000000003"/>
    <n v="0"/>
    <n v="0"/>
    <n v="57.63"/>
    <n v="12.82086"/>
    <n v="15.6"/>
    <n v="3165.4479999999999"/>
    <n v="0"/>
    <n v="24.5"/>
    <x v="1"/>
    <n v="0"/>
    <n v="0"/>
    <n v="0"/>
    <n v="0"/>
    <n v="0"/>
    <n v="0"/>
    <n v="0"/>
    <n v="57.43"/>
    <n v="0"/>
    <n v="321.26"/>
    <n v="0"/>
    <n v="68.02"/>
    <n v="0"/>
    <n v="0"/>
    <n v="1.996"/>
    <n v="1.5968"/>
    <n v="1.5968"/>
    <n v="1.3972"/>
    <n v="1.3972"/>
    <n v="1.5"/>
    <n v="0.5988"/>
    <n v="1.6875"/>
    <n v="0"/>
    <n v="0"/>
    <n v="0"/>
    <n v="0"/>
    <n v="0"/>
    <n v="0"/>
    <n v="0"/>
    <n v="0"/>
    <n v="0"/>
    <n v="0"/>
    <n v="0"/>
    <n v="0"/>
    <n v="0"/>
    <n v="96.913124999999994"/>
    <n v="0"/>
    <n v="96.913124999999994"/>
  </r>
  <r>
    <n v="7213"/>
    <x v="0"/>
    <s v="Cửa Lò"/>
    <s v="Nghi Tân"/>
    <n v="11194"/>
    <n v="6265"/>
    <n v="14.40203"/>
    <n v="5.4269590000000001"/>
    <n v="117.4602"/>
    <n v="0"/>
    <n v="0"/>
    <n v="9.1300000000000008"/>
    <n v="7.7728460000000004"/>
    <n v="15.5"/>
    <n v="392.3245"/>
    <n v="0"/>
    <n v="24.5"/>
    <x v="4"/>
    <n v="0"/>
    <n v="0"/>
    <n v="0"/>
    <n v="0"/>
    <n v="0"/>
    <n v="0"/>
    <n v="0"/>
    <n v="9.2799999999999994"/>
    <n v="3.04"/>
    <n v="98.98"/>
    <n v="0.75"/>
    <n v="5.38"/>
    <n v="0"/>
    <n v="0"/>
    <n v="1.996"/>
    <n v="1.5968"/>
    <n v="1.5968"/>
    <n v="1.3972"/>
    <n v="1.3972"/>
    <n v="1.5"/>
    <n v="0.5988"/>
    <n v="1.6875"/>
    <n v="0"/>
    <n v="0"/>
    <n v="0"/>
    <n v="0"/>
    <n v="0"/>
    <n v="0"/>
    <n v="0"/>
    <n v="0"/>
    <n v="0"/>
    <n v="0"/>
    <n v="0"/>
    <n v="0"/>
    <n v="0"/>
    <n v="15.659999999999998"/>
    <n v="0"/>
    <n v="15.659999999999998"/>
  </r>
  <r>
    <n v="7214"/>
    <x v="0"/>
    <s v="Cửa Lò"/>
    <s v="Nghi Thủy"/>
    <n v="8603"/>
    <n v="4471"/>
    <n v="10.514049999999999"/>
    <n v="3.123313"/>
    <n v="77.767409999999998"/>
    <n v="0"/>
    <n v="0"/>
    <n v="0"/>
    <n v="0"/>
    <n v="0"/>
    <n v="881.06899999999996"/>
    <n v="0"/>
    <n v="0"/>
    <x v="4"/>
    <n v="0"/>
    <n v="0"/>
    <n v="0"/>
    <n v="0"/>
    <n v="0"/>
    <n v="0"/>
    <n v="0"/>
    <n v="0"/>
    <n v="0"/>
    <n v="27.46"/>
    <n v="0"/>
    <n v="44.53"/>
    <n v="0"/>
    <n v="0"/>
    <n v="1.996"/>
    <n v="1.5968"/>
    <n v="1.5968"/>
    <n v="1.3972"/>
    <n v="1.3972"/>
    <n v="1.5"/>
    <n v="0.5988"/>
    <n v="1.6875"/>
    <n v="0"/>
    <n v="0"/>
    <n v="0"/>
    <n v="0"/>
    <n v="0"/>
    <n v="0"/>
    <n v="0"/>
    <n v="0"/>
    <n v="0"/>
    <n v="0"/>
    <n v="0"/>
    <n v="0"/>
    <n v="0"/>
    <n v="0"/>
    <n v="0"/>
    <n v="0"/>
  </r>
  <r>
    <n v="7215"/>
    <x v="0"/>
    <s v="Cửa Lò"/>
    <s v="Nghi Thu"/>
    <n v="3998"/>
    <n v="1076"/>
    <n v="10.07694"/>
    <n v="3.0340769999999999"/>
    <n v="326.83199999999999"/>
    <n v="0"/>
    <n v="0"/>
    <n v="0"/>
    <n v="0"/>
    <n v="15.533329999999999"/>
    <n v="1415.81"/>
    <n v="0"/>
    <n v="24.5"/>
    <x v="1"/>
    <n v="0"/>
    <n v="0"/>
    <n v="0"/>
    <n v="0"/>
    <n v="0"/>
    <n v="0"/>
    <n v="0"/>
    <n v="0"/>
    <n v="0"/>
    <n v="321.63"/>
    <n v="0"/>
    <n v="1.38"/>
    <n v="0"/>
    <n v="0"/>
    <n v="1.996"/>
    <n v="1.5968"/>
    <n v="1.5968"/>
    <n v="1.3972"/>
    <n v="1.3972"/>
    <n v="1.5"/>
    <n v="0.5988"/>
    <n v="1.6875"/>
    <n v="0"/>
    <n v="0"/>
    <n v="0"/>
    <n v="0"/>
    <n v="0"/>
    <n v="0"/>
    <n v="0"/>
    <n v="0"/>
    <n v="0"/>
    <n v="0"/>
    <n v="0"/>
    <n v="0"/>
    <n v="0"/>
    <n v="0"/>
    <n v="0"/>
    <n v="0"/>
  </r>
  <r>
    <n v="7216"/>
    <x v="0"/>
    <s v="Cửa Lò"/>
    <s v="Thu Thủy"/>
    <n v="5099"/>
    <n v="3879"/>
    <n v="11.38058"/>
    <n v="3.3825460000000001"/>
    <n v="94.079610000000002"/>
    <n v="0"/>
    <n v="0"/>
    <n v="0"/>
    <n v="0"/>
    <n v="15.5"/>
    <n v="1694.5889999999999"/>
    <n v="0"/>
    <n v="24.5"/>
    <x v="1"/>
    <n v="0"/>
    <n v="0"/>
    <n v="0"/>
    <n v="0"/>
    <n v="0"/>
    <n v="0"/>
    <n v="0"/>
    <n v="0"/>
    <n v="0"/>
    <n v="9.7799999999999994"/>
    <n v="0"/>
    <n v="74.14"/>
    <n v="0"/>
    <n v="0"/>
    <n v="1.996"/>
    <n v="1.5968"/>
    <n v="1.5968"/>
    <n v="1.3972"/>
    <n v="1.3972"/>
    <n v="1.5"/>
    <n v="0.5988"/>
    <n v="1.6875"/>
    <n v="0"/>
    <n v="0"/>
    <n v="0"/>
    <n v="0"/>
    <n v="0"/>
    <n v="0"/>
    <n v="0"/>
    <n v="0"/>
    <n v="0"/>
    <n v="0"/>
    <n v="0"/>
    <n v="0"/>
    <n v="0"/>
    <n v="0"/>
    <n v="0"/>
    <n v="0"/>
  </r>
  <r>
    <n v="7217"/>
    <x v="0"/>
    <s v="Con Cuông"/>
    <s v="Đôn Phôc"/>
    <n v="3760"/>
    <n v="38"/>
    <n v="274.05739999999997"/>
    <n v="18.150010000000002"/>
    <n v="9847.5310000000009"/>
    <n v="6289.83"/>
    <n v="63.872149999999998"/>
    <n v="187.41"/>
    <n v="1.9031169999999999"/>
    <n v="12.975"/>
    <n v="6712.6139999999996"/>
    <n v="0"/>
    <n v="23.5"/>
    <x v="3"/>
    <n v="0"/>
    <n v="305.77"/>
    <n v="1389.17"/>
    <n v="2583.0700000000002"/>
    <n v="692.67"/>
    <n v="1325.75"/>
    <n v="0"/>
    <n v="187.49"/>
    <n v="2176.46"/>
    <n v="1071.52"/>
    <n v="0"/>
    <n v="116.05"/>
    <n v="0"/>
    <n v="0"/>
    <n v="1.996"/>
    <n v="1.5968"/>
    <n v="1.5968"/>
    <n v="1.3972"/>
    <n v="1.3972"/>
    <n v="1.5"/>
    <n v="0.5988"/>
    <n v="1.6875"/>
    <n v="0"/>
    <n v="0"/>
    <n v="0"/>
    <n v="0"/>
    <n v="0"/>
    <n v="0"/>
    <n v="0"/>
    <n v="488.253536"/>
    <n v="2218.2266560000003"/>
    <n v="3609.0654040000004"/>
    <n v="967.79852399999993"/>
    <n v="1988.625"/>
    <n v="0"/>
    <n v="316.38937500000003"/>
    <n v="0"/>
    <n v="9588.3584950000022"/>
  </r>
  <r>
    <n v="7218"/>
    <x v="0"/>
    <s v="Con Cuông"/>
    <s v="Bồng Khê"/>
    <n v="5581"/>
    <n v="191"/>
    <n v="87.451679999999996"/>
    <n v="13.99559"/>
    <n v="2698.9690000000001"/>
    <n v="360.99"/>
    <n v="13.375109999999999"/>
    <n v="185.98"/>
    <n v="6.8907800000000003"/>
    <n v="14.06129"/>
    <n v="1343.549"/>
    <n v="0"/>
    <n v="24.5"/>
    <x v="2"/>
    <n v="0"/>
    <n v="0"/>
    <n v="0"/>
    <n v="343.01"/>
    <n v="0"/>
    <n v="20.21"/>
    <n v="0"/>
    <n v="185.64"/>
    <n v="393.62"/>
    <n v="1431.22"/>
    <n v="94.74"/>
    <n v="157.22"/>
    <n v="73.540000000000006"/>
    <n v="0"/>
    <n v="1.996"/>
    <n v="1.5968"/>
    <n v="1.5968"/>
    <n v="1.3972"/>
    <n v="1.3972"/>
    <n v="1.5"/>
    <n v="0.5988"/>
    <n v="1.6875"/>
    <n v="0"/>
    <n v="0"/>
    <n v="0"/>
    <n v="0"/>
    <n v="0"/>
    <n v="0"/>
    <n v="0"/>
    <n v="0"/>
    <n v="0"/>
    <n v="479.25357199999996"/>
    <n v="0"/>
    <n v="30.315000000000001"/>
    <n v="0"/>
    <n v="313.26749999999998"/>
    <n v="0"/>
    <n v="822.83607199999994"/>
  </r>
  <r>
    <n v="7219"/>
    <x v="0"/>
    <s v="Con Cuông"/>
    <s v="Bình Chuẩn"/>
    <n v="3810"/>
    <n v="21"/>
    <n v="444.34609999999998"/>
    <n v="20.34282"/>
    <n v="18455.32"/>
    <n v="11636.91"/>
    <n v="63.054490000000001"/>
    <n v="90.35"/>
    <n v="0.48956100000000002"/>
    <n v="11.89723"/>
    <n v="3931.8809999999999"/>
    <n v="1"/>
    <n v="22.5"/>
    <x v="3"/>
    <n v="266.06"/>
    <n v="1953.66"/>
    <n v="2675.05"/>
    <n v="2108.88"/>
    <n v="1320.57"/>
    <n v="3306.12"/>
    <n v="0"/>
    <n v="90.17"/>
    <n v="4926.37"/>
    <n v="1671.05"/>
    <n v="0"/>
    <n v="137.36000000000001"/>
    <n v="0"/>
    <n v="0"/>
    <n v="1.996"/>
    <n v="1.5968"/>
    <n v="1.5968"/>
    <n v="1.3972"/>
    <n v="1.3972"/>
    <n v="1.5"/>
    <n v="0.5988"/>
    <n v="1.6875"/>
    <n v="0"/>
    <n v="0"/>
    <n v="0"/>
    <n v="0"/>
    <n v="0"/>
    <n v="0"/>
    <n v="531.05575999999996"/>
    <n v="3119.604288"/>
    <n v="4271.5198399999999"/>
    <n v="2946.5271360000002"/>
    <n v="1845.1004039999998"/>
    <n v="4959.18"/>
    <n v="0"/>
    <n v="152.16187500000001"/>
    <n v="0"/>
    <n v="17825.149303000002"/>
  </r>
  <r>
    <n v="7220"/>
    <x v="0"/>
    <s v="Con Cuông"/>
    <s v="Cam Lâm"/>
    <n v="2676"/>
    <n v="43"/>
    <n v="226.82810000000001"/>
    <n v="17.911999999999999"/>
    <n v="6155.3879999999999"/>
    <n v="2965.14"/>
    <n v="48.17145"/>
    <n v="143.56"/>
    <n v="2.3322660000000002"/>
    <n v="13.125"/>
    <n v="6060.0010000000002"/>
    <n v="1"/>
    <n v="23.7"/>
    <x v="3"/>
    <n v="0"/>
    <n v="0"/>
    <n v="543.1"/>
    <n v="1472.31"/>
    <n v="99.2"/>
    <n v="853.72"/>
    <n v="0"/>
    <n v="144.04"/>
    <n v="1871.69"/>
    <n v="979.98"/>
    <n v="65"/>
    <n v="126.35"/>
    <n v="0"/>
    <n v="0"/>
    <n v="1.996"/>
    <n v="1.5968"/>
    <n v="1.5968"/>
    <n v="1.3972"/>
    <n v="1.3972"/>
    <n v="1.5"/>
    <n v="0.5988"/>
    <n v="1.6875"/>
    <n v="0"/>
    <n v="0"/>
    <n v="0"/>
    <n v="0"/>
    <n v="0"/>
    <n v="0"/>
    <n v="0"/>
    <n v="0"/>
    <n v="867.22208000000001"/>
    <n v="2057.1115319999999"/>
    <n v="138.60223999999999"/>
    <n v="1280.58"/>
    <n v="0"/>
    <n v="243.0675"/>
    <n v="0"/>
    <n v="4586.5833520000006"/>
  </r>
  <r>
    <n v="7221"/>
    <x v="0"/>
    <s v="Con Cuông"/>
    <s v="Châu Khê"/>
    <n v="5477"/>
    <n v="12"/>
    <n v="641.99469999999997"/>
    <n v="25.766369999999998"/>
    <n v="44459.14"/>
    <n v="40572.720000000001"/>
    <n v="91.258439999999993"/>
    <n v="685.94"/>
    <n v="1.5428550000000001"/>
    <n v="10.95379"/>
    <n v="16523.330000000002"/>
    <n v="1"/>
    <n v="21.8"/>
    <x v="5"/>
    <n v="11918.47"/>
    <n v="12212.9"/>
    <n v="10397.66"/>
    <n v="3764.12"/>
    <n v="1282.8"/>
    <n v="1008.84"/>
    <n v="0"/>
    <n v="685.35"/>
    <n v="1289.33"/>
    <n v="1542.96"/>
    <n v="35.76"/>
    <n v="163.44999999999999"/>
    <n v="0"/>
    <n v="0"/>
    <n v="1.996"/>
    <n v="1.5968"/>
    <n v="1.5968"/>
    <n v="1.3972"/>
    <n v="1.3972"/>
    <n v="1.5"/>
    <n v="0.5988"/>
    <n v="1.6875"/>
    <n v="0"/>
    <n v="0"/>
    <n v="0"/>
    <n v="0"/>
    <n v="0"/>
    <n v="0"/>
    <n v="23789.26612"/>
    <n v="19501.558720000001"/>
    <n v="16602.983487999998"/>
    <n v="5259.2284639999998"/>
    <n v="1792.32816"/>
    <n v="1513.26"/>
    <n v="0"/>
    <n v="1156.528125"/>
    <n v="0"/>
    <n v="69615.153076999995"/>
  </r>
  <r>
    <n v="7222"/>
    <x v="0"/>
    <s v="Con Cuông"/>
    <s v="Chi Khê"/>
    <n v="6248"/>
    <n v="83"/>
    <n v="185.36959999999999"/>
    <n v="16.12651"/>
    <n v="7519.0249999999996"/>
    <n v="2831.49"/>
    <n v="37.657679999999999"/>
    <n v="311.05"/>
    <n v="4.1368390000000002"/>
    <n v="13.311360000000001"/>
    <n v="2355.8560000000002"/>
    <n v="0"/>
    <n v="23.9"/>
    <x v="3"/>
    <n v="0"/>
    <n v="45.17"/>
    <n v="752.07"/>
    <n v="1833.54"/>
    <n v="0.34"/>
    <n v="195.35"/>
    <n v="0"/>
    <n v="310.99"/>
    <n v="2653.54"/>
    <n v="1148.9000000000001"/>
    <n v="108.33"/>
    <n v="270.04000000000002"/>
    <n v="200.2"/>
    <n v="0"/>
    <n v="1.996"/>
    <n v="1.5968"/>
    <n v="1.5968"/>
    <n v="1.3972"/>
    <n v="1.3972"/>
    <n v="1.5"/>
    <n v="0.5988"/>
    <n v="1.6875"/>
    <n v="0"/>
    <n v="0"/>
    <n v="0"/>
    <n v="0"/>
    <n v="0"/>
    <n v="0"/>
    <n v="0"/>
    <n v="72.127456000000009"/>
    <n v="1200.9053760000002"/>
    <n v="2561.8220879999999"/>
    <n v="0.47504800000000003"/>
    <n v="293.02499999999998"/>
    <n v="0"/>
    <n v="524.79562499999997"/>
    <n v="0"/>
    <n v="4653.1505929999994"/>
  </r>
  <r>
    <n v="7223"/>
    <x v="0"/>
    <s v="Con Cuông"/>
    <s v="Con Cuông"/>
    <n v="4756"/>
    <n v="2615"/>
    <n v="57.926369999999999"/>
    <n v="12.33775"/>
    <n v="179.12559999999999"/>
    <n v="0"/>
    <n v="0"/>
    <n v="0"/>
    <n v="0"/>
    <n v="14.25"/>
    <n v="267.41669999999999"/>
    <n v="0"/>
    <n v="24.7"/>
    <x v="1"/>
    <n v="0"/>
    <n v="0"/>
    <n v="0"/>
    <n v="0"/>
    <n v="0"/>
    <n v="0"/>
    <n v="0"/>
    <n v="0"/>
    <n v="0"/>
    <n v="70.86"/>
    <n v="7.49"/>
    <n v="100.65"/>
    <n v="0"/>
    <n v="0"/>
    <n v="1.996"/>
    <n v="1.5968"/>
    <n v="1.5968"/>
    <n v="1.3972"/>
    <n v="1.3972"/>
    <n v="1.5"/>
    <n v="0.5988"/>
    <n v="1.6875"/>
    <n v="0"/>
    <n v="0"/>
    <n v="0"/>
    <n v="0"/>
    <n v="0"/>
    <n v="0"/>
    <n v="0"/>
    <n v="0"/>
    <n v="0"/>
    <n v="0"/>
    <n v="0"/>
    <n v="0"/>
    <n v="0"/>
    <n v="0"/>
    <n v="0"/>
    <n v="0"/>
  </r>
  <r>
    <n v="7224"/>
    <x v="0"/>
    <s v="Con Cuông"/>
    <s v="Lục Dạ"/>
    <n v="6978"/>
    <n v="56"/>
    <n v="449.3494"/>
    <n v="21.555260000000001"/>
    <n v="12075.32"/>
    <n v="8720.64"/>
    <n v="72.218720000000005"/>
    <n v="540.52"/>
    <n v="4.4762380000000004"/>
    <n v="11.98521"/>
    <n v="10390.35"/>
    <n v="1"/>
    <n v="22.6"/>
    <x v="3"/>
    <n v="905.59"/>
    <n v="1523.81"/>
    <n v="2550.11"/>
    <n v="3410.18"/>
    <n v="320.08"/>
    <n v="10.64"/>
    <n v="0"/>
    <n v="540.88"/>
    <n v="1373.77"/>
    <n v="1182.21"/>
    <n v="3.17"/>
    <n v="254.57"/>
    <n v="0"/>
    <n v="0"/>
    <n v="1.996"/>
    <n v="1.5968"/>
    <n v="1.5968"/>
    <n v="1.3972"/>
    <n v="1.3972"/>
    <n v="1.5"/>
    <n v="0.5988"/>
    <n v="1.6875"/>
    <n v="0"/>
    <n v="0"/>
    <n v="0"/>
    <n v="0"/>
    <n v="0"/>
    <n v="0"/>
    <n v="1807.55764"/>
    <n v="2433.2198079999998"/>
    <n v="4072.0156480000001"/>
    <n v="4764.7034960000001"/>
    <n v="447.21577600000001"/>
    <n v="15.96"/>
    <n v="0"/>
    <n v="912.73500000000001"/>
    <n v="0"/>
    <n v="14453.407368"/>
  </r>
  <r>
    <n v="7225"/>
    <x v="0"/>
    <s v="Con Cuông"/>
    <s v="Lạng Khê"/>
    <n v="4410"/>
    <n v="41"/>
    <n v="304.83690000000001"/>
    <n v="19.9648"/>
    <n v="10517.93"/>
    <n v="5884.2"/>
    <n v="55.944459999999999"/>
    <n v="607.09"/>
    <n v="5.7719519999999997"/>
    <n v="12.671200000000001"/>
    <n v="4737.848"/>
    <n v="0"/>
    <n v="23.4"/>
    <x v="3"/>
    <n v="23.85"/>
    <n v="421.89"/>
    <n v="241.46"/>
    <n v="2578.62"/>
    <n v="1577.12"/>
    <n v="1038.21"/>
    <n v="0"/>
    <n v="607.87"/>
    <n v="2661.17"/>
    <n v="1101.99"/>
    <n v="109.07"/>
    <n v="156.59"/>
    <n v="0"/>
    <n v="0"/>
    <n v="1.996"/>
    <n v="1.5968"/>
    <n v="1.5968"/>
    <n v="1.3972"/>
    <n v="1.3972"/>
    <n v="1.5"/>
    <n v="0.5988"/>
    <n v="1.6875"/>
    <n v="0"/>
    <n v="0"/>
    <n v="0"/>
    <n v="0"/>
    <n v="0"/>
    <n v="0"/>
    <n v="47.604600000000005"/>
    <n v="673.67395199999999"/>
    <n v="385.56332800000001"/>
    <n v="3602.8478639999998"/>
    <n v="2203.552064"/>
    <n v="1557.3150000000001"/>
    <n v="0"/>
    <n v="1025.7806250000001"/>
    <n v="0"/>
    <n v="9496.3374329999988"/>
  </r>
  <r>
    <n v="7226"/>
    <x v="0"/>
    <s v="Con Cuông"/>
    <s v="Mậu Đức"/>
    <n v="5007"/>
    <n v="70"/>
    <n v="201.9967"/>
    <n v="15.840389999999999"/>
    <n v="7143.39"/>
    <n v="2741.67"/>
    <n v="38.380519999999997"/>
    <n v="313.89"/>
    <n v="4.3941330000000001"/>
    <n v="13.375"/>
    <n v="7083.951"/>
    <n v="1"/>
    <n v="23.9"/>
    <x v="3"/>
    <n v="0"/>
    <n v="223.09"/>
    <n v="729.06"/>
    <n v="1118.49"/>
    <n v="198.57"/>
    <n v="473.94"/>
    <n v="0"/>
    <n v="314.11"/>
    <n v="3003.44"/>
    <n v="938.25"/>
    <n v="0"/>
    <n v="144.41"/>
    <n v="0"/>
    <n v="0"/>
    <n v="1.996"/>
    <n v="1.5968"/>
    <n v="1.5968"/>
    <n v="1.3972"/>
    <n v="1.3972"/>
    <n v="1.5"/>
    <n v="0.5988"/>
    <n v="1.6875"/>
    <n v="0"/>
    <n v="0"/>
    <n v="0"/>
    <n v="0"/>
    <n v="0"/>
    <n v="0"/>
    <n v="0"/>
    <n v="356.23011200000002"/>
    <n v="1164.163008"/>
    <n v="1562.754228"/>
    <n v="277.442004"/>
    <n v="710.91"/>
    <n v="0"/>
    <n v="530.06062500000007"/>
    <n v="0"/>
    <n v="4601.5599769999999"/>
  </r>
  <r>
    <n v="7227"/>
    <x v="0"/>
    <s v="Con Cuông"/>
    <s v="Môn Sơn"/>
    <n v="7872"/>
    <n v="19"/>
    <n v="539.71669999999995"/>
    <n v="24.595790000000001"/>
    <n v="40571.85"/>
    <n v="35597.61"/>
    <n v="87.739680000000007"/>
    <n v="141.43"/>
    <n v="0.34859099999999998"/>
    <n v="11.63527"/>
    <n v="18812.59"/>
    <n v="1"/>
    <n v="22.3"/>
    <x v="5"/>
    <n v="9221.5400000000009"/>
    <n v="9160.1200000000008"/>
    <n v="11309.74"/>
    <n v="5009.45"/>
    <n v="718.01"/>
    <n v="192.1"/>
    <n v="7.07"/>
    <n v="141.04"/>
    <n v="2142.09"/>
    <n v="1447.19"/>
    <n v="59.74"/>
    <n v="312.29000000000002"/>
    <n v="169.22"/>
    <n v="0"/>
    <n v="1.996"/>
    <n v="1.5968"/>
    <n v="1.5968"/>
    <n v="1.3972"/>
    <n v="1.3972"/>
    <n v="1.5"/>
    <n v="0.5988"/>
    <n v="1.6875"/>
    <n v="0"/>
    <n v="0"/>
    <n v="0"/>
    <n v="0"/>
    <n v="0"/>
    <n v="0"/>
    <n v="18406.19384"/>
    <n v="14626.879616000002"/>
    <n v="18059.392832000001"/>
    <n v="6999.2035399999995"/>
    <n v="1003.203572"/>
    <n v="288.14999999999998"/>
    <n v="4.2335159999999998"/>
    <n v="238.005"/>
    <n v="0"/>
    <n v="59625.261915999996"/>
  </r>
  <r>
    <n v="7228"/>
    <x v="0"/>
    <s v="Con Cuông"/>
    <s v="Thạch Ngàn"/>
    <n v="5078"/>
    <n v="53"/>
    <n v="217.80869999999999"/>
    <n v="17.454930000000001"/>
    <n v="9745.4539999999997"/>
    <n v="3878.91"/>
    <n v="39.802250000000001"/>
    <n v="204.5"/>
    <n v="2.098414"/>
    <n v="13.308770000000001"/>
    <n v="7195.4459999999999"/>
    <n v="1"/>
    <n v="23.7"/>
    <x v="3"/>
    <n v="0"/>
    <n v="5.0999999999999996"/>
    <n v="403.79"/>
    <n v="3182.22"/>
    <n v="22.14"/>
    <n v="263.52999999999997"/>
    <n v="8.01"/>
    <n v="204.07"/>
    <n v="4175.41"/>
    <n v="1231.9100000000001"/>
    <n v="0"/>
    <n v="249.19"/>
    <n v="0"/>
    <n v="0"/>
    <n v="1.996"/>
    <n v="1.5968"/>
    <n v="1.5968"/>
    <n v="1.3972"/>
    <n v="1.3972"/>
    <n v="1.5"/>
    <n v="0.5988"/>
    <n v="1.6875"/>
    <n v="0"/>
    <n v="0"/>
    <n v="0"/>
    <n v="0"/>
    <n v="0"/>
    <n v="0"/>
    <n v="0"/>
    <n v="8.1436799999999998"/>
    <n v="644.77187200000003"/>
    <n v="4446.197784"/>
    <n v="30.934008000000002"/>
    <n v="395.29499999999996"/>
    <n v="4.7963879999999994"/>
    <n v="344.36812499999996"/>
    <n v="0"/>
    <n v="5874.5068570000003"/>
  </r>
  <r>
    <n v="7229"/>
    <x v="0"/>
    <s v="Con Cuông"/>
    <s v="Yên Khê"/>
    <n v="5049"/>
    <n v="98"/>
    <n v="198.82579999999999"/>
    <n v="18.250070000000001"/>
    <n v="5537.85"/>
    <n v="1259.46"/>
    <n v="22.742760000000001"/>
    <n v="451.92"/>
    <n v="8.1605670000000003"/>
    <n v="13.475759999999999"/>
    <n v="4407.2479999999996"/>
    <n v="0"/>
    <n v="24"/>
    <x v="2"/>
    <n v="3.24"/>
    <n v="28.25"/>
    <n v="263.26"/>
    <n v="943.65"/>
    <n v="13.91"/>
    <n v="0"/>
    <n v="0"/>
    <n v="451.89"/>
    <n v="453.01"/>
    <n v="1372.2"/>
    <n v="0"/>
    <n v="238.71"/>
    <n v="1769.9"/>
    <n v="0"/>
    <n v="1.996"/>
    <n v="1.5968"/>
    <n v="1.5968"/>
    <n v="1.3972"/>
    <n v="1.3972"/>
    <n v="1.5"/>
    <n v="0.5988"/>
    <n v="1.6875"/>
    <n v="0"/>
    <n v="0"/>
    <n v="0"/>
    <n v="0"/>
    <n v="0"/>
    <n v="0"/>
    <n v="6.4670400000000008"/>
    <n v="45.1096"/>
    <n v="420.37356799999998"/>
    <n v="1318.4677799999999"/>
    <n v="19.435051999999999"/>
    <n v="0"/>
    <n v="0"/>
    <n v="762.56437499999993"/>
    <n v="0"/>
    <n v="2572.4174149999999"/>
  </r>
  <r>
    <n v="7230"/>
    <x v="0"/>
    <s v="Diễn Châu"/>
    <s v="Diễn Đồng"/>
    <n v="4860"/>
    <n v="1038"/>
    <n v="7.8149280000000001"/>
    <n v="1.9795400000000001"/>
    <n v="559.58050000000003"/>
    <n v="0"/>
    <n v="0"/>
    <n v="0"/>
    <n v="0"/>
    <n v="15"/>
    <n v="563.40719999999999"/>
    <n v="0"/>
    <n v="24.5"/>
    <x v="1"/>
    <n v="0"/>
    <n v="0"/>
    <n v="0"/>
    <n v="0"/>
    <n v="0"/>
    <n v="0"/>
    <n v="0"/>
    <n v="0"/>
    <n v="0"/>
    <n v="559.77"/>
    <n v="0"/>
    <n v="0"/>
    <n v="0"/>
    <n v="0"/>
    <n v="1.996"/>
    <n v="1.5968"/>
    <n v="1.5968"/>
    <n v="1.3972"/>
    <n v="1.3972"/>
    <n v="1.5"/>
    <n v="0.5988"/>
    <n v="1.6875"/>
    <n v="0"/>
    <n v="0"/>
    <n v="0"/>
    <n v="0"/>
    <n v="0"/>
    <n v="0"/>
    <n v="0"/>
    <n v="0"/>
    <n v="0"/>
    <n v="0"/>
    <n v="0"/>
    <n v="0"/>
    <n v="0"/>
    <n v="0"/>
    <n v="0"/>
    <n v="0"/>
  </r>
  <r>
    <n v="7231"/>
    <x v="0"/>
    <s v="Diễn Châu"/>
    <s v="Diễn Đoài"/>
    <n v="7308"/>
    <n v="573"/>
    <n v="20.149940000000001"/>
    <n v="6.3569990000000001"/>
    <n v="1329.134"/>
    <n v="0"/>
    <n v="0"/>
    <n v="415.69"/>
    <n v="31.275259999999999"/>
    <n v="14.88125"/>
    <n v="1101.0119999999999"/>
    <n v="0"/>
    <n v="24.4"/>
    <x v="0"/>
    <n v="0"/>
    <n v="0"/>
    <n v="0"/>
    <n v="0"/>
    <n v="0"/>
    <n v="0"/>
    <n v="0"/>
    <n v="416.82"/>
    <n v="28.82"/>
    <n v="744.38"/>
    <n v="19.309999999999999"/>
    <n v="119.96"/>
    <n v="0"/>
    <n v="0"/>
    <n v="1.996"/>
    <n v="1.5968"/>
    <n v="1.5968"/>
    <n v="1.3972"/>
    <n v="1.3972"/>
    <n v="1.5"/>
    <n v="0.5988"/>
    <n v="1.6875"/>
    <n v="0"/>
    <n v="0"/>
    <n v="0"/>
    <n v="0"/>
    <n v="0"/>
    <n v="0"/>
    <n v="0"/>
    <n v="0"/>
    <n v="0"/>
    <n v="0"/>
    <n v="0"/>
    <n v="0"/>
    <n v="0"/>
    <n v="703.38374999999996"/>
    <n v="0"/>
    <n v="703.38374999999996"/>
  </r>
  <r>
    <n v="7232"/>
    <x v="0"/>
    <s v="Diễn Châu"/>
    <s v="Diễn An"/>
    <n v="5167"/>
    <n v="657"/>
    <n v="36.429650000000002"/>
    <n v="7.286276"/>
    <n v="779.12180000000001"/>
    <n v="0"/>
    <n v="0"/>
    <n v="307.37"/>
    <n v="39.45082"/>
    <n v="15.1"/>
    <n v="268.78949999999998"/>
    <n v="0"/>
    <n v="24.4"/>
    <x v="0"/>
    <n v="0"/>
    <n v="0"/>
    <n v="0"/>
    <n v="0"/>
    <n v="0"/>
    <n v="0"/>
    <n v="0"/>
    <n v="306.89999999999998"/>
    <n v="20.260000000000002"/>
    <n v="402.98"/>
    <n v="0"/>
    <n v="48.93"/>
    <n v="0"/>
    <n v="0"/>
    <n v="1.996"/>
    <n v="1.5968"/>
    <n v="1.5968"/>
    <n v="1.3972"/>
    <n v="1.3972"/>
    <n v="1.5"/>
    <n v="0.5988"/>
    <n v="1.6875"/>
    <n v="0"/>
    <n v="0"/>
    <n v="0"/>
    <n v="0"/>
    <n v="0"/>
    <n v="0"/>
    <n v="0"/>
    <n v="0"/>
    <n v="0"/>
    <n v="0"/>
    <n v="0"/>
    <n v="0"/>
    <n v="0"/>
    <n v="517.89374999999995"/>
    <n v="0"/>
    <n v="517.89374999999995"/>
  </r>
  <r>
    <n v="7233"/>
    <x v="0"/>
    <s v="Diễn Châu"/>
    <s v="Diễn Bích"/>
    <n v="9698"/>
    <n v="3447"/>
    <n v="9.6195199999999996"/>
    <n v="2.716507"/>
    <n v="262.73239999999998"/>
    <n v="0"/>
    <n v="0"/>
    <n v="31.6"/>
    <n v="12.02745"/>
    <n v="15.12"/>
    <n v="1555.8789999999999"/>
    <n v="0"/>
    <n v="24.5"/>
    <x v="1"/>
    <n v="0"/>
    <n v="0"/>
    <n v="0"/>
    <n v="0"/>
    <n v="0"/>
    <n v="0"/>
    <n v="0"/>
    <n v="31.47"/>
    <n v="0"/>
    <n v="65.3"/>
    <n v="88.33"/>
    <n v="77.63"/>
    <n v="0"/>
    <n v="0"/>
    <n v="1.996"/>
    <n v="1.5968"/>
    <n v="1.5968"/>
    <n v="1.3972"/>
    <n v="1.3972"/>
    <n v="1.5"/>
    <n v="0.5988"/>
    <n v="1.6875"/>
    <n v="0"/>
    <n v="0"/>
    <n v="0"/>
    <n v="0"/>
    <n v="0"/>
    <n v="0"/>
    <n v="0"/>
    <n v="0"/>
    <n v="0"/>
    <n v="0"/>
    <n v="0"/>
    <n v="0"/>
    <n v="0"/>
    <n v="53.105624999999996"/>
    <n v="0"/>
    <n v="53.105624999999996"/>
  </r>
  <r>
    <n v="7234"/>
    <x v="0"/>
    <s v="Diễn Châu"/>
    <s v="Diễn Bình"/>
    <n v="4069"/>
    <n v="934"/>
    <n v="8.6438609999999994"/>
    <n v="2.5264169999999999"/>
    <n v="493.7663"/>
    <n v="0"/>
    <n v="0"/>
    <n v="0"/>
    <n v="0"/>
    <n v="15.18"/>
    <n v="826.24109999999996"/>
    <n v="0"/>
    <n v="24.5"/>
    <x v="1"/>
    <n v="0"/>
    <n v="0"/>
    <n v="0"/>
    <n v="0"/>
    <n v="0"/>
    <n v="0"/>
    <n v="0"/>
    <n v="0"/>
    <n v="0"/>
    <n v="402.34"/>
    <n v="3.86"/>
    <n v="82.97"/>
    <n v="4.54"/>
    <n v="0"/>
    <n v="1.996"/>
    <n v="1.5968"/>
    <n v="1.5968"/>
    <n v="1.3972"/>
    <n v="1.3972"/>
    <n v="1.5"/>
    <n v="0.5988"/>
    <n v="1.6875"/>
    <n v="0"/>
    <n v="0"/>
    <n v="0"/>
    <n v="0"/>
    <n v="0"/>
    <n v="0"/>
    <n v="0"/>
    <n v="0"/>
    <n v="0"/>
    <n v="0"/>
    <n v="0"/>
    <n v="0"/>
    <n v="0"/>
    <n v="0"/>
    <n v="0"/>
    <n v="0"/>
  </r>
  <r>
    <n v="7235"/>
    <x v="0"/>
    <s v="Diễn Châu"/>
    <s v="Diễn Cát"/>
    <n v="6752"/>
    <n v="1029"/>
    <n v="7.7733999999999996"/>
    <n v="2.1776070000000001"/>
    <n v="706.2473"/>
    <n v="0"/>
    <n v="0"/>
    <n v="0"/>
    <n v="0"/>
    <n v="15.17"/>
    <n v="939.68439999999998"/>
    <n v="0"/>
    <n v="24.5"/>
    <x v="1"/>
    <n v="0"/>
    <n v="0"/>
    <n v="0"/>
    <n v="0"/>
    <n v="0"/>
    <n v="0"/>
    <n v="0"/>
    <n v="0"/>
    <n v="0"/>
    <n v="687.74"/>
    <n v="6.33"/>
    <n v="12.12"/>
    <n v="0"/>
    <n v="0"/>
    <n v="1.996"/>
    <n v="1.5968"/>
    <n v="1.5968"/>
    <n v="1.3972"/>
    <n v="1.3972"/>
    <n v="1.5"/>
    <n v="0.5988"/>
    <n v="1.6875"/>
    <n v="0"/>
    <n v="0"/>
    <n v="0"/>
    <n v="0"/>
    <n v="0"/>
    <n v="0"/>
    <n v="0"/>
    <n v="0"/>
    <n v="0"/>
    <n v="0"/>
    <n v="0"/>
    <n v="0"/>
    <n v="0"/>
    <n v="0"/>
    <n v="0"/>
    <n v="0"/>
  </r>
  <r>
    <n v="7236"/>
    <x v="0"/>
    <s v="Diễn Châu"/>
    <s v="Diễn Châu"/>
    <n v="5781"/>
    <n v="7184"/>
    <n v="9.1854359999999993"/>
    <n v="2.5942569999999998"/>
    <n v="106.5899"/>
    <n v="0"/>
    <n v="0"/>
    <n v="0"/>
    <n v="0"/>
    <n v="15.2"/>
    <n v="141.625"/>
    <n v="0"/>
    <n v="24.5"/>
    <x v="4"/>
    <n v="0"/>
    <n v="0"/>
    <n v="0"/>
    <n v="0"/>
    <n v="0"/>
    <n v="0"/>
    <n v="0"/>
    <n v="0"/>
    <n v="0"/>
    <n v="62.94"/>
    <n v="4.9800000000000004"/>
    <n v="38.65"/>
    <n v="0"/>
    <n v="0"/>
    <n v="1.996"/>
    <n v="1.5968"/>
    <n v="1.5968"/>
    <n v="1.3972"/>
    <n v="1.3972"/>
    <n v="1.5"/>
    <n v="0.5988"/>
    <n v="1.6875"/>
    <n v="0"/>
    <n v="0"/>
    <n v="0"/>
    <n v="0"/>
    <n v="0"/>
    <n v="0"/>
    <n v="0"/>
    <n v="0"/>
    <n v="0"/>
    <n v="0"/>
    <n v="0"/>
    <n v="0"/>
    <n v="0"/>
    <n v="0"/>
    <n v="0"/>
    <n v="0"/>
  </r>
  <r>
    <n v="7237"/>
    <x v="0"/>
    <s v="Diễn Châu"/>
    <s v="Diễn Hải"/>
    <n v="7520"/>
    <n v="1444"/>
    <n v="10.941509999999999"/>
    <n v="3.3909910000000001"/>
    <n v="527.81569999999999"/>
    <n v="0"/>
    <n v="0"/>
    <n v="109.58"/>
    <n v="20.761030000000002"/>
    <n v="15.033329999999999"/>
    <n v="3960.768"/>
    <n v="0"/>
    <n v="24.4"/>
    <x v="0"/>
    <n v="0"/>
    <n v="0"/>
    <n v="0"/>
    <n v="0"/>
    <n v="0"/>
    <n v="0"/>
    <n v="0"/>
    <n v="109.8"/>
    <n v="0.56999999999999995"/>
    <n v="276.56"/>
    <n v="0"/>
    <n v="108.73"/>
    <n v="0"/>
    <n v="0"/>
    <n v="1.996"/>
    <n v="1.5968"/>
    <n v="1.5968"/>
    <n v="1.3972"/>
    <n v="1.3972"/>
    <n v="1.5"/>
    <n v="0.5988"/>
    <n v="1.6875"/>
    <n v="0"/>
    <n v="0"/>
    <n v="0"/>
    <n v="0"/>
    <n v="0"/>
    <n v="0"/>
    <n v="0"/>
    <n v="0"/>
    <n v="0"/>
    <n v="0"/>
    <n v="0"/>
    <n v="0"/>
    <n v="0"/>
    <n v="185.28749999999999"/>
    <n v="0"/>
    <n v="185.28749999999999"/>
  </r>
  <r>
    <n v="7238"/>
    <x v="0"/>
    <s v="Diễn Châu"/>
    <s v="Diễn Hồng"/>
    <n v="9585"/>
    <n v="1657"/>
    <n v="8.6806470000000004"/>
    <n v="2.2325379999999999"/>
    <n v="645.90350000000001"/>
    <n v="0"/>
    <n v="0"/>
    <n v="0"/>
    <n v="0"/>
    <n v="15.042859999999999"/>
    <n v="275.12110000000001"/>
    <n v="0"/>
    <n v="24.5"/>
    <x v="1"/>
    <n v="0"/>
    <n v="0"/>
    <n v="0"/>
    <n v="0"/>
    <n v="0"/>
    <n v="0"/>
    <n v="0"/>
    <n v="0"/>
    <n v="0"/>
    <n v="621.29999999999995"/>
    <n v="24.14"/>
    <n v="0.36"/>
    <n v="0"/>
    <n v="0"/>
    <n v="1.996"/>
    <n v="1.5968"/>
    <n v="1.5968"/>
    <n v="1.3972"/>
    <n v="1.3972"/>
    <n v="1.5"/>
    <n v="0.5988"/>
    <n v="1.6875"/>
    <n v="0"/>
    <n v="0"/>
    <n v="0"/>
    <n v="0"/>
    <n v="0"/>
    <n v="0"/>
    <n v="0"/>
    <n v="0"/>
    <n v="0"/>
    <n v="0"/>
    <n v="0"/>
    <n v="0"/>
    <n v="0"/>
    <n v="0"/>
    <n v="0"/>
    <n v="0"/>
  </r>
  <r>
    <n v="7239"/>
    <x v="0"/>
    <s v="Diễn Châu"/>
    <s v="Diễn Hạnh"/>
    <n v="7122"/>
    <n v="1560"/>
    <n v="7.8202249999999998"/>
    <n v="2.0831620000000002"/>
    <n v="441.89339999999999"/>
    <n v="0"/>
    <n v="0"/>
    <n v="0"/>
    <n v="0"/>
    <n v="15.071429999999999"/>
    <n v="666.61"/>
    <n v="0"/>
    <n v="24.5"/>
    <x v="1"/>
    <n v="0"/>
    <n v="0"/>
    <n v="0"/>
    <n v="0"/>
    <n v="0"/>
    <n v="0"/>
    <n v="0"/>
    <n v="0"/>
    <n v="0"/>
    <n v="440.95"/>
    <n v="0.86"/>
    <n v="0"/>
    <n v="0"/>
    <n v="0"/>
    <n v="1.996"/>
    <n v="1.5968"/>
    <n v="1.5968"/>
    <n v="1.3972"/>
    <n v="1.3972"/>
    <n v="1.5"/>
    <n v="0.5988"/>
    <n v="1.6875"/>
    <n v="0"/>
    <n v="0"/>
    <n v="0"/>
    <n v="0"/>
    <n v="0"/>
    <n v="0"/>
    <n v="0"/>
    <n v="0"/>
    <n v="0"/>
    <n v="0"/>
    <n v="0"/>
    <n v="0"/>
    <n v="0"/>
    <n v="0"/>
    <n v="0"/>
    <n v="0"/>
  </r>
  <r>
    <n v="7240"/>
    <x v="0"/>
    <s v="Diễn Châu"/>
    <s v="Diễn Hoà"/>
    <n v="5040"/>
    <n v="950"/>
    <n v="8.1091680000000004"/>
    <n v="2.2303959999999998"/>
    <n v="421.5874"/>
    <n v="0"/>
    <n v="0"/>
    <n v="1.75"/>
    <n v="0.41509800000000002"/>
    <n v="15.1"/>
    <n v="599.42010000000005"/>
    <n v="0"/>
    <n v="24.5"/>
    <x v="1"/>
    <n v="0"/>
    <n v="0"/>
    <n v="0"/>
    <n v="0"/>
    <n v="0"/>
    <n v="0"/>
    <n v="0"/>
    <n v="1.72"/>
    <n v="0"/>
    <n v="389.54"/>
    <n v="28.06"/>
    <n v="2.37"/>
    <n v="0"/>
    <n v="0"/>
    <n v="1.996"/>
    <n v="1.5968"/>
    <n v="1.5968"/>
    <n v="1.3972"/>
    <n v="1.3972"/>
    <n v="1.5"/>
    <n v="0.5988"/>
    <n v="1.6875"/>
    <n v="0"/>
    <n v="0"/>
    <n v="0"/>
    <n v="0"/>
    <n v="0"/>
    <n v="0"/>
    <n v="0"/>
    <n v="0"/>
    <n v="0"/>
    <n v="0"/>
    <n v="0"/>
    <n v="0"/>
    <n v="0"/>
    <n v="2.9024999999999999"/>
    <n v="0"/>
    <n v="2.9024999999999999"/>
  </r>
  <r>
    <n v="7241"/>
    <x v="0"/>
    <s v="Diễn Châu"/>
    <s v="Diễn Hoàng"/>
    <n v="7178"/>
    <n v="1063"/>
    <n v="10.953419999999999"/>
    <n v="3.0479560000000001"/>
    <n v="628.94799999999998"/>
    <n v="0"/>
    <n v="0"/>
    <n v="3.08"/>
    <n v="0.489707"/>
    <n v="15"/>
    <n v="3500.1179999999999"/>
    <n v="0"/>
    <n v="24.4"/>
    <x v="1"/>
    <n v="0"/>
    <n v="0"/>
    <n v="0"/>
    <n v="0"/>
    <n v="0"/>
    <n v="0"/>
    <n v="0"/>
    <n v="3.1"/>
    <n v="13.33"/>
    <n v="493.54"/>
    <n v="2.2799999999999998"/>
    <n v="116.71"/>
    <n v="0"/>
    <n v="0"/>
    <n v="1.996"/>
    <n v="1.5968"/>
    <n v="1.5968"/>
    <n v="1.3972"/>
    <n v="1.3972"/>
    <n v="1.5"/>
    <n v="0.5988"/>
    <n v="1.6875"/>
    <n v="0"/>
    <n v="0"/>
    <n v="0"/>
    <n v="0"/>
    <n v="0"/>
    <n v="0"/>
    <n v="0"/>
    <n v="0"/>
    <n v="0"/>
    <n v="0"/>
    <n v="0"/>
    <n v="0"/>
    <n v="0"/>
    <n v="5.2312500000000002"/>
    <n v="0"/>
    <n v="5.2312500000000002"/>
  </r>
  <r>
    <n v="7242"/>
    <x v="0"/>
    <s v="Diễn Châu"/>
    <s v="Diễn Hùng"/>
    <n v="5460"/>
    <n v="1044"/>
    <n v="12.164809999999999"/>
    <n v="3.612527"/>
    <n v="557.39279999999997"/>
    <n v="0"/>
    <n v="0"/>
    <n v="107.04"/>
    <n v="19.203690000000002"/>
    <n v="15"/>
    <n v="4907.26"/>
    <n v="0"/>
    <n v="24.4"/>
    <x v="0"/>
    <n v="0"/>
    <n v="0"/>
    <n v="0"/>
    <n v="0"/>
    <n v="0"/>
    <n v="0"/>
    <n v="0"/>
    <n v="107.17"/>
    <n v="1.44"/>
    <n v="269.19"/>
    <n v="18.28"/>
    <n v="86.97"/>
    <n v="0"/>
    <n v="0"/>
    <n v="1.996"/>
    <n v="1.5968"/>
    <n v="1.5968"/>
    <n v="1.3972"/>
    <n v="1.3972"/>
    <n v="1.5"/>
    <n v="0.5988"/>
    <n v="1.6875"/>
    <n v="0"/>
    <n v="0"/>
    <n v="0"/>
    <n v="0"/>
    <n v="0"/>
    <n v="0"/>
    <n v="0"/>
    <n v="0"/>
    <n v="0"/>
    <n v="0"/>
    <n v="0"/>
    <n v="0"/>
    <n v="0"/>
    <n v="180.84937500000001"/>
    <n v="0"/>
    <n v="180.84937500000001"/>
  </r>
  <r>
    <n v="7243"/>
    <x v="0"/>
    <s v="Diễn Châu"/>
    <s v="Diễn Kỷ"/>
    <n v="9496"/>
    <n v="1512"/>
    <n v="8.6834959999999999"/>
    <n v="2.4250729999999998"/>
    <n v="636.08140000000003"/>
    <n v="0"/>
    <n v="0"/>
    <n v="0"/>
    <n v="0"/>
    <n v="15.1"/>
    <n v="334.65010000000001"/>
    <n v="0"/>
    <n v="24.5"/>
    <x v="1"/>
    <n v="0"/>
    <n v="0"/>
    <n v="0"/>
    <n v="0"/>
    <n v="0"/>
    <n v="0"/>
    <n v="0"/>
    <n v="0"/>
    <n v="12.53"/>
    <n v="532.65"/>
    <n v="90.84"/>
    <n v="0"/>
    <n v="0"/>
    <n v="0"/>
    <n v="1.996"/>
    <n v="1.5968"/>
    <n v="1.5968"/>
    <n v="1.3972"/>
    <n v="1.3972"/>
    <n v="1.5"/>
    <n v="0.5988"/>
    <n v="1.6875"/>
    <n v="0"/>
    <n v="0"/>
    <n v="0"/>
    <n v="0"/>
    <n v="0"/>
    <n v="0"/>
    <n v="0"/>
    <n v="0"/>
    <n v="0"/>
    <n v="0"/>
    <n v="0"/>
    <n v="0"/>
    <n v="0"/>
    <n v="0"/>
    <n v="0"/>
    <n v="0"/>
  </r>
  <r>
    <n v="7244"/>
    <x v="0"/>
    <s v="Diễn Châu"/>
    <s v="Diễn Kim"/>
    <n v="8554"/>
    <n v="1220"/>
    <n v="11.293900000000001"/>
    <n v="3.3179620000000001"/>
    <n v="626.42079999999999"/>
    <n v="0"/>
    <n v="0"/>
    <n v="207.56"/>
    <n v="33.134279999999997"/>
    <n v="15.12"/>
    <n v="2655.3910000000001"/>
    <n v="0"/>
    <n v="24.5"/>
    <x v="0"/>
    <n v="0"/>
    <n v="0"/>
    <n v="0"/>
    <n v="0"/>
    <n v="0"/>
    <n v="0"/>
    <n v="0"/>
    <n v="207.71"/>
    <n v="0"/>
    <n v="118.55"/>
    <n v="61.35"/>
    <n v="144.30000000000001"/>
    <n v="0"/>
    <n v="0"/>
    <n v="1.996"/>
    <n v="1.5968"/>
    <n v="1.5968"/>
    <n v="1.3972"/>
    <n v="1.3972"/>
    <n v="1.5"/>
    <n v="0.5988"/>
    <n v="1.6875"/>
    <n v="0"/>
    <n v="0"/>
    <n v="0"/>
    <n v="0"/>
    <n v="0"/>
    <n v="0"/>
    <n v="0"/>
    <n v="0"/>
    <n v="0"/>
    <n v="0"/>
    <n v="0"/>
    <n v="0"/>
    <n v="0"/>
    <n v="350.510625"/>
    <n v="0"/>
    <n v="350.510625"/>
  </r>
  <r>
    <n v="7245"/>
    <x v="0"/>
    <s v="Diễn Châu"/>
    <s v="Diễn Lộc"/>
    <n v="6489"/>
    <n v="919"/>
    <n v="14.26066"/>
    <n v="3.7712590000000001"/>
    <n v="728.83500000000004"/>
    <n v="0"/>
    <n v="0"/>
    <n v="56.53"/>
    <n v="7.7562139999999999"/>
    <n v="15.144439999999999"/>
    <n v="544.89350000000002"/>
    <n v="0"/>
    <n v="24.5"/>
    <x v="1"/>
    <n v="0"/>
    <n v="0"/>
    <n v="0"/>
    <n v="0"/>
    <n v="0"/>
    <n v="0"/>
    <n v="0"/>
    <n v="56.55"/>
    <n v="0"/>
    <n v="636.16"/>
    <n v="0"/>
    <n v="36.380000000000003"/>
    <n v="0"/>
    <n v="0"/>
    <n v="1.996"/>
    <n v="1.5968"/>
    <n v="1.5968"/>
    <n v="1.3972"/>
    <n v="1.3972"/>
    <n v="1.5"/>
    <n v="0.5988"/>
    <n v="1.6875"/>
    <n v="0"/>
    <n v="0"/>
    <n v="0"/>
    <n v="0"/>
    <n v="0"/>
    <n v="0"/>
    <n v="0"/>
    <n v="0"/>
    <n v="0"/>
    <n v="0"/>
    <n v="0"/>
    <n v="0"/>
    <n v="0"/>
    <n v="95.428124999999994"/>
    <n v="0"/>
    <n v="95.428124999999994"/>
  </r>
  <r>
    <n v="7246"/>
    <x v="0"/>
    <s v="Diễn Châu"/>
    <s v="Diễn Lợi"/>
    <n v="5775"/>
    <n v="364"/>
    <n v="45.170789999999997"/>
    <n v="8.3911429999999996"/>
    <n v="1580.847"/>
    <n v="0"/>
    <n v="0"/>
    <n v="639.54999999999995"/>
    <n v="40.45617"/>
    <n v="14.96111"/>
    <n v="3534.3"/>
    <n v="0"/>
    <n v="24.3"/>
    <x v="0"/>
    <n v="0"/>
    <n v="0"/>
    <n v="0"/>
    <n v="0"/>
    <n v="0"/>
    <n v="0"/>
    <n v="0"/>
    <n v="640.32000000000005"/>
    <n v="242.52"/>
    <n v="570.38"/>
    <n v="1.7"/>
    <n v="125.95"/>
    <n v="0"/>
    <n v="0"/>
    <n v="1.996"/>
    <n v="1.5968"/>
    <n v="1.5968"/>
    <n v="1.3972"/>
    <n v="1.3972"/>
    <n v="1.5"/>
    <n v="0.5988"/>
    <n v="1.6875"/>
    <n v="0"/>
    <n v="0"/>
    <n v="0"/>
    <n v="0"/>
    <n v="0"/>
    <n v="0"/>
    <n v="0"/>
    <n v="0"/>
    <n v="0"/>
    <n v="0"/>
    <n v="0"/>
    <n v="0"/>
    <n v="0"/>
    <n v="1080.5400000000002"/>
    <n v="0"/>
    <n v="1080.5400000000002"/>
  </r>
  <r>
    <n v="7247"/>
    <x v="0"/>
    <s v="Diễn Châu"/>
    <s v="Diễn Lâm"/>
    <n v="13294"/>
    <n v="395"/>
    <n v="34.940480000000001"/>
    <n v="7.8376770000000002"/>
    <n v="3466.8180000000002"/>
    <n v="91.26"/>
    <n v="2.6323850000000002"/>
    <n v="790.2"/>
    <n v="22.793240000000001"/>
    <n v="14.702500000000001"/>
    <n v="1703.56"/>
    <n v="0"/>
    <n v="24.3"/>
    <x v="0"/>
    <n v="0"/>
    <n v="0"/>
    <n v="0"/>
    <n v="91.14"/>
    <n v="0"/>
    <n v="0"/>
    <n v="0"/>
    <n v="788.9"/>
    <n v="835.53"/>
    <n v="1225"/>
    <n v="90.94"/>
    <n v="435.27"/>
    <n v="0"/>
    <n v="0"/>
    <n v="1.996"/>
    <n v="1.5968"/>
    <n v="1.5968"/>
    <n v="1.3972"/>
    <n v="1.3972"/>
    <n v="1.5"/>
    <n v="0.5988"/>
    <n v="1.6875"/>
    <n v="0"/>
    <n v="0"/>
    <n v="0"/>
    <n v="0"/>
    <n v="0"/>
    <n v="0"/>
    <n v="0"/>
    <n v="0"/>
    <n v="0"/>
    <n v="127.340808"/>
    <n v="0"/>
    <n v="0"/>
    <n v="0"/>
    <n v="1331.26875"/>
    <n v="0"/>
    <n v="1458.6095579999999"/>
  </r>
  <r>
    <n v="7248"/>
    <x v="0"/>
    <s v="Diễn Châu"/>
    <s v="Diễn Liên"/>
    <n v="6391"/>
    <n v="873"/>
    <n v="7.5885829999999999"/>
    <n v="1.9005810000000001"/>
    <n v="700.88639999999998"/>
    <n v="0"/>
    <n v="0"/>
    <n v="0"/>
    <n v="0"/>
    <n v="15.01"/>
    <n v="2042.2809999999999"/>
    <n v="0"/>
    <n v="24.5"/>
    <x v="1"/>
    <n v="0"/>
    <n v="0"/>
    <n v="0"/>
    <n v="0"/>
    <n v="0"/>
    <n v="0"/>
    <n v="0"/>
    <n v="0"/>
    <n v="0"/>
    <n v="700.93"/>
    <n v="0"/>
    <n v="0"/>
    <n v="0"/>
    <n v="0"/>
    <n v="1.996"/>
    <n v="1.5968"/>
    <n v="1.5968"/>
    <n v="1.3972"/>
    <n v="1.3972"/>
    <n v="1.5"/>
    <n v="0.5988"/>
    <n v="1.6875"/>
    <n v="0"/>
    <n v="0"/>
    <n v="0"/>
    <n v="0"/>
    <n v="0"/>
    <n v="0"/>
    <n v="0"/>
    <n v="0"/>
    <n v="0"/>
    <n v="0"/>
    <n v="0"/>
    <n v="0"/>
    <n v="0"/>
    <n v="0"/>
    <n v="0"/>
    <n v="0"/>
  </r>
  <r>
    <n v="7249"/>
    <x v="0"/>
    <s v="Diễn Châu"/>
    <s v="Diễn Mỹ"/>
    <n v="6180"/>
    <n v="1276"/>
    <n v="10.170019999999999"/>
    <n v="2.7490640000000002"/>
    <n v="420.61829999999998"/>
    <n v="0"/>
    <n v="0"/>
    <n v="0"/>
    <n v="0"/>
    <n v="15"/>
    <n v="3089.9569999999999"/>
    <n v="0"/>
    <n v="24.4"/>
    <x v="1"/>
    <n v="0"/>
    <n v="0"/>
    <n v="0"/>
    <n v="0"/>
    <n v="0"/>
    <n v="0"/>
    <n v="0"/>
    <n v="0"/>
    <n v="0"/>
    <n v="419.78"/>
    <n v="0.73"/>
    <n v="0"/>
    <n v="0"/>
    <n v="0"/>
    <n v="1.996"/>
    <n v="1.5968"/>
    <n v="1.5968"/>
    <n v="1.3972"/>
    <n v="1.3972"/>
    <n v="1.5"/>
    <n v="0.5988"/>
    <n v="1.6875"/>
    <n v="0"/>
    <n v="0"/>
    <n v="0"/>
    <n v="0"/>
    <n v="0"/>
    <n v="0"/>
    <n v="0"/>
    <n v="0"/>
    <n v="0"/>
    <n v="0"/>
    <n v="0"/>
    <n v="0"/>
    <n v="0"/>
    <n v="0"/>
    <n v="0"/>
    <n v="0"/>
  </r>
  <r>
    <n v="7250"/>
    <x v="0"/>
    <s v="Diễn Châu"/>
    <s v="Diễn Minh"/>
    <n v="2950"/>
    <n v="694"/>
    <n v="8.5940619999999992"/>
    <n v="2.6910099999999999"/>
    <n v="415.4837"/>
    <n v="0"/>
    <n v="0"/>
    <n v="0"/>
    <n v="0"/>
    <n v="15.1"/>
    <n v="1460.471"/>
    <n v="0"/>
    <n v="24.5"/>
    <x v="1"/>
    <n v="0"/>
    <n v="0"/>
    <n v="0"/>
    <n v="0"/>
    <n v="0"/>
    <n v="0"/>
    <n v="0"/>
    <n v="0"/>
    <n v="0"/>
    <n v="327.81"/>
    <n v="3.92"/>
    <n v="63.27"/>
    <n v="20.53"/>
    <n v="0"/>
    <n v="1.996"/>
    <n v="1.5968"/>
    <n v="1.5968"/>
    <n v="1.3972"/>
    <n v="1.3972"/>
    <n v="1.5"/>
    <n v="0.5988"/>
    <n v="1.6875"/>
    <n v="0"/>
    <n v="0"/>
    <n v="0"/>
    <n v="0"/>
    <n v="0"/>
    <n v="0"/>
    <n v="0"/>
    <n v="0"/>
    <n v="0"/>
    <n v="0"/>
    <n v="0"/>
    <n v="0"/>
    <n v="0"/>
    <n v="0"/>
    <n v="0"/>
    <n v="0"/>
  </r>
  <r>
    <n v="7251"/>
    <x v="0"/>
    <s v="Diễn Châu"/>
    <s v="Diễn Ngọc"/>
    <n v="12856"/>
    <n v="4281"/>
    <n v="9.8173300000000001"/>
    <n v="2.744383"/>
    <n v="269.26990000000001"/>
    <n v="0"/>
    <n v="0"/>
    <n v="5.86"/>
    <n v="2.1762549999999998"/>
    <n v="15.1"/>
    <n v="471.0145"/>
    <n v="0"/>
    <n v="24.5"/>
    <x v="1"/>
    <n v="0"/>
    <n v="0"/>
    <n v="0"/>
    <n v="0"/>
    <n v="0"/>
    <n v="0"/>
    <n v="0"/>
    <n v="6"/>
    <n v="0"/>
    <n v="88.04"/>
    <n v="45.8"/>
    <n v="129.43"/>
    <n v="0"/>
    <n v="0"/>
    <n v="1.996"/>
    <n v="1.5968"/>
    <n v="1.5968"/>
    <n v="1.3972"/>
    <n v="1.3972"/>
    <n v="1.5"/>
    <n v="0.5988"/>
    <n v="1.6875"/>
    <n v="0"/>
    <n v="0"/>
    <n v="0"/>
    <n v="0"/>
    <n v="0"/>
    <n v="0"/>
    <n v="0"/>
    <n v="0"/>
    <n v="0"/>
    <n v="0"/>
    <n v="0"/>
    <n v="0"/>
    <n v="0"/>
    <n v="10.125"/>
    <n v="0"/>
    <n v="10.125"/>
  </r>
  <r>
    <n v="7252"/>
    <x v="0"/>
    <s v="Diễn Châu"/>
    <s v="Diễn Nguyên"/>
    <n v="6641"/>
    <n v="1186"/>
    <n v="7.9493669999999996"/>
    <n v="2.3158280000000002"/>
    <n v="554.96479999999997"/>
    <n v="0"/>
    <n v="0"/>
    <n v="0"/>
    <n v="0"/>
    <n v="15.05"/>
    <n v="2065.8139999999999"/>
    <n v="0"/>
    <n v="24.5"/>
    <x v="1"/>
    <n v="0"/>
    <n v="0"/>
    <n v="0"/>
    <n v="0"/>
    <n v="0"/>
    <n v="0"/>
    <n v="0"/>
    <n v="0"/>
    <n v="0"/>
    <n v="546.47"/>
    <n v="5.86"/>
    <n v="2.6"/>
    <n v="0"/>
    <n v="0"/>
    <n v="1.996"/>
    <n v="1.5968"/>
    <n v="1.5968"/>
    <n v="1.3972"/>
    <n v="1.3972"/>
    <n v="1.5"/>
    <n v="0.5988"/>
    <n v="1.6875"/>
    <n v="0"/>
    <n v="0"/>
    <n v="0"/>
    <n v="0"/>
    <n v="0"/>
    <n v="0"/>
    <n v="0"/>
    <n v="0"/>
    <n v="0"/>
    <n v="0"/>
    <n v="0"/>
    <n v="0"/>
    <n v="0"/>
    <n v="0"/>
    <n v="0"/>
    <n v="0"/>
  </r>
  <r>
    <n v="7253"/>
    <x v="0"/>
    <s v="Diễn Châu"/>
    <s v="Diễn Phong"/>
    <n v="4679"/>
    <n v="1137"/>
    <n v="9.8241910000000008"/>
    <n v="2.6187819999999999"/>
    <n v="383.79820000000001"/>
    <n v="0"/>
    <n v="0"/>
    <n v="0.36"/>
    <n v="9.3798999999999993E-2"/>
    <n v="15.05"/>
    <n v="1626.44"/>
    <n v="0"/>
    <n v="24.4"/>
    <x v="1"/>
    <n v="0"/>
    <n v="0"/>
    <n v="0"/>
    <n v="0"/>
    <n v="0"/>
    <n v="0"/>
    <n v="0"/>
    <n v="0.31"/>
    <n v="0"/>
    <n v="383.51"/>
    <n v="0"/>
    <n v="0"/>
    <n v="0"/>
    <n v="0"/>
    <n v="1.996"/>
    <n v="1.5968"/>
    <n v="1.5968"/>
    <n v="1.3972"/>
    <n v="1.3972"/>
    <n v="1.5"/>
    <n v="0.5988"/>
    <n v="1.6875"/>
    <n v="0"/>
    <n v="0"/>
    <n v="0"/>
    <n v="0"/>
    <n v="0"/>
    <n v="0"/>
    <n v="0"/>
    <n v="0"/>
    <n v="0"/>
    <n v="0"/>
    <n v="0"/>
    <n v="0"/>
    <n v="0"/>
    <n v="0.52312499999999995"/>
    <n v="0"/>
    <n v="0.52312499999999995"/>
  </r>
  <r>
    <n v="7254"/>
    <x v="0"/>
    <s v="Diễn Châu"/>
    <s v="Diễn Phú"/>
    <n v="8486"/>
    <n v="248"/>
    <n v="64.811000000000007"/>
    <n v="11.255979999999999"/>
    <n v="3343.1689999999999"/>
    <n v="4.05"/>
    <n v="0.121143"/>
    <n v="1661.8"/>
    <n v="49.707329999999999"/>
    <n v="14.9275"/>
    <n v="3085.855"/>
    <n v="0"/>
    <n v="24.2"/>
    <x v="0"/>
    <n v="0"/>
    <n v="0"/>
    <n v="0"/>
    <n v="3.96"/>
    <n v="0"/>
    <n v="0"/>
    <n v="0"/>
    <n v="1661.93"/>
    <n v="385.02"/>
    <n v="1146.9000000000001"/>
    <n v="142.93"/>
    <n v="2.31"/>
    <n v="0"/>
    <n v="0"/>
    <n v="1.996"/>
    <n v="1.5968"/>
    <n v="1.5968"/>
    <n v="1.3972"/>
    <n v="1.3972"/>
    <n v="1.5"/>
    <n v="0.5988"/>
    <n v="1.6875"/>
    <n v="0"/>
    <n v="0"/>
    <n v="0"/>
    <n v="0"/>
    <n v="0"/>
    <n v="0"/>
    <n v="0"/>
    <n v="0"/>
    <n v="0"/>
    <n v="5.5329119999999996"/>
    <n v="0"/>
    <n v="0"/>
    <n v="0"/>
    <n v="2804.506875"/>
    <n v="0"/>
    <n v="2810.0397870000002"/>
  </r>
  <r>
    <n v="7255"/>
    <x v="0"/>
    <s v="Diễn Châu"/>
    <s v="Diễn Phúc"/>
    <n v="4420"/>
    <n v="969"/>
    <n v="8.3865440000000007"/>
    <n v="2.2854369999999999"/>
    <n v="441.59629999999999"/>
    <n v="0"/>
    <n v="0"/>
    <n v="16.149999999999999"/>
    <n v="3.6571859999999998"/>
    <n v="15.1"/>
    <n v="308.34789999999998"/>
    <n v="0"/>
    <n v="24.5"/>
    <x v="1"/>
    <n v="0"/>
    <n v="0"/>
    <n v="0"/>
    <n v="0"/>
    <n v="0"/>
    <n v="0"/>
    <n v="0"/>
    <n v="16.2"/>
    <n v="0"/>
    <n v="374.32"/>
    <n v="6.3"/>
    <n v="44.44"/>
    <n v="0"/>
    <n v="0"/>
    <n v="1.996"/>
    <n v="1.5968"/>
    <n v="1.5968"/>
    <n v="1.3972"/>
    <n v="1.3972"/>
    <n v="1.5"/>
    <n v="0.5988"/>
    <n v="1.6875"/>
    <n v="0"/>
    <n v="0"/>
    <n v="0"/>
    <n v="0"/>
    <n v="0"/>
    <n v="0"/>
    <n v="0"/>
    <n v="0"/>
    <n v="0"/>
    <n v="0"/>
    <n v="0"/>
    <n v="0"/>
    <n v="0"/>
    <n v="27.337499999999999"/>
    <n v="0"/>
    <n v="27.337499999999999"/>
  </r>
  <r>
    <n v="7256"/>
    <x v="0"/>
    <s v="Diễn Châu"/>
    <s v="Diễn Quảng"/>
    <n v="4752"/>
    <n v="1117"/>
    <n v="8.0941320000000001"/>
    <n v="2.2852600000000001"/>
    <n v="432.95729999999998"/>
    <n v="0"/>
    <n v="0"/>
    <n v="0"/>
    <n v="0"/>
    <n v="15.06"/>
    <n v="1371.836"/>
    <n v="0"/>
    <n v="24.5"/>
    <x v="1"/>
    <n v="0"/>
    <n v="0"/>
    <n v="0"/>
    <n v="0"/>
    <n v="0"/>
    <n v="0"/>
    <n v="0"/>
    <n v="0"/>
    <n v="0"/>
    <n v="417.74"/>
    <n v="15.3"/>
    <n v="0"/>
    <n v="0"/>
    <n v="0"/>
    <n v="1.996"/>
    <n v="1.5968"/>
    <n v="1.5968"/>
    <n v="1.3972"/>
    <n v="1.3972"/>
    <n v="1.5"/>
    <n v="0.5988"/>
    <n v="1.6875"/>
    <n v="0"/>
    <n v="0"/>
    <n v="0"/>
    <n v="0"/>
    <n v="0"/>
    <n v="0"/>
    <n v="0"/>
    <n v="0"/>
    <n v="0"/>
    <n v="0"/>
    <n v="0"/>
    <n v="0"/>
    <n v="0"/>
    <n v="0"/>
    <n v="0"/>
    <n v="0"/>
  </r>
  <r>
    <n v="7257"/>
    <x v="0"/>
    <s v="Diễn Châu"/>
    <s v="Diễn Tân"/>
    <n v="6959"/>
    <n v="1418"/>
    <n v="8.1643629999999998"/>
    <n v="2.0579550000000002"/>
    <n v="481.83909999999997"/>
    <n v="0"/>
    <n v="0"/>
    <n v="8.5299999999999994"/>
    <n v="1.7703"/>
    <n v="15.1"/>
    <n v="514.89890000000003"/>
    <n v="0"/>
    <n v="24.5"/>
    <x v="1"/>
    <n v="0"/>
    <n v="0"/>
    <n v="0"/>
    <n v="0"/>
    <n v="0"/>
    <n v="0"/>
    <n v="0"/>
    <n v="8.58"/>
    <n v="0"/>
    <n v="437.13"/>
    <n v="0"/>
    <n v="36.200000000000003"/>
    <n v="0"/>
    <n v="0"/>
    <n v="1.996"/>
    <n v="1.5968"/>
    <n v="1.5968"/>
    <n v="1.3972"/>
    <n v="1.3972"/>
    <n v="1.5"/>
    <n v="0.5988"/>
    <n v="1.6875"/>
    <n v="0"/>
    <n v="0"/>
    <n v="0"/>
    <n v="0"/>
    <n v="0"/>
    <n v="0"/>
    <n v="0"/>
    <n v="0"/>
    <n v="0"/>
    <n v="0"/>
    <n v="0"/>
    <n v="0"/>
    <n v="0"/>
    <n v="14.47875"/>
    <n v="0"/>
    <n v="14.47875"/>
  </r>
  <r>
    <n v="7258"/>
    <x v="0"/>
    <s v="Diễn Châu"/>
    <s v="Diễn Thắng"/>
    <n v="5080"/>
    <n v="535"/>
    <n v="25.603390000000001"/>
    <n v="5.8010599999999997"/>
    <n v="816.64840000000004"/>
    <n v="0"/>
    <n v="0"/>
    <n v="222.7"/>
    <n v="27.27"/>
    <n v="15.09"/>
    <n v="1225.8409999999999"/>
    <n v="0"/>
    <n v="24.4"/>
    <x v="0"/>
    <n v="0"/>
    <n v="0"/>
    <n v="0"/>
    <n v="0"/>
    <n v="0"/>
    <n v="0"/>
    <n v="0"/>
    <n v="222.92"/>
    <n v="38.549999999999997"/>
    <n v="505.06"/>
    <n v="0"/>
    <n v="48.22"/>
    <n v="1.86"/>
    <n v="0"/>
    <n v="1.996"/>
    <n v="1.5968"/>
    <n v="1.5968"/>
    <n v="1.3972"/>
    <n v="1.3972"/>
    <n v="1.5"/>
    <n v="0.5988"/>
    <n v="1.6875"/>
    <n v="0"/>
    <n v="0"/>
    <n v="0"/>
    <n v="0"/>
    <n v="0"/>
    <n v="0"/>
    <n v="0"/>
    <n v="0"/>
    <n v="0"/>
    <n v="0"/>
    <n v="0"/>
    <n v="0"/>
    <n v="0"/>
    <n v="376.17749999999995"/>
    <n v="0"/>
    <n v="376.17749999999995"/>
  </r>
  <r>
    <n v="7259"/>
    <x v="0"/>
    <s v="Diễn Châu"/>
    <s v="Diễn Thịnh"/>
    <n v="5781"/>
    <n v="7184"/>
    <n v="8.2828719999999993"/>
    <n v="2.1185070000000001"/>
    <n v="650.10609999999997"/>
    <n v="0"/>
    <n v="0"/>
    <n v="80.819999999999993"/>
    <n v="12.43182"/>
    <n v="15.175000000000001"/>
    <n v="789.60029999999995"/>
    <n v="0"/>
    <n v="24.5"/>
    <x v="4"/>
    <n v="0"/>
    <n v="0"/>
    <n v="0"/>
    <n v="0"/>
    <n v="0"/>
    <n v="0"/>
    <n v="0"/>
    <n v="80.94"/>
    <n v="0"/>
    <n v="414.88"/>
    <n v="50.86"/>
    <n v="61.98"/>
    <n v="0"/>
    <n v="0"/>
    <n v="1.996"/>
    <n v="1.5968"/>
    <n v="1.5968"/>
    <n v="1.3972"/>
    <n v="1.3972"/>
    <n v="1.5"/>
    <n v="0.5988"/>
    <n v="1.6875"/>
    <n v="0"/>
    <n v="0"/>
    <n v="0"/>
    <n v="0"/>
    <n v="0"/>
    <n v="0"/>
    <n v="0"/>
    <n v="0"/>
    <n v="0"/>
    <n v="0"/>
    <n v="0"/>
    <n v="0"/>
    <n v="0"/>
    <n v="136.58625000000001"/>
    <n v="0"/>
    <n v="136.58625000000001"/>
  </r>
  <r>
    <n v="7260"/>
    <x v="0"/>
    <s v="Diễn Châu"/>
    <s v="Diễn Thái"/>
    <n v="7609"/>
    <n v="933"/>
    <n v="8.0144769999999994"/>
    <n v="2.279922"/>
    <n v="840.06510000000003"/>
    <n v="0"/>
    <n v="0"/>
    <n v="0"/>
    <n v="0"/>
    <n v="15.175000000000001"/>
    <n v="2021.748"/>
    <n v="0"/>
    <n v="24.5"/>
    <x v="1"/>
    <n v="0"/>
    <n v="0"/>
    <n v="0"/>
    <n v="0"/>
    <n v="0"/>
    <n v="0"/>
    <n v="0"/>
    <n v="0"/>
    <n v="0"/>
    <n v="822.2"/>
    <n v="0"/>
    <n v="17.88"/>
    <n v="0"/>
    <n v="0"/>
    <n v="1.996"/>
    <n v="1.5968"/>
    <n v="1.5968"/>
    <n v="1.3972"/>
    <n v="1.3972"/>
    <n v="1.5"/>
    <n v="0.5988"/>
    <n v="1.6875"/>
    <n v="0"/>
    <n v="0"/>
    <n v="0"/>
    <n v="0"/>
    <n v="0"/>
    <n v="0"/>
    <n v="0"/>
    <n v="0"/>
    <n v="0"/>
    <n v="0"/>
    <n v="0"/>
    <n v="0"/>
    <n v="0"/>
    <n v="0"/>
    <n v="0"/>
    <n v="0"/>
  </r>
  <r>
    <n v="7261"/>
    <x v="0"/>
    <s v="Diễn Châu"/>
    <s v="Diễn Thành"/>
    <n v="11962"/>
    <n v="1504"/>
    <n v="8.7117690000000003"/>
    <n v="2.1966260000000002"/>
    <n v="819.34079999999994"/>
    <n v="0"/>
    <n v="0"/>
    <n v="102.04"/>
    <n v="12.45391"/>
    <n v="15.2"/>
    <n v="819.74300000000005"/>
    <n v="0"/>
    <n v="24.5"/>
    <x v="1"/>
    <n v="0"/>
    <n v="0"/>
    <n v="0"/>
    <n v="0"/>
    <n v="0"/>
    <n v="0"/>
    <n v="0"/>
    <n v="101.92"/>
    <n v="0"/>
    <n v="570.9"/>
    <n v="14.53"/>
    <n v="83.65"/>
    <n v="0"/>
    <n v="0"/>
    <n v="1.996"/>
    <n v="1.5968"/>
    <n v="1.5968"/>
    <n v="1.3972"/>
    <n v="1.3972"/>
    <n v="1.5"/>
    <n v="0.5988"/>
    <n v="1.6875"/>
    <n v="0"/>
    <n v="0"/>
    <n v="0"/>
    <n v="0"/>
    <n v="0"/>
    <n v="0"/>
    <n v="0"/>
    <n v="0"/>
    <n v="0"/>
    <n v="0"/>
    <n v="0"/>
    <n v="0"/>
    <n v="0"/>
    <n v="171.99"/>
    <n v="0"/>
    <n v="171.99"/>
  </r>
  <r>
    <n v="7262"/>
    <x v="0"/>
    <s v="Diễn Châu"/>
    <s v="Diễn Tháp"/>
    <n v="5174"/>
    <n v="1410"/>
    <n v="7.3299570000000003"/>
    <n v="1.7984070000000001"/>
    <n v="381.93360000000001"/>
    <n v="0"/>
    <n v="0"/>
    <n v="0"/>
    <n v="0"/>
    <n v="15.08"/>
    <n v="856.77930000000003"/>
    <n v="0"/>
    <n v="24.5"/>
    <x v="1"/>
    <n v="0"/>
    <n v="0"/>
    <n v="0"/>
    <n v="0"/>
    <n v="0"/>
    <n v="0"/>
    <n v="0"/>
    <n v="0"/>
    <n v="0"/>
    <n v="381.92"/>
    <n v="0"/>
    <n v="0"/>
    <n v="0"/>
    <n v="0"/>
    <n v="1.996"/>
    <n v="1.5968"/>
    <n v="1.5968"/>
    <n v="1.3972"/>
    <n v="1.3972"/>
    <n v="1.5"/>
    <n v="0.5988"/>
    <n v="1.6875"/>
    <n v="0"/>
    <n v="0"/>
    <n v="0"/>
    <n v="0"/>
    <n v="0"/>
    <n v="0"/>
    <n v="0"/>
    <n v="0"/>
    <n v="0"/>
    <n v="0"/>
    <n v="0"/>
    <n v="0"/>
    <n v="0"/>
    <n v="0"/>
    <n v="0"/>
    <n v="0"/>
  </r>
  <r>
    <n v="7263"/>
    <x v="0"/>
    <s v="Diễn Châu"/>
    <s v="Diễn Trường"/>
    <n v="9913"/>
    <n v="1111"/>
    <n v="9.9177900000000001"/>
    <n v="2.8974229999999999"/>
    <n v="881.79039999999998"/>
    <n v="0"/>
    <n v="0"/>
    <n v="0"/>
    <n v="0"/>
    <n v="14.9375"/>
    <n v="857.49770000000001"/>
    <n v="0"/>
    <n v="24.4"/>
    <x v="1"/>
    <n v="0"/>
    <n v="0"/>
    <n v="0"/>
    <n v="0"/>
    <n v="0"/>
    <n v="0"/>
    <n v="0"/>
    <n v="0"/>
    <n v="0"/>
    <n v="869.34"/>
    <n v="7.56"/>
    <n v="4.82"/>
    <n v="0"/>
    <n v="0"/>
    <n v="1.996"/>
    <n v="1.5968"/>
    <n v="1.5968"/>
    <n v="1.3972"/>
    <n v="1.3972"/>
    <n v="1.5"/>
    <n v="0.5988"/>
    <n v="1.6875"/>
    <n v="0"/>
    <n v="0"/>
    <n v="0"/>
    <n v="0"/>
    <n v="0"/>
    <n v="0"/>
    <n v="0"/>
    <n v="0"/>
    <n v="0"/>
    <n v="0"/>
    <n v="0"/>
    <n v="0"/>
    <n v="0"/>
    <n v="0"/>
    <n v="0"/>
    <n v="0"/>
  </r>
  <r>
    <n v="7264"/>
    <x v="0"/>
    <s v="Diễn Châu"/>
    <s v="Diễn Trung"/>
    <n v="9669"/>
    <n v="750"/>
    <n v="25.758420000000001"/>
    <n v="5.6047010000000004"/>
    <n v="1279.2449999999999"/>
    <n v="0"/>
    <n v="0"/>
    <n v="426.52"/>
    <n v="33.341549999999998"/>
    <n v="15.113329999999999"/>
    <n v="1558.48"/>
    <n v="0"/>
    <n v="24.4"/>
    <x v="0"/>
    <n v="0"/>
    <n v="0"/>
    <n v="0"/>
    <n v="0"/>
    <n v="0"/>
    <n v="0"/>
    <n v="0"/>
    <n v="426.83"/>
    <n v="15.29"/>
    <n v="540.41"/>
    <n v="31.4"/>
    <n v="204.97"/>
    <n v="0"/>
    <n v="0"/>
    <n v="1.996"/>
    <n v="1.5968"/>
    <n v="1.5968"/>
    <n v="1.3972"/>
    <n v="1.3972"/>
    <n v="1.5"/>
    <n v="0.5988"/>
    <n v="1.6875"/>
    <n v="0"/>
    <n v="0"/>
    <n v="0"/>
    <n v="0"/>
    <n v="0"/>
    <n v="0"/>
    <n v="0"/>
    <n v="0"/>
    <n v="0"/>
    <n v="0"/>
    <n v="0"/>
    <n v="0"/>
    <n v="0"/>
    <n v="720.27562499999999"/>
    <n v="0"/>
    <n v="720.27562499999999"/>
  </r>
  <r>
    <n v="7265"/>
    <x v="0"/>
    <s v="Diễn Châu"/>
    <s v="Diễn Vạn"/>
    <n v="6875"/>
    <n v="1557"/>
    <n v="10.468830000000001"/>
    <n v="3.1074329999999999"/>
    <n v="424.04629999999997"/>
    <n v="0"/>
    <n v="0"/>
    <n v="30.87"/>
    <n v="7.2798660000000002"/>
    <n v="15.1"/>
    <n v="1620.2439999999999"/>
    <n v="0"/>
    <n v="24.5"/>
    <x v="1"/>
    <n v="0"/>
    <n v="0"/>
    <n v="0"/>
    <n v="0"/>
    <n v="0"/>
    <n v="0"/>
    <n v="0"/>
    <n v="30.81"/>
    <n v="0"/>
    <n v="258.94"/>
    <n v="91.28"/>
    <n v="43.05"/>
    <n v="0"/>
    <n v="0"/>
    <n v="1.996"/>
    <n v="1.5968"/>
    <n v="1.5968"/>
    <n v="1.3972"/>
    <n v="1.3972"/>
    <n v="1.5"/>
    <n v="0.5988"/>
    <n v="1.6875"/>
    <n v="0"/>
    <n v="0"/>
    <n v="0"/>
    <n v="0"/>
    <n v="0"/>
    <n v="0"/>
    <n v="0"/>
    <n v="0"/>
    <n v="0"/>
    <n v="0"/>
    <n v="0"/>
    <n v="0"/>
    <n v="0"/>
    <n v="51.991875"/>
    <n v="0"/>
    <n v="51.991875"/>
  </r>
  <r>
    <n v="7266"/>
    <x v="0"/>
    <s v="Diễn Châu"/>
    <s v="Diễn Xuân"/>
    <n v="5526"/>
    <n v="1458"/>
    <n v="7.613029"/>
    <n v="2.0380050000000001"/>
    <n v="368.36290000000002"/>
    <n v="0"/>
    <n v="0"/>
    <n v="0"/>
    <n v="0"/>
    <n v="15.1"/>
    <n v="576.66510000000005"/>
    <n v="0"/>
    <n v="24.5"/>
    <x v="1"/>
    <n v="0"/>
    <n v="0"/>
    <n v="0"/>
    <n v="0"/>
    <n v="0"/>
    <n v="0"/>
    <n v="0"/>
    <n v="0"/>
    <n v="0"/>
    <n v="368.43"/>
    <n v="0"/>
    <n v="0"/>
    <n v="0"/>
    <n v="0"/>
    <n v="1.996"/>
    <n v="1.5968"/>
    <n v="1.5968"/>
    <n v="1.3972"/>
    <n v="1.3972"/>
    <n v="1.5"/>
    <n v="0.5988"/>
    <n v="1.6875"/>
    <n v="0"/>
    <n v="0"/>
    <n v="0"/>
    <n v="0"/>
    <n v="0"/>
    <n v="0"/>
    <n v="0"/>
    <n v="0"/>
    <n v="0"/>
    <n v="0"/>
    <n v="0"/>
    <n v="0"/>
    <n v="0"/>
    <n v="0"/>
    <n v="0"/>
    <n v="0"/>
  </r>
  <r>
    <n v="7267"/>
    <x v="0"/>
    <s v="Diễn Châu"/>
    <s v="Diễn Yên"/>
    <n v="14479"/>
    <n v="951"/>
    <n v="12.297029999999999"/>
    <n v="3.6317780000000002"/>
    <n v="1327.0329999999999"/>
    <n v="0"/>
    <n v="0"/>
    <n v="87.55"/>
    <n v="6.5974240000000002"/>
    <n v="14.90625"/>
    <n v="927.93899999999996"/>
    <n v="0"/>
    <n v="24.4"/>
    <x v="1"/>
    <n v="0"/>
    <n v="0"/>
    <n v="0"/>
    <n v="0"/>
    <n v="0"/>
    <n v="0"/>
    <n v="0"/>
    <n v="88.59"/>
    <n v="2.62"/>
    <n v="979.97"/>
    <n v="23.66"/>
    <n v="232.19"/>
    <n v="0"/>
    <n v="0"/>
    <n v="1.996"/>
    <n v="1.5968"/>
    <n v="1.5968"/>
    <n v="1.3972"/>
    <n v="1.3972"/>
    <n v="1.5"/>
    <n v="0.5988"/>
    <n v="1.6875"/>
    <n v="0"/>
    <n v="0"/>
    <n v="0"/>
    <n v="0"/>
    <n v="0"/>
    <n v="0"/>
    <n v="0"/>
    <n v="0"/>
    <n v="0"/>
    <n v="0"/>
    <n v="0"/>
    <n v="0"/>
    <n v="0"/>
    <n v="149.49562500000002"/>
    <n v="0"/>
    <n v="149.49562500000002"/>
  </r>
  <r>
    <n v="7268"/>
    <x v="0"/>
    <s v="Hưng Nguyên"/>
    <s v="Hưng Đạo"/>
    <n v="7487"/>
    <n v="710"/>
    <n v="12.08501"/>
    <n v="3.868411"/>
    <n v="986.48270000000002"/>
    <n v="0"/>
    <n v="0"/>
    <n v="10.91"/>
    <n v="1.10595"/>
    <n v="15.6"/>
    <n v="945.11410000000001"/>
    <n v="0"/>
    <n v="24.6"/>
    <x v="1"/>
    <n v="0"/>
    <n v="0"/>
    <n v="0"/>
    <n v="0"/>
    <n v="0"/>
    <n v="0"/>
    <n v="0"/>
    <n v="10.94"/>
    <n v="25.26"/>
    <n v="814.1"/>
    <n v="12.62"/>
    <n v="123.62"/>
    <n v="0"/>
    <n v="0"/>
    <n v="1.996"/>
    <n v="1.5968"/>
    <n v="1.5968"/>
    <n v="1.3972"/>
    <n v="1.3972"/>
    <n v="1.5"/>
    <n v="0.5988"/>
    <n v="1.6875"/>
    <n v="0"/>
    <n v="0"/>
    <n v="0"/>
    <n v="0"/>
    <n v="0"/>
    <n v="0"/>
    <n v="0"/>
    <n v="0"/>
    <n v="0"/>
    <n v="0"/>
    <n v="0"/>
    <n v="0"/>
    <n v="0"/>
    <n v="18.46125"/>
    <n v="0"/>
    <n v="18.46125"/>
  </r>
  <r>
    <n v="7269"/>
    <x v="0"/>
    <s v="Hưng Nguyên"/>
    <s v="Hưng Châu"/>
    <n v="4496"/>
    <n v="1003"/>
    <n v="14.205539999999999"/>
    <n v="4.163754"/>
    <n v="493.18520000000001"/>
    <n v="0"/>
    <n v="0"/>
    <n v="0"/>
    <n v="0"/>
    <n v="15.7"/>
    <n v="729.15940000000001"/>
    <n v="0"/>
    <n v="24.6"/>
    <x v="1"/>
    <n v="0"/>
    <n v="0"/>
    <n v="0"/>
    <n v="0"/>
    <n v="0"/>
    <n v="0"/>
    <n v="0"/>
    <n v="0"/>
    <n v="21.31"/>
    <n v="418.8"/>
    <n v="7.04"/>
    <n v="46.08"/>
    <n v="0"/>
    <n v="0"/>
    <n v="1.996"/>
    <n v="1.5968"/>
    <n v="1.5968"/>
    <n v="1.3972"/>
    <n v="1.3972"/>
    <n v="1.5"/>
    <n v="0.5988"/>
    <n v="1.6875"/>
    <n v="0"/>
    <n v="0"/>
    <n v="0"/>
    <n v="0"/>
    <n v="0"/>
    <n v="0"/>
    <n v="0"/>
    <n v="0"/>
    <n v="0"/>
    <n v="0"/>
    <n v="0"/>
    <n v="0"/>
    <n v="0"/>
    <n v="0"/>
    <n v="0"/>
    <n v="0"/>
  </r>
  <r>
    <n v="7270"/>
    <x v="0"/>
    <s v="Hưng Nguyên"/>
    <s v="Hưng Chinh"/>
    <n v="5788"/>
    <n v="1278"/>
    <n v="9.1512569999999993"/>
    <n v="2.4447009999999998"/>
    <n v="389.8646"/>
    <n v="0"/>
    <n v="0"/>
    <n v="0"/>
    <n v="0"/>
    <n v="15.7"/>
    <n v="698.54079999999999"/>
    <n v="0"/>
    <n v="24.6"/>
    <x v="1"/>
    <n v="0"/>
    <n v="0"/>
    <n v="0"/>
    <n v="0"/>
    <n v="0"/>
    <n v="0"/>
    <n v="0"/>
    <n v="0"/>
    <n v="0"/>
    <n v="387.68"/>
    <n v="2.17"/>
    <n v="0"/>
    <n v="0"/>
    <n v="0"/>
    <n v="1.996"/>
    <n v="1.5968"/>
    <n v="1.5968"/>
    <n v="1.3972"/>
    <n v="1.3972"/>
    <n v="1.5"/>
    <n v="0.5988"/>
    <n v="1.6875"/>
    <n v="0"/>
    <n v="0"/>
    <n v="0"/>
    <n v="0"/>
    <n v="0"/>
    <n v="0"/>
    <n v="0"/>
    <n v="0"/>
    <n v="0"/>
    <n v="0"/>
    <n v="0"/>
    <n v="0"/>
    <n v="0"/>
    <n v="0"/>
    <n v="0"/>
    <n v="0"/>
  </r>
  <r>
    <n v="7271"/>
    <x v="0"/>
    <s v="Hưng Nguyên"/>
    <s v="Hưng Khánh"/>
    <n v="1891"/>
    <n v="589"/>
    <n v="14.072509999999999"/>
    <n v="4.4037329999999999"/>
    <n v="238.88120000000001"/>
    <n v="0"/>
    <n v="0"/>
    <n v="0"/>
    <n v="0"/>
    <n v="15.7"/>
    <n v="667.71550000000002"/>
    <n v="0"/>
    <n v="24.6"/>
    <x v="1"/>
    <n v="0"/>
    <n v="0"/>
    <n v="0"/>
    <n v="0"/>
    <n v="0"/>
    <n v="0"/>
    <n v="0"/>
    <n v="0"/>
    <n v="0.02"/>
    <n v="201.46"/>
    <n v="33.04"/>
    <n v="4.29"/>
    <n v="0"/>
    <n v="0"/>
    <n v="1.996"/>
    <n v="1.5968"/>
    <n v="1.5968"/>
    <n v="1.3972"/>
    <n v="1.3972"/>
    <n v="1.5"/>
    <n v="0.5988"/>
    <n v="1.6875"/>
    <n v="0"/>
    <n v="0"/>
    <n v="0"/>
    <n v="0"/>
    <n v="0"/>
    <n v="0"/>
    <n v="0"/>
    <n v="0"/>
    <n v="0"/>
    <n v="0"/>
    <n v="0"/>
    <n v="0"/>
    <n v="0"/>
    <n v="0"/>
    <n v="0"/>
    <n v="0"/>
  </r>
  <r>
    <n v="7272"/>
    <x v="0"/>
    <s v="Hưng Nguyên"/>
    <s v="Hưng Lợi"/>
    <n v="4012"/>
    <n v="524"/>
    <n v="11.97803"/>
    <n v="2.9752939999999999"/>
    <n v="754.86429999999996"/>
    <n v="0"/>
    <n v="0"/>
    <n v="0.94"/>
    <n v="0.124526"/>
    <n v="15.7"/>
    <n v="1063.5360000000001"/>
    <n v="0"/>
    <n v="24.6"/>
    <x v="1"/>
    <n v="0"/>
    <n v="0"/>
    <n v="0"/>
    <n v="0"/>
    <n v="0"/>
    <n v="0"/>
    <n v="0"/>
    <n v="0.92"/>
    <n v="27.61"/>
    <n v="313.37"/>
    <n v="297.08999999999997"/>
    <n v="115.89"/>
    <n v="0"/>
    <n v="0"/>
    <n v="1.996"/>
    <n v="1.5968"/>
    <n v="1.5968"/>
    <n v="1.3972"/>
    <n v="1.3972"/>
    <n v="1.5"/>
    <n v="0.5988"/>
    <n v="1.6875"/>
    <n v="0"/>
    <n v="0"/>
    <n v="0"/>
    <n v="0"/>
    <n v="0"/>
    <n v="0"/>
    <n v="0"/>
    <n v="0"/>
    <n v="0"/>
    <n v="0"/>
    <n v="0"/>
    <n v="0"/>
    <n v="0"/>
    <n v="1.5525"/>
    <n v="0"/>
    <n v="1.5525"/>
  </r>
  <r>
    <n v="7273"/>
    <x v="0"/>
    <s v="Hưng Nguyên"/>
    <s v="Hưng Lĩnh"/>
    <n v="7182"/>
    <n v="1716"/>
    <n v="12.37717"/>
    <n v="3.6943709999999998"/>
    <n v="653.79899999999998"/>
    <n v="0"/>
    <n v="0"/>
    <n v="0"/>
    <n v="0"/>
    <n v="15.577780000000001"/>
    <n v="3854.6990000000001"/>
    <n v="0"/>
    <n v="24.6"/>
    <x v="1"/>
    <n v="0"/>
    <n v="0"/>
    <n v="0"/>
    <n v="0"/>
    <n v="0"/>
    <n v="0"/>
    <n v="0"/>
    <n v="0"/>
    <n v="0"/>
    <n v="630.77"/>
    <n v="18.22"/>
    <n v="4.7699999999999996"/>
    <n v="0"/>
    <n v="0"/>
    <n v="1.996"/>
    <n v="1.5968"/>
    <n v="1.5968"/>
    <n v="1.3972"/>
    <n v="1.3972"/>
    <n v="1.5"/>
    <n v="0.5988"/>
    <n v="1.6875"/>
    <n v="0"/>
    <n v="0"/>
    <n v="0"/>
    <n v="0"/>
    <n v="0"/>
    <n v="0"/>
    <n v="0"/>
    <n v="0"/>
    <n v="0"/>
    <n v="0"/>
    <n v="0"/>
    <n v="0"/>
    <n v="0"/>
    <n v="0"/>
    <n v="0"/>
    <n v="0"/>
  </r>
  <r>
    <n v="7274"/>
    <x v="0"/>
    <s v="Hưng Nguyên"/>
    <s v="Hưng Lam"/>
    <n v="4123"/>
    <n v="636"/>
    <n v="22.717569999999998"/>
    <n v="5.984979"/>
    <n v="692.81309999999996"/>
    <n v="0"/>
    <n v="0"/>
    <n v="11.06"/>
    <n v="1.59639"/>
    <n v="15.5875"/>
    <n v="673.10829999999999"/>
    <n v="0"/>
    <n v="24.6"/>
    <x v="1"/>
    <n v="0"/>
    <n v="0"/>
    <n v="0"/>
    <n v="0"/>
    <n v="0"/>
    <n v="0"/>
    <n v="0"/>
    <n v="10.95"/>
    <n v="198.29"/>
    <n v="308.19"/>
    <n v="109.9"/>
    <n v="65.59"/>
    <n v="0"/>
    <n v="0"/>
    <n v="1.996"/>
    <n v="1.5968"/>
    <n v="1.5968"/>
    <n v="1.3972"/>
    <n v="1.3972"/>
    <n v="1.5"/>
    <n v="0.5988"/>
    <n v="1.6875"/>
    <n v="0"/>
    <n v="0"/>
    <n v="0"/>
    <n v="0"/>
    <n v="0"/>
    <n v="0"/>
    <n v="0"/>
    <n v="0"/>
    <n v="0"/>
    <n v="0"/>
    <n v="0"/>
    <n v="0"/>
    <n v="0"/>
    <n v="18.478124999999999"/>
    <n v="0"/>
    <n v="18.478124999999999"/>
  </r>
  <r>
    <n v="7275"/>
    <x v="0"/>
    <s v="Hưng Nguyên"/>
    <s v="Hưng Long"/>
    <n v="5975"/>
    <n v="1288"/>
    <n v="11.33065"/>
    <n v="3.4740120000000001"/>
    <n v="503.83760000000001"/>
    <n v="0"/>
    <n v="0"/>
    <n v="0"/>
    <n v="0"/>
    <n v="15.6"/>
    <n v="3446.067"/>
    <n v="0"/>
    <n v="24.6"/>
    <x v="1"/>
    <n v="0"/>
    <n v="0"/>
    <n v="0"/>
    <n v="0"/>
    <n v="0"/>
    <n v="0"/>
    <n v="0"/>
    <n v="0"/>
    <n v="0"/>
    <n v="487.42"/>
    <n v="11.35"/>
    <n v="5.12"/>
    <n v="0"/>
    <n v="0"/>
    <n v="1.996"/>
    <n v="1.5968"/>
    <n v="1.5968"/>
    <n v="1.3972"/>
    <n v="1.3972"/>
    <n v="1.5"/>
    <n v="0.5988"/>
    <n v="1.6875"/>
    <n v="0"/>
    <n v="0"/>
    <n v="0"/>
    <n v="0"/>
    <n v="0"/>
    <n v="0"/>
    <n v="0"/>
    <n v="0"/>
    <n v="0"/>
    <n v="0"/>
    <n v="0"/>
    <n v="0"/>
    <n v="0"/>
    <n v="0"/>
    <n v="0"/>
    <n v="0"/>
  </r>
  <r>
    <n v="7276"/>
    <x v="0"/>
    <s v="Hưng Nguyên"/>
    <s v="Hưng Mỹ"/>
    <n v="4199"/>
    <n v="822"/>
    <n v="9.2023729999999997"/>
    <n v="2.6356090000000001"/>
    <n v="515.70069999999998"/>
    <n v="0"/>
    <n v="0"/>
    <n v="0"/>
    <n v="0"/>
    <n v="15.7"/>
    <n v="358.8014"/>
    <n v="0"/>
    <n v="24.6"/>
    <x v="1"/>
    <n v="0"/>
    <n v="0"/>
    <n v="0"/>
    <n v="0"/>
    <n v="0"/>
    <n v="0"/>
    <n v="0"/>
    <n v="0"/>
    <n v="0"/>
    <n v="515.77"/>
    <n v="0"/>
    <n v="0"/>
    <n v="0"/>
    <n v="0"/>
    <n v="1.996"/>
    <n v="1.5968"/>
    <n v="1.5968"/>
    <n v="1.3972"/>
    <n v="1.3972"/>
    <n v="1.5"/>
    <n v="0.5988"/>
    <n v="1.6875"/>
    <n v="0"/>
    <n v="0"/>
    <n v="0"/>
    <n v="0"/>
    <n v="0"/>
    <n v="0"/>
    <n v="0"/>
    <n v="0"/>
    <n v="0"/>
    <n v="0"/>
    <n v="0"/>
    <n v="0"/>
    <n v="0"/>
    <n v="0"/>
    <n v="0"/>
    <n v="0"/>
  </r>
  <r>
    <n v="7277"/>
    <x v="0"/>
    <s v="Hưng Nguyên"/>
    <s v="Hưng Nguyên"/>
    <n v="7665"/>
    <n v="994"/>
    <n v="9.8372670000000006"/>
    <n v="3.0084399999999998"/>
    <n v="801.09280000000001"/>
    <n v="0"/>
    <n v="0"/>
    <n v="0"/>
    <n v="0"/>
    <n v="15.63"/>
    <n v="553.51160000000004"/>
    <n v="0"/>
    <n v="24.6"/>
    <x v="1"/>
    <n v="0"/>
    <n v="0"/>
    <n v="0"/>
    <n v="0"/>
    <n v="0"/>
    <n v="0"/>
    <n v="0"/>
    <n v="0"/>
    <n v="0"/>
    <n v="774.24"/>
    <n v="23.9"/>
    <n v="2.98"/>
    <n v="0"/>
    <n v="0"/>
    <n v="1.996"/>
    <n v="1.5968"/>
    <n v="1.5968"/>
    <n v="1.3972"/>
    <n v="1.3972"/>
    <n v="1.5"/>
    <n v="0.5988"/>
    <n v="1.6875"/>
    <n v="0"/>
    <n v="0"/>
    <n v="0"/>
    <n v="0"/>
    <n v="0"/>
    <n v="0"/>
    <n v="0"/>
    <n v="0"/>
    <n v="0"/>
    <n v="0"/>
    <n v="0"/>
    <n v="0"/>
    <n v="0"/>
    <n v="0"/>
    <n v="0"/>
    <n v="0"/>
  </r>
  <r>
    <n v="7278"/>
    <x v="0"/>
    <s v="Hưng Nguyên"/>
    <s v="Hưng Nhân"/>
    <n v="3838"/>
    <n v="630"/>
    <n v="16.500990000000002"/>
    <n v="5.0221910000000003"/>
    <n v="730.51919999999996"/>
    <n v="0"/>
    <n v="0"/>
    <n v="0"/>
    <n v="0"/>
    <n v="15.69"/>
    <n v="1489.01"/>
    <n v="0"/>
    <n v="24.6"/>
    <x v="1"/>
    <n v="0"/>
    <n v="0"/>
    <n v="0"/>
    <n v="0"/>
    <n v="0"/>
    <n v="0"/>
    <n v="0"/>
    <n v="0"/>
    <n v="0"/>
    <n v="448.36"/>
    <n v="180.13"/>
    <n v="101.77"/>
    <n v="0"/>
    <n v="0"/>
    <n v="1.996"/>
    <n v="1.5968"/>
    <n v="1.5968"/>
    <n v="1.3972"/>
    <n v="1.3972"/>
    <n v="1.5"/>
    <n v="0.5988"/>
    <n v="1.6875"/>
    <n v="0"/>
    <n v="0"/>
    <n v="0"/>
    <n v="0"/>
    <n v="0"/>
    <n v="0"/>
    <n v="0"/>
    <n v="0"/>
    <n v="0"/>
    <n v="0"/>
    <n v="0"/>
    <n v="0"/>
    <n v="0"/>
    <n v="0"/>
    <n v="0"/>
    <n v="0"/>
  </r>
  <r>
    <n v="7279"/>
    <x v="0"/>
    <s v="Hưng Nguyên"/>
    <s v="Hưng Phú"/>
    <n v="2953"/>
    <n v="721"/>
    <n v="41.630540000000003"/>
    <n v="10.19098"/>
    <n v="356.87430000000001"/>
    <n v="0"/>
    <n v="0"/>
    <n v="25.55"/>
    <n v="7.1593830000000001"/>
    <n v="15.43333"/>
    <n v="760.67930000000001"/>
    <n v="0"/>
    <n v="24.4"/>
    <x v="2"/>
    <n v="0"/>
    <n v="0"/>
    <n v="0"/>
    <n v="0"/>
    <n v="0"/>
    <n v="0"/>
    <n v="0"/>
    <n v="25.74"/>
    <n v="107.58"/>
    <n v="144.38999999999999"/>
    <n v="65.97"/>
    <n v="13.13"/>
    <n v="0"/>
    <n v="0"/>
    <n v="1.996"/>
    <n v="1.5968"/>
    <n v="1.5968"/>
    <n v="1.3972"/>
    <n v="1.3972"/>
    <n v="1.5"/>
    <n v="0.5988"/>
    <n v="1.6875"/>
    <n v="0"/>
    <n v="0"/>
    <n v="0"/>
    <n v="0"/>
    <n v="0"/>
    <n v="0"/>
    <n v="0"/>
    <n v="0"/>
    <n v="0"/>
    <n v="0"/>
    <n v="0"/>
    <n v="0"/>
    <n v="0"/>
    <n v="43.436249999999994"/>
    <n v="0"/>
    <n v="43.436249999999994"/>
  </r>
  <r>
    <n v="7280"/>
    <x v="0"/>
    <s v="Hưng Nguyên"/>
    <s v="Hưng Phúc"/>
    <n v="3784"/>
    <n v="782"/>
    <n v="10.481680000000001"/>
    <n v="3.015085"/>
    <n v="529.63030000000003"/>
    <n v="0"/>
    <n v="0"/>
    <n v="0"/>
    <n v="0"/>
    <n v="15.68333"/>
    <n v="695.24279999999999"/>
    <n v="0"/>
    <n v="24.6"/>
    <x v="1"/>
    <n v="0"/>
    <n v="0"/>
    <n v="0"/>
    <n v="0"/>
    <n v="0"/>
    <n v="0"/>
    <n v="0"/>
    <n v="0"/>
    <n v="4.33"/>
    <n v="499.48"/>
    <n v="0"/>
    <n v="25.87"/>
    <n v="0"/>
    <n v="0"/>
    <n v="1.996"/>
    <n v="1.5968"/>
    <n v="1.5968"/>
    <n v="1.3972"/>
    <n v="1.3972"/>
    <n v="1.5"/>
    <n v="0.5988"/>
    <n v="1.6875"/>
    <n v="0"/>
    <n v="0"/>
    <n v="0"/>
    <n v="0"/>
    <n v="0"/>
    <n v="0"/>
    <n v="0"/>
    <n v="0"/>
    <n v="0"/>
    <n v="0"/>
    <n v="0"/>
    <n v="0"/>
    <n v="0"/>
    <n v="0"/>
    <n v="0"/>
    <n v="0"/>
  </r>
  <r>
    <n v="7281"/>
    <x v="0"/>
    <s v="Hưng Nguyên"/>
    <s v="Hưng Tân"/>
    <n v="3610"/>
    <n v="749"/>
    <n v="9.4308940000000003"/>
    <n v="2.9202059999999999"/>
    <n v="475.81849999999997"/>
    <n v="0"/>
    <n v="0"/>
    <n v="0"/>
    <n v="0"/>
    <n v="15.633330000000001"/>
    <n v="1359.3879999999999"/>
    <n v="0"/>
    <n v="24.6"/>
    <x v="1"/>
    <n v="0"/>
    <n v="0"/>
    <n v="0"/>
    <n v="0"/>
    <n v="0"/>
    <n v="0"/>
    <n v="0"/>
    <n v="0"/>
    <n v="0"/>
    <n v="475.77"/>
    <n v="0"/>
    <n v="0"/>
    <n v="0"/>
    <n v="0"/>
    <n v="1.996"/>
    <n v="1.5968"/>
    <n v="1.5968"/>
    <n v="1.3972"/>
    <n v="1.3972"/>
    <n v="1.5"/>
    <n v="0.5988"/>
    <n v="1.6875"/>
    <n v="0"/>
    <n v="0"/>
    <n v="0"/>
    <n v="0"/>
    <n v="0"/>
    <n v="0"/>
    <n v="0"/>
    <n v="0"/>
    <n v="0"/>
    <n v="0"/>
    <n v="0"/>
    <n v="0"/>
    <n v="0"/>
    <n v="0"/>
    <n v="0"/>
    <n v="0"/>
  </r>
  <r>
    <n v="7282"/>
    <x v="0"/>
    <s v="Hưng Nguyên"/>
    <s v="Hưng Tây"/>
    <n v="9509"/>
    <n v="516"/>
    <n v="23.7407"/>
    <n v="6.019882"/>
    <n v="1790.3"/>
    <n v="0"/>
    <n v="0"/>
    <n v="225.03"/>
    <n v="12.5694"/>
    <n v="15.54091"/>
    <n v="1136.672"/>
    <n v="0"/>
    <n v="24.5"/>
    <x v="1"/>
    <n v="0"/>
    <n v="0"/>
    <n v="0"/>
    <n v="0"/>
    <n v="0"/>
    <n v="0"/>
    <n v="0"/>
    <n v="226.44"/>
    <n v="55.18"/>
    <n v="1295.33"/>
    <n v="5.27"/>
    <n v="208.16"/>
    <n v="0"/>
    <n v="0"/>
    <n v="1.996"/>
    <n v="1.5968"/>
    <n v="1.5968"/>
    <n v="1.3972"/>
    <n v="1.3972"/>
    <n v="1.5"/>
    <n v="0.5988"/>
    <n v="1.6875"/>
    <n v="0"/>
    <n v="0"/>
    <n v="0"/>
    <n v="0"/>
    <n v="0"/>
    <n v="0"/>
    <n v="0"/>
    <n v="0"/>
    <n v="0"/>
    <n v="0"/>
    <n v="0"/>
    <n v="0"/>
    <n v="0"/>
    <n v="382.11750000000001"/>
    <n v="0"/>
    <n v="382.11750000000001"/>
  </r>
  <r>
    <n v="7283"/>
    <x v="0"/>
    <s v="Hưng Nguyên"/>
    <s v="Hưng Thắng"/>
    <n v="3627"/>
    <n v="827"/>
    <n v="10.64785"/>
    <n v="3.137038"/>
    <n v="458.7296"/>
    <n v="0"/>
    <n v="0"/>
    <n v="3.51"/>
    <n v="0.76515699999999998"/>
    <n v="15.66"/>
    <n v="828.33870000000002"/>
    <n v="0"/>
    <n v="24.6"/>
    <x v="1"/>
    <n v="0"/>
    <n v="0"/>
    <n v="0"/>
    <n v="0"/>
    <n v="0"/>
    <n v="0"/>
    <n v="0"/>
    <n v="3.48"/>
    <n v="22.68"/>
    <n v="409.6"/>
    <n v="0"/>
    <n v="23.03"/>
    <n v="0"/>
    <n v="0"/>
    <n v="1.996"/>
    <n v="1.5968"/>
    <n v="1.5968"/>
    <n v="1.3972"/>
    <n v="1.3972"/>
    <n v="1.5"/>
    <n v="0.5988"/>
    <n v="1.6875"/>
    <n v="0"/>
    <n v="0"/>
    <n v="0"/>
    <n v="0"/>
    <n v="0"/>
    <n v="0"/>
    <n v="0"/>
    <n v="0"/>
    <n v="0"/>
    <n v="0"/>
    <n v="0"/>
    <n v="0"/>
    <n v="0"/>
    <n v="5.8724999999999996"/>
    <n v="0"/>
    <n v="5.8724999999999996"/>
  </r>
  <r>
    <n v="7284"/>
    <x v="0"/>
    <s v="Hưng Nguyên"/>
    <s v="Hưng Thịnh"/>
    <n v="4102"/>
    <n v="942"/>
    <n v="10.55719"/>
    <n v="2.9172769999999999"/>
    <n v="618.02909999999997"/>
    <n v="0"/>
    <n v="0"/>
    <n v="0"/>
    <n v="0"/>
    <n v="15.7"/>
    <n v="303.76650000000001"/>
    <n v="0"/>
    <n v="24.6"/>
    <x v="1"/>
    <n v="0"/>
    <n v="0"/>
    <n v="0"/>
    <n v="0"/>
    <n v="0"/>
    <n v="0"/>
    <n v="0"/>
    <n v="0"/>
    <n v="0"/>
    <n v="582.36"/>
    <n v="35"/>
    <n v="0.61"/>
    <n v="0"/>
    <n v="0"/>
    <n v="1.996"/>
    <n v="1.5968"/>
    <n v="1.5968"/>
    <n v="1.3972"/>
    <n v="1.3972"/>
    <n v="1.5"/>
    <n v="0.5988"/>
    <n v="1.6875"/>
    <n v="0"/>
    <n v="0"/>
    <n v="0"/>
    <n v="0"/>
    <n v="0"/>
    <n v="0"/>
    <n v="0"/>
    <n v="0"/>
    <n v="0"/>
    <n v="0"/>
    <n v="0"/>
    <n v="0"/>
    <n v="0"/>
    <n v="0"/>
    <n v="0"/>
    <n v="0"/>
  </r>
  <r>
    <n v="7285"/>
    <x v="0"/>
    <s v="Hưng Nguyên"/>
    <s v="Hưng Thông"/>
    <n v="4894"/>
    <n v="887"/>
    <n v="10.40924"/>
    <n v="3.1581890000000001"/>
    <n v="578.60640000000001"/>
    <n v="0"/>
    <n v="0"/>
    <n v="0"/>
    <n v="0"/>
    <n v="15.6"/>
    <n v="1986.2280000000001"/>
    <n v="0"/>
    <n v="24.6"/>
    <x v="1"/>
    <n v="0"/>
    <n v="0"/>
    <n v="0"/>
    <n v="0"/>
    <n v="0"/>
    <n v="0"/>
    <n v="0"/>
    <n v="0"/>
    <n v="0"/>
    <n v="578.78"/>
    <n v="0"/>
    <n v="0"/>
    <n v="0"/>
    <n v="0"/>
    <n v="1.996"/>
    <n v="1.5968"/>
    <n v="1.5968"/>
    <n v="1.3972"/>
    <n v="1.3972"/>
    <n v="1.5"/>
    <n v="0.5988"/>
    <n v="1.6875"/>
    <n v="0"/>
    <n v="0"/>
    <n v="0"/>
    <n v="0"/>
    <n v="0"/>
    <n v="0"/>
    <n v="0"/>
    <n v="0"/>
    <n v="0"/>
    <n v="0"/>
    <n v="0"/>
    <n v="0"/>
    <n v="0"/>
    <n v="0"/>
    <n v="0"/>
    <n v="0"/>
  </r>
  <r>
    <n v="7286"/>
    <x v="0"/>
    <s v="Hưng Nguyên"/>
    <s v="Hưng Tiến"/>
    <n v="3153"/>
    <n v="850"/>
    <n v="11.08849"/>
    <n v="2.8917449999999998"/>
    <n v="311.57170000000002"/>
    <n v="0"/>
    <n v="0"/>
    <n v="4.7699999999999996"/>
    <n v="1.530948"/>
    <n v="15.65"/>
    <n v="601.86329999999998"/>
    <n v="0"/>
    <n v="24.6"/>
    <x v="1"/>
    <n v="0"/>
    <n v="0"/>
    <n v="0"/>
    <n v="0"/>
    <n v="0"/>
    <n v="0"/>
    <n v="0"/>
    <n v="4.8"/>
    <n v="5.88"/>
    <n v="285.62"/>
    <n v="0"/>
    <n v="15.1"/>
    <n v="0"/>
    <n v="0"/>
    <n v="1.996"/>
    <n v="1.5968"/>
    <n v="1.5968"/>
    <n v="1.3972"/>
    <n v="1.3972"/>
    <n v="1.5"/>
    <n v="0.5988"/>
    <n v="1.6875"/>
    <n v="0"/>
    <n v="0"/>
    <n v="0"/>
    <n v="0"/>
    <n v="0"/>
    <n v="0"/>
    <n v="0"/>
    <n v="0"/>
    <n v="0"/>
    <n v="0"/>
    <n v="0"/>
    <n v="0"/>
    <n v="0"/>
    <n v="8.1"/>
    <n v="0"/>
    <n v="8.1"/>
  </r>
  <r>
    <n v="7287"/>
    <x v="0"/>
    <s v="Hưng Nguyên"/>
    <s v="Hưng Trung"/>
    <n v="8275"/>
    <n v="855"/>
    <n v="9.0716870000000007"/>
    <n v="2.3374410000000001"/>
    <n v="947.96400000000006"/>
    <n v="0"/>
    <n v="0"/>
    <n v="0"/>
    <n v="0"/>
    <n v="15.4"/>
    <n v="2248.4659999999999"/>
    <n v="0"/>
    <n v="24.5"/>
    <x v="1"/>
    <n v="0"/>
    <n v="0"/>
    <n v="0"/>
    <n v="0"/>
    <n v="0"/>
    <n v="0"/>
    <n v="0"/>
    <n v="0"/>
    <n v="0"/>
    <n v="933.16"/>
    <n v="0.32"/>
    <n v="14.43"/>
    <n v="0"/>
    <n v="0"/>
    <n v="1.996"/>
    <n v="1.5968"/>
    <n v="1.5968"/>
    <n v="1.3972"/>
    <n v="1.3972"/>
    <n v="1.5"/>
    <n v="0.5988"/>
    <n v="1.6875"/>
    <n v="0"/>
    <n v="0"/>
    <n v="0"/>
    <n v="0"/>
    <n v="0"/>
    <n v="0"/>
    <n v="0"/>
    <n v="0"/>
    <n v="0"/>
    <n v="0"/>
    <n v="0"/>
    <n v="0"/>
    <n v="0"/>
    <n v="0"/>
    <n v="0"/>
    <n v="0"/>
  </r>
  <r>
    <n v="7288"/>
    <x v="0"/>
    <s v="Hưng Nguyên"/>
    <s v="Hưng Xá"/>
    <n v="2971"/>
    <n v="893"/>
    <n v="10.915520000000001"/>
    <n v="3.3550339999999998"/>
    <n v="392.91370000000001"/>
    <n v="0"/>
    <n v="0"/>
    <n v="0"/>
    <n v="0"/>
    <n v="15.6"/>
    <n v="1754.1780000000001"/>
    <n v="0"/>
    <n v="24.6"/>
    <x v="1"/>
    <n v="0"/>
    <n v="0"/>
    <n v="0"/>
    <n v="0"/>
    <n v="0"/>
    <n v="0"/>
    <n v="0"/>
    <n v="0"/>
    <n v="0"/>
    <n v="377.07"/>
    <n v="6.16"/>
    <n v="9.68"/>
    <n v="0"/>
    <n v="0"/>
    <n v="1.996"/>
    <n v="1.5968"/>
    <n v="1.5968"/>
    <n v="1.3972"/>
    <n v="1.3972"/>
    <n v="1.5"/>
    <n v="0.5988"/>
    <n v="1.6875"/>
    <n v="0"/>
    <n v="0"/>
    <n v="0"/>
    <n v="0"/>
    <n v="0"/>
    <n v="0"/>
    <n v="0"/>
    <n v="0"/>
    <n v="0"/>
    <n v="0"/>
    <n v="0"/>
    <n v="0"/>
    <n v="0"/>
    <n v="0"/>
    <n v="0"/>
    <n v="0"/>
  </r>
  <r>
    <n v="7289"/>
    <x v="0"/>
    <s v="Hưng Nguyên"/>
    <s v="Hưng Xuân"/>
    <n v="4216"/>
    <n v="970"/>
    <n v="11.24287"/>
    <n v="3.338123"/>
    <n v="457.66890000000001"/>
    <n v="0"/>
    <n v="0"/>
    <n v="7.19"/>
    <n v="1.571005"/>
    <n v="15.55"/>
    <n v="596.41"/>
    <n v="0"/>
    <n v="24.6"/>
    <x v="1"/>
    <n v="0"/>
    <n v="0"/>
    <n v="0"/>
    <n v="0"/>
    <n v="0"/>
    <n v="0"/>
    <n v="0"/>
    <n v="7.16"/>
    <n v="16.78"/>
    <n v="363.37"/>
    <n v="33.619999999999997"/>
    <n v="36.67"/>
    <n v="0"/>
    <n v="0"/>
    <n v="1.996"/>
    <n v="1.5968"/>
    <n v="1.5968"/>
    <n v="1.3972"/>
    <n v="1.3972"/>
    <n v="1.5"/>
    <n v="0.5988"/>
    <n v="1.6875"/>
    <n v="0"/>
    <n v="0"/>
    <n v="0"/>
    <n v="0"/>
    <n v="0"/>
    <n v="0"/>
    <n v="0"/>
    <n v="0"/>
    <n v="0"/>
    <n v="0"/>
    <n v="0"/>
    <n v="0"/>
    <n v="0"/>
    <n v="12.0825"/>
    <n v="0"/>
    <n v="12.0825"/>
  </r>
  <r>
    <n v="7290"/>
    <x v="0"/>
    <s v="Hưng Nguyên"/>
    <s v="Hưng Yên"/>
    <n v="10374"/>
    <n v="370"/>
    <n v="41.252330000000001"/>
    <n v="8.4076249999999995"/>
    <n v="2791.7719999999999"/>
    <n v="0"/>
    <n v="0"/>
    <n v="953.22"/>
    <n v="34.143909999999998"/>
    <n v="15.286490000000001"/>
    <n v="4393.5709999999999"/>
    <n v="0"/>
    <n v="24.4"/>
    <x v="0"/>
    <n v="0"/>
    <n v="0"/>
    <n v="0"/>
    <n v="0"/>
    <n v="0"/>
    <n v="0"/>
    <n v="0"/>
    <n v="954.63"/>
    <n v="241.8"/>
    <n v="1399.4"/>
    <n v="34.68"/>
    <n v="161.05000000000001"/>
    <n v="0"/>
    <n v="0"/>
    <n v="1.996"/>
    <n v="1.5968"/>
    <n v="1.5968"/>
    <n v="1.3972"/>
    <n v="1.3972"/>
    <n v="1.5"/>
    <n v="0.5988"/>
    <n v="1.6875"/>
    <n v="0"/>
    <n v="0"/>
    <n v="0"/>
    <n v="0"/>
    <n v="0"/>
    <n v="0"/>
    <n v="0"/>
    <n v="0"/>
    <n v="0"/>
    <n v="0"/>
    <n v="0"/>
    <n v="0"/>
    <n v="0"/>
    <n v="1610.9381249999999"/>
    <n v="0"/>
    <n v="1610.9381249999999"/>
  </r>
  <r>
    <n v="7291"/>
    <x v="0"/>
    <s v="Kỳ Sơn"/>
    <s v="Đoọc Mạy"/>
    <n v="2150"/>
    <n v="22"/>
    <n v="992.76880000000006"/>
    <n v="24.94023"/>
    <n v="9644.8709999999992"/>
    <n v="2357.0100000000002"/>
    <n v="24.43796"/>
    <n v="53.39"/>
    <n v="0.55355799999999999"/>
    <n v="9.0982140000000005"/>
    <n v="16146.05"/>
    <n v="1"/>
    <n v="20.2"/>
    <x v="5"/>
    <n v="0"/>
    <n v="0"/>
    <n v="146.25"/>
    <n v="1648.72"/>
    <n v="23.46"/>
    <n v="530.42999999999995"/>
    <n v="0"/>
    <n v="53.41"/>
    <n v="6844.54"/>
    <n v="234.27"/>
    <n v="0"/>
    <n v="23.99"/>
    <n v="0"/>
    <n v="0"/>
    <n v="1.996"/>
    <n v="1.5968"/>
    <n v="1.5968"/>
    <n v="1.3972"/>
    <n v="1.3972"/>
    <n v="1.5"/>
    <n v="0.5988"/>
    <n v="1.6875"/>
    <n v="0"/>
    <n v="0"/>
    <n v="0"/>
    <n v="0"/>
    <n v="0"/>
    <n v="0"/>
    <n v="0"/>
    <n v="0"/>
    <n v="233.53200000000001"/>
    <n v="2303.5915840000002"/>
    <n v="32.778312"/>
    <n v="795.64499999999998"/>
    <n v="0"/>
    <n v="90.129374999999996"/>
    <n v="0"/>
    <n v="3455.6762710000003"/>
  </r>
  <r>
    <n v="7292"/>
    <x v="0"/>
    <s v="Kỳ Sơn"/>
    <s v="Bắc Lý"/>
    <n v="3286"/>
    <n v="60"/>
    <n v="736.86350000000004"/>
    <n v="24.486039999999999"/>
    <n v="5590.107"/>
    <n v="1406.97"/>
    <n v="25.16893"/>
    <n v="0"/>
    <n v="0"/>
    <n v="10.163639999999999"/>
    <n v="22931.43"/>
    <n v="1"/>
    <n v="21.3"/>
    <x v="5"/>
    <n v="138.22"/>
    <n v="61.99"/>
    <n v="275.83999999999997"/>
    <n v="858.16"/>
    <n v="48.1"/>
    <n v="26.13"/>
    <n v="0"/>
    <n v="0"/>
    <n v="2648.88"/>
    <n v="1523.34"/>
    <n v="0"/>
    <n v="8.9600000000000009"/>
    <n v="0"/>
    <n v="0"/>
    <n v="1.996"/>
    <n v="1.5968"/>
    <n v="1.5968"/>
    <n v="1.3972"/>
    <n v="1.3972"/>
    <n v="1.5"/>
    <n v="0.5988"/>
    <n v="1.6875"/>
    <n v="0"/>
    <n v="0"/>
    <n v="0"/>
    <n v="0"/>
    <n v="0"/>
    <n v="0"/>
    <n v="275.88711999999998"/>
    <n v="98.98563200000001"/>
    <n v="440.46131199999996"/>
    <n v="1199.021152"/>
    <n v="67.20532"/>
    <n v="39.195"/>
    <n v="0"/>
    <n v="0"/>
    <n v="0"/>
    <n v="2120.7555360000001"/>
  </r>
  <r>
    <n v="7293"/>
    <x v="0"/>
    <s v="Kỳ Sơn"/>
    <s v="Bảo Nam"/>
    <n v="2788"/>
    <n v="46"/>
    <n v="651.35670000000005"/>
    <n v="23.672920000000001"/>
    <n v="6008.7479999999996"/>
    <n v="1043.55"/>
    <n v="17.367180000000001"/>
    <n v="0"/>
    <n v="0"/>
    <n v="10.71429"/>
    <n v="10709.62"/>
    <n v="1"/>
    <n v="21.8"/>
    <x v="5"/>
    <n v="0"/>
    <n v="115.86"/>
    <n v="109.59"/>
    <n v="280.70999999999998"/>
    <n v="248.83"/>
    <n v="284.41000000000003"/>
    <n v="0"/>
    <n v="0"/>
    <n v="4109.0200000000004"/>
    <n v="815.78"/>
    <n v="0"/>
    <n v="44.64"/>
    <n v="0"/>
    <n v="0"/>
    <n v="1.996"/>
    <n v="1.5968"/>
    <n v="1.5968"/>
    <n v="1.3972"/>
    <n v="1.3972"/>
    <n v="1.5"/>
    <n v="0.5988"/>
    <n v="1.6875"/>
    <n v="0"/>
    <n v="0"/>
    <n v="0"/>
    <n v="0"/>
    <n v="0"/>
    <n v="0"/>
    <n v="0"/>
    <n v="185.00524799999999"/>
    <n v="174.993312"/>
    <n v="392.208012"/>
    <n v="347.66527600000001"/>
    <n v="426.61500000000001"/>
    <n v="0"/>
    <n v="0"/>
    <n v="0"/>
    <n v="1526.486848"/>
  </r>
  <r>
    <n v="7294"/>
    <x v="0"/>
    <s v="Kỳ Sơn"/>
    <s v="Bảo Thắng"/>
    <n v="1551"/>
    <n v="19"/>
    <n v="615.62189999999998"/>
    <n v="23.37369"/>
    <n v="7967.9409999999998"/>
    <n v="3119.13"/>
    <n v="39.146000000000001"/>
    <n v="0"/>
    <n v="0"/>
    <n v="10.95054"/>
    <n v="11976.66"/>
    <n v="1"/>
    <n v="22"/>
    <x v="5"/>
    <n v="0"/>
    <n v="557.25"/>
    <n v="467.45"/>
    <n v="947.13"/>
    <n v="85.05"/>
    <n v="1061.54"/>
    <n v="0"/>
    <n v="0"/>
    <n v="4426.59"/>
    <n v="412.91"/>
    <n v="0"/>
    <n v="10.16"/>
    <n v="0"/>
    <n v="0"/>
    <n v="1.996"/>
    <n v="1.5968"/>
    <n v="1.5968"/>
    <n v="1.3972"/>
    <n v="1.3972"/>
    <n v="1.5"/>
    <n v="0.5988"/>
    <n v="1.6875"/>
    <n v="0"/>
    <n v="0"/>
    <n v="0"/>
    <n v="0"/>
    <n v="0"/>
    <n v="0"/>
    <n v="0"/>
    <n v="889.81679999999994"/>
    <n v="746.42416000000003"/>
    <n v="1323.3300360000001"/>
    <n v="118.83185999999999"/>
    <n v="1592.31"/>
    <n v="0"/>
    <n v="0"/>
    <n v="0"/>
    <n v="4670.7128560000001"/>
  </r>
  <r>
    <n v="7295"/>
    <x v="0"/>
    <s v="Kỳ Sơn"/>
    <s v="Chiêu Lưu"/>
    <n v="4967"/>
    <n v="41"/>
    <n v="441.32909999999998"/>
    <n v="23.28265"/>
    <n v="12061.47"/>
    <n v="3245.4"/>
    <n v="26.90718"/>
    <n v="0"/>
    <n v="0"/>
    <n v="11.92535"/>
    <n v="3338.5790000000002"/>
    <n v="1"/>
    <n v="23"/>
    <x v="3"/>
    <n v="0"/>
    <n v="92.56"/>
    <n v="326.86"/>
    <n v="2008.41"/>
    <n v="438.44"/>
    <n v="376.86"/>
    <n v="0"/>
    <n v="0"/>
    <n v="7203.07"/>
    <n v="1470.47"/>
    <n v="41.52"/>
    <n v="103.45"/>
    <n v="0"/>
    <n v="0"/>
    <n v="1.996"/>
    <n v="1.5968"/>
    <n v="1.5968"/>
    <n v="1.3972"/>
    <n v="1.3972"/>
    <n v="1.5"/>
    <n v="0.5988"/>
    <n v="1.6875"/>
    <n v="0"/>
    <n v="0"/>
    <n v="0"/>
    <n v="0"/>
    <n v="0"/>
    <n v="0"/>
    <n v="0"/>
    <n v="147.79980800000001"/>
    <n v="521.93004800000006"/>
    <n v="2806.1504520000003"/>
    <n v="612.58836799999995"/>
    <n v="565.29"/>
    <n v="0"/>
    <n v="0"/>
    <n v="0"/>
    <n v="4653.7586760000004"/>
  </r>
  <r>
    <n v="7296"/>
    <x v="0"/>
    <s v="Kỳ Sơn"/>
    <s v="Hữu Kiệm"/>
    <n v="3534"/>
    <n v="47"/>
    <n v="564.46190000000001"/>
    <n v="24.925160000000002"/>
    <n v="7518.2020000000002"/>
    <n v="3905.73"/>
    <n v="51.950319999999998"/>
    <n v="8.6300000000000008"/>
    <n v="0.114788"/>
    <n v="11.475"/>
    <n v="2625.1109999999999"/>
    <n v="0"/>
    <n v="22.6"/>
    <x v="3"/>
    <n v="0"/>
    <n v="766.12"/>
    <n v="980.66"/>
    <n v="1003.73"/>
    <n v="768.78"/>
    <n v="388.42"/>
    <n v="0"/>
    <n v="8.66"/>
    <n v="2526.37"/>
    <n v="937.21"/>
    <n v="36.479999999999997"/>
    <n v="101.79"/>
    <n v="0"/>
    <n v="0"/>
    <n v="1.996"/>
    <n v="1.5968"/>
    <n v="1.5968"/>
    <n v="1.3972"/>
    <n v="1.3972"/>
    <n v="1.5"/>
    <n v="0.5988"/>
    <n v="1.6875"/>
    <n v="0"/>
    <n v="0"/>
    <n v="0"/>
    <n v="0"/>
    <n v="0"/>
    <n v="0"/>
    <n v="0"/>
    <n v="1223.340416"/>
    <n v="1565.9178879999999"/>
    <n v="1402.411556"/>
    <n v="1074.139416"/>
    <n v="582.63"/>
    <n v="0"/>
    <n v="14.61375"/>
    <n v="0"/>
    <n v="5863.0530260000005"/>
  </r>
  <r>
    <n v="7297"/>
    <x v="0"/>
    <s v="Kỳ Sơn"/>
    <s v="Hữu Lập"/>
    <n v="2566"/>
    <n v="54"/>
    <n v="554.15160000000003"/>
    <n v="22.080120000000001"/>
    <n v="4761.9780000000001"/>
    <n v="1049.4000000000001"/>
    <n v="22.03706"/>
    <n v="6.54"/>
    <n v="0.13733799999999999"/>
    <n v="11.408620000000001"/>
    <n v="5900.2939999999999"/>
    <n v="1"/>
    <n v="22.5"/>
    <x v="3"/>
    <n v="0"/>
    <n v="83.41"/>
    <n v="271.83"/>
    <n v="392.31"/>
    <n v="25.94"/>
    <n v="277.17"/>
    <n v="0"/>
    <n v="6.55"/>
    <n v="2770.2"/>
    <n v="867.95"/>
    <n v="6.32"/>
    <n v="60.21"/>
    <n v="0"/>
    <n v="0"/>
    <n v="1.996"/>
    <n v="1.5968"/>
    <n v="1.5968"/>
    <n v="1.3972"/>
    <n v="1.3972"/>
    <n v="1.5"/>
    <n v="0.5988"/>
    <n v="1.6875"/>
    <n v="0"/>
    <n v="0"/>
    <n v="0"/>
    <n v="0"/>
    <n v="0"/>
    <n v="0"/>
    <n v="0"/>
    <n v="133.189088"/>
    <n v="434.05814399999997"/>
    <n v="548.13553200000001"/>
    <n v="36.243368000000004"/>
    <n v="415.755"/>
    <n v="0"/>
    <n v="11.053125"/>
    <n v="0"/>
    <n v="1578.4342569999999"/>
  </r>
  <r>
    <n v="7298"/>
    <x v="0"/>
    <s v="Kỳ Sơn"/>
    <s v="Huồi Tụ"/>
    <n v="4198"/>
    <n v="38"/>
    <n v="890.78"/>
    <n v="23.633199999999999"/>
    <n v="11224.65"/>
    <n v="2046.96"/>
    <n v="18.23629"/>
    <n v="0"/>
    <n v="0"/>
    <n v="9.4606069999999995"/>
    <n v="17243.68"/>
    <n v="1"/>
    <n v="20.5"/>
    <x v="5"/>
    <n v="0"/>
    <n v="40.68"/>
    <n v="131.08000000000001"/>
    <n v="1035.4000000000001"/>
    <n v="499.77"/>
    <n v="342.12"/>
    <n v="0"/>
    <n v="0"/>
    <n v="7720.61"/>
    <n v="1147.0999999999999"/>
    <n v="0"/>
    <n v="58.44"/>
    <n v="249.65"/>
    <n v="0"/>
    <n v="1.996"/>
    <n v="1.5968"/>
    <n v="1.5968"/>
    <n v="1.3972"/>
    <n v="1.3972"/>
    <n v="1.5"/>
    <n v="0.5988"/>
    <n v="1.6875"/>
    <n v="0"/>
    <n v="0"/>
    <n v="0"/>
    <n v="0"/>
    <n v="0"/>
    <n v="0"/>
    <n v="0"/>
    <n v="64.957824000000002"/>
    <n v="209.30854400000001"/>
    <n v="1446.6608800000001"/>
    <n v="698.27864399999999"/>
    <n v="513.18000000000006"/>
    <n v="0"/>
    <n v="0"/>
    <n v="0"/>
    <n v="2932.3858920000002"/>
  </r>
  <r>
    <n v="7299"/>
    <x v="0"/>
    <s v="Kỳ Sơn"/>
    <s v="Keng Đu"/>
    <n v="3227"/>
    <n v="40"/>
    <n v="793.87170000000003"/>
    <n v="23.99447"/>
    <n v="8037.23"/>
    <n v="1839.33"/>
    <n v="22.885120000000001"/>
    <n v="11.75"/>
    <n v="0.14619499999999999"/>
    <n v="9.9021279999999994"/>
    <n v="18263.310000000001"/>
    <n v="1"/>
    <n v="21.1"/>
    <x v="5"/>
    <n v="0"/>
    <n v="0"/>
    <n v="0"/>
    <n v="1799.05"/>
    <n v="42.19"/>
    <n v="0"/>
    <n v="0"/>
    <n v="11.72"/>
    <n v="5245.77"/>
    <n v="646.66999999999996"/>
    <n v="0"/>
    <n v="34.020000000000003"/>
    <n v="0"/>
    <n v="0"/>
    <n v="1.996"/>
    <n v="1.5968"/>
    <n v="1.5968"/>
    <n v="1.3972"/>
    <n v="1.3972"/>
    <n v="1.5"/>
    <n v="0.5988"/>
    <n v="1.6875"/>
    <n v="0"/>
    <n v="0"/>
    <n v="0"/>
    <n v="0"/>
    <n v="0"/>
    <n v="0"/>
    <n v="0"/>
    <n v="0"/>
    <n v="0"/>
    <n v="2513.6326599999998"/>
    <n v="58.947868"/>
    <n v="0"/>
    <n v="0"/>
    <n v="19.7775"/>
    <n v="0"/>
    <n v="2592.3580280000001"/>
  </r>
  <r>
    <n v="7300"/>
    <x v="0"/>
    <s v="Kỳ Sơn"/>
    <s v="Mỹ Lý"/>
    <n v="4970"/>
    <n v="18"/>
    <n v="682.90189999999996"/>
    <n v="23.497679999999999"/>
    <n v="27075.119999999999"/>
    <n v="14284.26"/>
    <n v="52.757890000000003"/>
    <n v="0"/>
    <n v="0"/>
    <n v="10.413690000000001"/>
    <n v="30463.54"/>
    <n v="1"/>
    <n v="21.5"/>
    <x v="5"/>
    <n v="710.59"/>
    <n v="2426.0100000000002"/>
    <n v="5366.4"/>
    <n v="3262.74"/>
    <n v="1942.1"/>
    <n v="578.67999999999995"/>
    <n v="0"/>
    <n v="0"/>
    <n v="9995.49"/>
    <n v="2213.5"/>
    <n v="53.49"/>
    <n v="77.41"/>
    <n v="0"/>
    <n v="0"/>
    <n v="1.996"/>
    <n v="1.5968"/>
    <n v="1.5968"/>
    <n v="1.3972"/>
    <n v="1.3972"/>
    <n v="1.5"/>
    <n v="0.5988"/>
    <n v="1.6875"/>
    <n v="0"/>
    <n v="0"/>
    <n v="0"/>
    <n v="0"/>
    <n v="0"/>
    <n v="0"/>
    <n v="1418.33764"/>
    <n v="3873.8527680000002"/>
    <n v="8569.0675199999987"/>
    <n v="4558.7003279999999"/>
    <n v="2713.5021199999996"/>
    <n v="868.02"/>
    <n v="0"/>
    <n v="0"/>
    <n v="0"/>
    <n v="22001.480376"/>
  </r>
  <r>
    <n v="7301"/>
    <x v="0"/>
    <s v="Kỳ Sơn"/>
    <s v="Mường Ải"/>
    <n v="1851"/>
    <n v="20"/>
    <n v="994.66849999999999"/>
    <n v="25.826740000000001"/>
    <n v="9418.7070000000003"/>
    <n v="3142.26"/>
    <n v="33.361899999999999"/>
    <n v="65.180000000000007"/>
    <n v="0.69202699999999995"/>
    <n v="9.2308409999999999"/>
    <n v="0"/>
    <n v="1"/>
    <n v="20.5"/>
    <x v="5"/>
    <n v="0.91"/>
    <n v="287.94"/>
    <n v="2371.8000000000002"/>
    <n v="487.29"/>
    <n v="0"/>
    <n v="0"/>
    <n v="0"/>
    <n v="64.75"/>
    <n v="4547.12"/>
    <n v="1221.3699999999999"/>
    <n v="0"/>
    <n v="9.7799999999999994"/>
    <n v="0"/>
    <n v="0"/>
    <n v="1.996"/>
    <n v="1.5968"/>
    <n v="1.5968"/>
    <n v="1.3972"/>
    <n v="1.3972"/>
    <n v="1.5"/>
    <n v="0.5988"/>
    <n v="1.6875"/>
    <n v="0"/>
    <n v="0"/>
    <n v="0"/>
    <n v="0"/>
    <n v="0"/>
    <n v="0"/>
    <n v="1.81636"/>
    <n v="459.78259200000002"/>
    <n v="3787.2902400000003"/>
    <n v="680.841588"/>
    <n v="0"/>
    <n v="0"/>
    <n v="0"/>
    <n v="109.265625"/>
    <n v="0"/>
    <n v="5038.9964050000008"/>
  </r>
  <r>
    <n v="7302"/>
    <x v="0"/>
    <s v="Kỳ Sơn"/>
    <s v="Mường Lống"/>
    <n v="4389"/>
    <n v="31"/>
    <n v="846.69899999999996"/>
    <n v="24.72175"/>
    <n v="14131.51"/>
    <n v="3267.09"/>
    <n v="23.11919"/>
    <n v="0"/>
    <n v="0"/>
    <n v="9.7329340000000002"/>
    <n v="19148.060000000001"/>
    <n v="1"/>
    <n v="20.8"/>
    <x v="5"/>
    <n v="152.22"/>
    <n v="418.25"/>
    <n v="1196.52"/>
    <n v="1400.52"/>
    <n v="51.94"/>
    <n v="47.89"/>
    <n v="0"/>
    <n v="0"/>
    <n v="8851.09"/>
    <n v="1906.57"/>
    <n v="4.4000000000000004"/>
    <n v="79.739999999999995"/>
    <n v="21.81"/>
    <n v="0"/>
    <n v="1.996"/>
    <n v="1.5968"/>
    <n v="1.5968"/>
    <n v="1.3972"/>
    <n v="1.3972"/>
    <n v="1.5"/>
    <n v="0.5988"/>
    <n v="1.6875"/>
    <n v="0"/>
    <n v="0"/>
    <n v="0"/>
    <n v="0"/>
    <n v="0"/>
    <n v="0"/>
    <n v="303.83112"/>
    <n v="667.86159999999995"/>
    <n v="1910.6031359999999"/>
    <n v="1956.806544"/>
    <n v="72.570567999999994"/>
    <n v="71.835000000000008"/>
    <n v="0"/>
    <n v="0"/>
    <n v="0"/>
    <n v="4983.5079679999999"/>
  </r>
  <r>
    <n v="7303"/>
    <x v="0"/>
    <s v="Kỳ Sơn"/>
    <s v="Mường Típ"/>
    <n v="2279"/>
    <n v="19"/>
    <n v="963.2011"/>
    <n v="25.192039999999999"/>
    <n v="12201.01"/>
    <n v="4636.4399999999996"/>
    <n v="38.00047"/>
    <n v="9.4600000000000009"/>
    <n v="7.7535000000000007E-2"/>
    <n v="9.1352519999999995"/>
    <n v="13969.95"/>
    <n v="1"/>
    <n v="20.399999999999999"/>
    <x v="5"/>
    <n v="257.55"/>
    <n v="694.86"/>
    <n v="2789.22"/>
    <n v="899.04"/>
    <n v="0"/>
    <n v="0"/>
    <n v="0"/>
    <n v="9.94"/>
    <n v="6830.84"/>
    <n v="621.48"/>
    <n v="0"/>
    <n v="31.65"/>
    <n v="0"/>
    <n v="0"/>
    <n v="1.996"/>
    <n v="1.5968"/>
    <n v="1.5968"/>
    <n v="1.3972"/>
    <n v="1.3972"/>
    <n v="1.5"/>
    <n v="0.5988"/>
    <n v="1.6875"/>
    <n v="0"/>
    <n v="0"/>
    <n v="0"/>
    <n v="0"/>
    <n v="0"/>
    <n v="0"/>
    <n v="514.06979999999999"/>
    <n v="1109.5524479999999"/>
    <n v="4453.8264959999997"/>
    <n v="1256.138688"/>
    <n v="0"/>
    <n v="0"/>
    <n v="0"/>
    <n v="16.77375"/>
    <n v="0"/>
    <n v="7350.3611819999996"/>
  </r>
  <r>
    <n v="7304"/>
    <x v="0"/>
    <s v="Kỳ Sơn"/>
    <s v="Mường Xén"/>
    <n v="2455"/>
    <n v="1251"/>
    <n v="179.035"/>
    <n v="16.424800000000001"/>
    <n v="218.48589999999999"/>
    <n v="22.77"/>
    <n v="10.42173"/>
    <n v="0"/>
    <n v="0"/>
    <n v="13.2"/>
    <n v="218.69300000000001"/>
    <n v="0"/>
    <n v="24.4"/>
    <x v="2"/>
    <n v="0"/>
    <n v="0"/>
    <n v="0"/>
    <n v="24.27"/>
    <n v="0"/>
    <n v="0"/>
    <n v="0"/>
    <n v="0"/>
    <n v="84.27"/>
    <n v="52.13"/>
    <n v="5.83"/>
    <n v="52.02"/>
    <n v="0"/>
    <n v="0"/>
    <n v="1.996"/>
    <n v="1.5968"/>
    <n v="1.5968"/>
    <n v="1.3972"/>
    <n v="1.3972"/>
    <n v="1.5"/>
    <n v="0.5988"/>
    <n v="1.6875"/>
    <n v="0"/>
    <n v="0"/>
    <n v="0"/>
    <n v="0"/>
    <n v="0"/>
    <n v="0"/>
    <n v="0"/>
    <n v="0"/>
    <n v="0"/>
    <n v="33.910043999999999"/>
    <n v="0"/>
    <n v="0"/>
    <n v="0"/>
    <n v="0"/>
    <n v="0"/>
    <n v="33.910043999999999"/>
  </r>
  <r>
    <n v="7305"/>
    <x v="0"/>
    <s v="Kỳ Sơn"/>
    <s v="Nậm Cắn"/>
    <n v="2961"/>
    <n v="33"/>
    <n v="914.61450000000002"/>
    <n v="23.062290000000001"/>
    <n v="9248.2019999999993"/>
    <n v="2871.27"/>
    <n v="31.046790000000001"/>
    <n v="12.99"/>
    <n v="0.14046"/>
    <n v="9.5532699999999995"/>
    <n v="3226.9259999999999"/>
    <n v="1"/>
    <n v="20.7"/>
    <x v="5"/>
    <n v="0"/>
    <n v="185.98"/>
    <n v="2094.21"/>
    <n v="290.85000000000002"/>
    <n v="30.43"/>
    <n v="272.67"/>
    <n v="0"/>
    <n v="13.01"/>
    <n v="4685.6000000000004"/>
    <n v="1350.55"/>
    <n v="0"/>
    <n v="5.72"/>
    <n v="0"/>
    <n v="0"/>
    <n v="1.996"/>
    <n v="1.5968"/>
    <n v="1.5968"/>
    <n v="1.3972"/>
    <n v="1.3972"/>
    <n v="1.5"/>
    <n v="0.5988"/>
    <n v="1.6875"/>
    <n v="0"/>
    <n v="0"/>
    <n v="0"/>
    <n v="0"/>
    <n v="0"/>
    <n v="0"/>
    <n v="0"/>
    <n v="296.97286399999996"/>
    <n v="3344.0345280000001"/>
    <n v="406.37562000000003"/>
    <n v="42.516795999999999"/>
    <n v="409.005"/>
    <n v="0"/>
    <n v="21.954374999999999"/>
    <n v="0"/>
    <n v="4520.8591830000005"/>
  </r>
  <r>
    <n v="7306"/>
    <x v="0"/>
    <s v="Kỳ Sơn"/>
    <s v="Nậm Càn"/>
    <n v="1790"/>
    <n v="12"/>
    <n v="1104.4290000000001"/>
    <n v="25.483440000000002"/>
    <n v="14661.39"/>
    <n v="7493.94"/>
    <n v="51.113430000000001"/>
    <n v="0"/>
    <n v="0"/>
    <n v="8.7511770000000002"/>
    <n v="15090.29"/>
    <n v="1"/>
    <n v="19.899999999999999"/>
    <x v="5"/>
    <n v="471.66"/>
    <n v="1737.11"/>
    <n v="4603.3999999999996"/>
    <n v="488.54"/>
    <n v="4.78"/>
    <n v="196.57"/>
    <n v="0"/>
    <n v="0"/>
    <n v="6131.9"/>
    <n v="863.54"/>
    <n v="0"/>
    <n v="0"/>
    <n v="0"/>
    <n v="0"/>
    <n v="1.996"/>
    <n v="1.5968"/>
    <n v="1.5968"/>
    <n v="1.3972"/>
    <n v="1.3972"/>
    <n v="1.5"/>
    <n v="0.5988"/>
    <n v="1.6875"/>
    <n v="0"/>
    <n v="0"/>
    <n v="0"/>
    <n v="0"/>
    <n v="0"/>
    <n v="0"/>
    <n v="941.43335999999999"/>
    <n v="2773.8172479999998"/>
    <n v="7350.7091199999995"/>
    <n v="682.58808799999997"/>
    <n v="6.6786160000000008"/>
    <n v="294.85500000000002"/>
    <n v="0"/>
    <n v="0"/>
    <n v="0"/>
    <n v="12050.081431999999"/>
  </r>
  <r>
    <n v="7307"/>
    <x v="0"/>
    <s v="Kỳ Sơn"/>
    <s v="Na Loi"/>
    <n v="1644"/>
    <n v="28"/>
    <n v="852.27589999999998"/>
    <n v="23.427199999999999"/>
    <n v="5876.4009999999998"/>
    <n v="1288.98"/>
    <n v="21.934850000000001"/>
    <n v="0"/>
    <n v="0"/>
    <n v="9.7179110000000009"/>
    <n v="11448.55"/>
    <n v="1"/>
    <n v="20.8"/>
    <x v="5"/>
    <n v="0"/>
    <n v="28.14"/>
    <n v="267.89"/>
    <n v="623.78"/>
    <n v="269.48"/>
    <n v="100.72"/>
    <n v="0"/>
    <n v="0"/>
    <n v="3523.3"/>
    <n v="1024.6600000000001"/>
    <n v="0"/>
    <n v="15.66"/>
    <n v="0"/>
    <n v="0"/>
    <n v="1.996"/>
    <n v="1.5968"/>
    <n v="1.5968"/>
    <n v="1.3972"/>
    <n v="1.3972"/>
    <n v="1.5"/>
    <n v="0.5988"/>
    <n v="1.6875"/>
    <n v="0"/>
    <n v="0"/>
    <n v="0"/>
    <n v="0"/>
    <n v="0"/>
    <n v="0"/>
    <n v="0"/>
    <n v="44.933951999999998"/>
    <n v="427.766752"/>
    <n v="871.54541599999993"/>
    <n v="376.51745600000004"/>
    <n v="151.07999999999998"/>
    <n v="0"/>
    <n v="0"/>
    <n v="0"/>
    <n v="1871.8435759999998"/>
  </r>
  <r>
    <n v="7308"/>
    <x v="0"/>
    <s v="Kỳ Sơn"/>
    <s v="Na Ngoi"/>
    <n v="4975"/>
    <n v="26"/>
    <n v="1147.9580000000001"/>
    <n v="22.415400000000002"/>
    <n v="19384.04"/>
    <n v="5034.33"/>
    <n v="25.971530000000001"/>
    <n v="0"/>
    <n v="0"/>
    <n v="8.4495529999999999"/>
    <n v="12095.09"/>
    <n v="1"/>
    <n v="19.600000000000001"/>
    <x v="5"/>
    <n v="87.51"/>
    <n v="2051.0500000000002"/>
    <n v="1232.68"/>
    <n v="322.97000000000003"/>
    <n v="938.2"/>
    <n v="414.16"/>
    <n v="0"/>
    <n v="0"/>
    <n v="12621.32"/>
    <n v="1562.64"/>
    <n v="0"/>
    <n v="72.58"/>
    <n v="0"/>
    <n v="0"/>
    <n v="1.996"/>
    <n v="1.5968"/>
    <n v="1.5968"/>
    <n v="1.3972"/>
    <n v="1.3972"/>
    <n v="1.5"/>
    <n v="0.5988"/>
    <n v="1.6875"/>
    <n v="0"/>
    <n v="0"/>
    <n v="0"/>
    <n v="0"/>
    <n v="0"/>
    <n v="0"/>
    <n v="174.66996"/>
    <n v="3275.1166400000002"/>
    <n v="1968.3434240000001"/>
    <n v="451.25368400000002"/>
    <n v="1310.85304"/>
    <n v="621.24"/>
    <n v="0"/>
    <n v="0"/>
    <n v="0"/>
    <n v="7801.476748"/>
  </r>
  <r>
    <n v="7309"/>
    <x v="0"/>
    <s v="Kỳ Sơn"/>
    <s v="Phà Đánh"/>
    <n v="2605"/>
    <n v="43"/>
    <n v="633.69050000000004"/>
    <n v="23.388660000000002"/>
    <n v="6033.0119999999997"/>
    <n v="961.38"/>
    <n v="15.935320000000001"/>
    <n v="0.11"/>
    <n v="1.823E-3"/>
    <n v="10.831429999999999"/>
    <n v="6036.6980000000003"/>
    <n v="1"/>
    <n v="21.9"/>
    <x v="3"/>
    <n v="0"/>
    <n v="0.01"/>
    <n v="426.8"/>
    <n v="281.97000000000003"/>
    <n v="153.21"/>
    <n v="99.19"/>
    <n v="0"/>
    <n v="0.15"/>
    <n v="3864.79"/>
    <n v="1168.6099999999999"/>
    <n v="0"/>
    <n v="38.340000000000003"/>
    <n v="0"/>
    <n v="0"/>
    <n v="1.996"/>
    <n v="1.5968"/>
    <n v="1.5968"/>
    <n v="1.3972"/>
    <n v="1.3972"/>
    <n v="1.5"/>
    <n v="0.5988"/>
    <n v="1.6875"/>
    <n v="0"/>
    <n v="0"/>
    <n v="0"/>
    <n v="0"/>
    <n v="0"/>
    <n v="0"/>
    <n v="0"/>
    <n v="1.5968E-2"/>
    <n v="681.51423999999997"/>
    <n v="393.96848400000005"/>
    <n v="214.06501200000002"/>
    <n v="148.785"/>
    <n v="0"/>
    <n v="0.25312499999999999"/>
    <n v="0"/>
    <n v="1438.6018290000002"/>
  </r>
  <r>
    <n v="7310"/>
    <x v="0"/>
    <s v="Kỳ Sơn"/>
    <s v="Tà Cạ"/>
    <n v="3536"/>
    <n v="55"/>
    <n v="457.18270000000001"/>
    <n v="23.385809999999999"/>
    <n v="6298.56"/>
    <n v="2291.13"/>
    <n v="36.375450000000001"/>
    <n v="2.68"/>
    <n v="4.2548999999999997E-2"/>
    <n v="11.87763"/>
    <n v="2412.89"/>
    <n v="1"/>
    <n v="23"/>
    <x v="3"/>
    <n v="0"/>
    <n v="78.27"/>
    <n v="836.7"/>
    <n v="1125.3499999999999"/>
    <n v="242.68"/>
    <n v="0"/>
    <n v="0"/>
    <n v="2.67"/>
    <n v="2899.72"/>
    <n v="1005.19"/>
    <n v="24.51"/>
    <n v="36.36"/>
    <n v="0"/>
    <n v="0"/>
    <n v="1.996"/>
    <n v="1.5968"/>
    <n v="1.5968"/>
    <n v="1.3972"/>
    <n v="1.3972"/>
    <n v="1.5"/>
    <n v="0.5988"/>
    <n v="1.6875"/>
    <n v="0"/>
    <n v="0"/>
    <n v="0"/>
    <n v="0"/>
    <n v="0"/>
    <n v="0"/>
    <n v="0"/>
    <n v="124.98153599999999"/>
    <n v="1336.0425600000001"/>
    <n v="1572.3390199999999"/>
    <n v="339.072496"/>
    <n v="0"/>
    <n v="0"/>
    <n v="4.5056250000000002"/>
    <n v="0"/>
    <n v="3376.941237"/>
  </r>
  <r>
    <n v="7311"/>
    <x v="0"/>
    <s v="Kỳ Sơn"/>
    <s v="Tây Sơn"/>
    <n v="1476"/>
    <n v="13"/>
    <n v="1210.2170000000001"/>
    <n v="25.023890000000002"/>
    <n v="11658.2"/>
    <n v="4460.3999999999996"/>
    <n v="38.25976"/>
    <n v="21.19"/>
    <n v="0.18176"/>
    <n v="8.0130429999999997"/>
    <n v="7262.3469999999998"/>
    <n v="1"/>
    <n v="19.100000000000001"/>
    <x v="5"/>
    <n v="0"/>
    <n v="1154.8399999999999"/>
    <n v="1876.48"/>
    <n v="1381.38"/>
    <n v="37.4"/>
    <n v="0"/>
    <n v="0"/>
    <n v="21.18"/>
    <n v="6429.58"/>
    <n v="719.45"/>
    <n v="0"/>
    <n v="37.770000000000003"/>
    <n v="0"/>
    <n v="0"/>
    <n v="1.996"/>
    <n v="1.5968"/>
    <n v="1.5968"/>
    <n v="1.3972"/>
    <n v="1.3972"/>
    <n v="1.5"/>
    <n v="0.5988"/>
    <n v="1.6875"/>
    <n v="0"/>
    <n v="0"/>
    <n v="0"/>
    <n v="0"/>
    <n v="0"/>
    <n v="0"/>
    <n v="0"/>
    <n v="1844.0485119999998"/>
    <n v="2996.3632640000001"/>
    <n v="1930.0641360000002"/>
    <n v="52.255279999999999"/>
    <n v="0"/>
    <n v="0"/>
    <n v="35.741250000000001"/>
    <n v="0"/>
    <n v="6858.4724420000002"/>
  </r>
  <r>
    <n v="7312"/>
    <x v="0"/>
    <s v="Nam Đàn"/>
    <s v="Hồng Long"/>
    <n v="4901"/>
    <n v="666"/>
    <n v="12.107710000000001"/>
    <n v="3.0418970000000001"/>
    <n v="777.0095"/>
    <n v="0"/>
    <n v="0"/>
    <n v="0"/>
    <n v="0"/>
    <n v="15.43333"/>
    <n v="1645.47"/>
    <n v="0"/>
    <n v="24.6"/>
    <x v="1"/>
    <n v="0"/>
    <n v="0"/>
    <n v="0"/>
    <n v="0"/>
    <n v="0"/>
    <n v="0"/>
    <n v="0"/>
    <n v="0"/>
    <n v="0"/>
    <n v="567.9"/>
    <n v="104.74"/>
    <n v="104.54"/>
    <n v="0"/>
    <n v="0"/>
    <n v="1.996"/>
    <n v="1.5968"/>
    <n v="1.5968"/>
    <n v="1.3972"/>
    <n v="1.3972"/>
    <n v="1.5"/>
    <n v="0.5988"/>
    <n v="1.6875"/>
    <n v="0"/>
    <n v="0"/>
    <n v="0"/>
    <n v="0"/>
    <n v="0"/>
    <n v="0"/>
    <n v="0"/>
    <n v="0"/>
    <n v="0"/>
    <n v="0"/>
    <n v="0"/>
    <n v="0"/>
    <n v="0"/>
    <n v="0"/>
    <n v="0"/>
    <n v="0"/>
  </r>
  <r>
    <n v="7313"/>
    <x v="0"/>
    <s v="Nam Đàn"/>
    <s v="Hùng Tiến"/>
    <n v="8605"/>
    <n v="830"/>
    <n v="12.106059999999999"/>
    <n v="3.0167480000000002"/>
    <n v="1028.886"/>
    <n v="0"/>
    <n v="0"/>
    <n v="0"/>
    <n v="0"/>
    <n v="15.46923"/>
    <n v="1294.6959999999999"/>
    <n v="0"/>
    <n v="24.6"/>
    <x v="1"/>
    <n v="0"/>
    <n v="0"/>
    <n v="0"/>
    <n v="0"/>
    <n v="0"/>
    <n v="0"/>
    <n v="0"/>
    <n v="0"/>
    <n v="0"/>
    <n v="713.41"/>
    <n v="44.06"/>
    <n v="271.49"/>
    <n v="0"/>
    <n v="0"/>
    <n v="1.996"/>
    <n v="1.5968"/>
    <n v="1.5968"/>
    <n v="1.3972"/>
    <n v="1.3972"/>
    <n v="1.5"/>
    <n v="0.5988"/>
    <n v="1.6875"/>
    <n v="0"/>
    <n v="0"/>
    <n v="0"/>
    <n v="0"/>
    <n v="0"/>
    <n v="0"/>
    <n v="0"/>
    <n v="0"/>
    <n v="0"/>
    <n v="0"/>
    <n v="0"/>
    <n v="0"/>
    <n v="0"/>
    <n v="0"/>
    <n v="0"/>
    <n v="0"/>
  </r>
  <r>
    <n v="7314"/>
    <x v="0"/>
    <s v="Nam Đàn"/>
    <s v="Khánh Sơn"/>
    <n v="11812"/>
    <n v="379"/>
    <n v="38.204349999999998"/>
    <n v="8.8144130000000001"/>
    <n v="3151.348"/>
    <n v="0"/>
    <n v="0"/>
    <n v="773.24"/>
    <n v="24.536799999999999"/>
    <n v="15.31667"/>
    <n v="1232.085"/>
    <n v="0"/>
    <n v="24.5"/>
    <x v="0"/>
    <n v="0"/>
    <n v="0"/>
    <n v="0"/>
    <n v="0"/>
    <n v="0"/>
    <n v="0"/>
    <n v="0"/>
    <n v="774.58"/>
    <n v="163.75"/>
    <n v="1547.38"/>
    <n v="256.19"/>
    <n v="409.08"/>
    <n v="0"/>
    <n v="0"/>
    <n v="1.996"/>
    <n v="1.5968"/>
    <n v="1.5968"/>
    <n v="1.3972"/>
    <n v="1.3972"/>
    <n v="1.5"/>
    <n v="0.5988"/>
    <n v="1.6875"/>
    <n v="0"/>
    <n v="0"/>
    <n v="0"/>
    <n v="0"/>
    <n v="0"/>
    <n v="0"/>
    <n v="0"/>
    <n v="0"/>
    <n v="0"/>
    <n v="0"/>
    <n v="0"/>
    <n v="0"/>
    <n v="0"/>
    <n v="1307.10375"/>
    <n v="0"/>
    <n v="1307.10375"/>
  </r>
  <r>
    <n v="7315"/>
    <x v="0"/>
    <s v="Nam Đàn"/>
    <s v="Kim Liên"/>
    <n v="11649"/>
    <n v="771"/>
    <n v="11.472189999999999"/>
    <n v="2.9593189999999998"/>
    <n v="1469.3820000000001"/>
    <n v="0"/>
    <n v="0"/>
    <n v="67.19"/>
    <n v="4.5726719999999998"/>
    <n v="15.481249999999999"/>
    <n v="1104.123"/>
    <n v="0"/>
    <n v="24.6"/>
    <x v="1"/>
    <n v="0"/>
    <n v="0"/>
    <n v="0"/>
    <n v="0"/>
    <n v="0"/>
    <n v="0"/>
    <n v="0"/>
    <n v="67.239999999999995"/>
    <n v="0"/>
    <n v="1224.8"/>
    <n v="0.12"/>
    <n v="177.13"/>
    <n v="0"/>
    <n v="0"/>
    <n v="1.996"/>
    <n v="1.5968"/>
    <n v="1.5968"/>
    <n v="1.3972"/>
    <n v="1.3972"/>
    <n v="1.5"/>
    <n v="0.5988"/>
    <n v="1.6875"/>
    <n v="0"/>
    <n v="0"/>
    <n v="0"/>
    <n v="0"/>
    <n v="0"/>
    <n v="0"/>
    <n v="0"/>
    <n v="0"/>
    <n v="0"/>
    <n v="0"/>
    <n v="0"/>
    <n v="0"/>
    <n v="0"/>
    <n v="113.46749999999999"/>
    <n v="0"/>
    <n v="113.46749999999999"/>
  </r>
  <r>
    <n v="7316"/>
    <x v="0"/>
    <s v="Nam Đàn"/>
    <s v="Nam Đàn"/>
    <n v="6377"/>
    <n v="3244"/>
    <n v="13.349880000000001"/>
    <n v="3.8317190000000001"/>
    <n v="219.3509"/>
    <n v="0"/>
    <n v="0"/>
    <n v="0"/>
    <n v="0"/>
    <n v="15.35"/>
    <n v="282.16289999999998"/>
    <n v="0"/>
    <n v="24.6"/>
    <x v="1"/>
    <n v="0"/>
    <n v="0"/>
    <n v="0"/>
    <n v="0"/>
    <n v="0"/>
    <n v="0"/>
    <n v="0"/>
    <n v="0"/>
    <n v="0"/>
    <n v="104.65"/>
    <n v="41.12"/>
    <n v="73.62"/>
    <n v="0"/>
    <n v="0"/>
    <n v="1.996"/>
    <n v="1.5968"/>
    <n v="1.5968"/>
    <n v="1.3972"/>
    <n v="1.3972"/>
    <n v="1.5"/>
    <n v="0.5988"/>
    <n v="1.6875"/>
    <n v="0"/>
    <n v="0"/>
    <n v="0"/>
    <n v="0"/>
    <n v="0"/>
    <n v="0"/>
    <n v="0"/>
    <n v="0"/>
    <n v="0"/>
    <n v="0"/>
    <n v="0"/>
    <n v="0"/>
    <n v="0"/>
    <n v="0"/>
    <n v="0"/>
    <n v="0"/>
  </r>
  <r>
    <n v="7317"/>
    <x v="0"/>
    <s v="Nam Đàn"/>
    <s v="Nam Anh"/>
    <n v="7233"/>
    <n v="558"/>
    <n v="76.701130000000006"/>
    <n v="8.418272"/>
    <n v="1322.0170000000001"/>
    <n v="0"/>
    <n v="0"/>
    <n v="380.76"/>
    <n v="28.801439999999999"/>
    <n v="14.8"/>
    <n v="4414.3329999999996"/>
    <n v="0"/>
    <n v="24.1"/>
    <x v="0"/>
    <n v="0"/>
    <n v="0"/>
    <n v="0"/>
    <n v="0"/>
    <n v="0"/>
    <n v="0"/>
    <n v="0"/>
    <n v="380.18"/>
    <n v="0.96"/>
    <n v="789.65"/>
    <n v="0"/>
    <n v="151.44"/>
    <n v="0"/>
    <n v="0"/>
    <n v="1.996"/>
    <n v="1.5968"/>
    <n v="1.5968"/>
    <n v="1.3972"/>
    <n v="1.3972"/>
    <n v="1.5"/>
    <n v="0.5988"/>
    <n v="1.6875"/>
    <n v="0"/>
    <n v="0"/>
    <n v="0"/>
    <n v="0"/>
    <n v="0"/>
    <n v="0"/>
    <n v="0"/>
    <n v="0"/>
    <n v="0"/>
    <n v="0"/>
    <n v="0"/>
    <n v="0"/>
    <n v="0"/>
    <n v="641.55375000000004"/>
    <n v="0"/>
    <n v="641.55375000000004"/>
  </r>
  <r>
    <n v="7318"/>
    <x v="0"/>
    <s v="Nam Đàn"/>
    <s v="Nam Cường"/>
    <n v="5722"/>
    <n v="784"/>
    <n v="11.201969999999999"/>
    <n v="3.442895"/>
    <n v="785.20389999999998"/>
    <n v="0"/>
    <n v="0"/>
    <n v="0"/>
    <n v="0"/>
    <n v="15.59"/>
    <n v="743.57550000000003"/>
    <n v="0"/>
    <n v="24.7"/>
    <x v="1"/>
    <n v="0"/>
    <n v="0"/>
    <n v="0"/>
    <n v="0"/>
    <n v="0"/>
    <n v="0"/>
    <n v="0"/>
    <n v="0"/>
    <n v="0"/>
    <n v="553.75"/>
    <n v="125.27"/>
    <n v="106.45"/>
    <n v="0"/>
    <n v="0"/>
    <n v="1.996"/>
    <n v="1.5968"/>
    <n v="1.5968"/>
    <n v="1.3972"/>
    <n v="1.3972"/>
    <n v="1.5"/>
    <n v="0.5988"/>
    <n v="1.6875"/>
    <n v="0"/>
    <n v="0"/>
    <n v="0"/>
    <n v="0"/>
    <n v="0"/>
    <n v="0"/>
    <n v="0"/>
    <n v="0"/>
    <n v="0"/>
    <n v="0"/>
    <n v="0"/>
    <n v="0"/>
    <n v="0"/>
    <n v="0"/>
    <n v="0"/>
    <n v="0"/>
  </r>
  <r>
    <n v="7319"/>
    <x v="0"/>
    <s v="Nam Đàn"/>
    <s v="Nam Cát"/>
    <n v="5940"/>
    <n v="858"/>
    <n v="10.24212"/>
    <n v="3.1794920000000002"/>
    <n v="634.81510000000003"/>
    <n v="0"/>
    <n v="0"/>
    <n v="0"/>
    <n v="0"/>
    <n v="15.55714"/>
    <n v="3329.009"/>
    <n v="0"/>
    <n v="24.6"/>
    <x v="1"/>
    <n v="0"/>
    <n v="0"/>
    <n v="0"/>
    <n v="0"/>
    <n v="0"/>
    <n v="0"/>
    <n v="0"/>
    <n v="0"/>
    <n v="0"/>
    <n v="528.04"/>
    <n v="0"/>
    <n v="106.55"/>
    <n v="0"/>
    <n v="0"/>
    <n v="1.996"/>
    <n v="1.5968"/>
    <n v="1.5968"/>
    <n v="1.3972"/>
    <n v="1.3972"/>
    <n v="1.5"/>
    <n v="0.5988"/>
    <n v="1.6875"/>
    <n v="0"/>
    <n v="0"/>
    <n v="0"/>
    <n v="0"/>
    <n v="0"/>
    <n v="0"/>
    <n v="0"/>
    <n v="0"/>
    <n v="0"/>
    <n v="0"/>
    <n v="0"/>
    <n v="0"/>
    <n v="0"/>
    <n v="0"/>
    <n v="0"/>
    <n v="0"/>
  </r>
  <r>
    <n v="7320"/>
    <x v="0"/>
    <s v="Nam Đàn"/>
    <s v="Nam Giang"/>
    <n v="6237"/>
    <n v="521"/>
    <n v="33.122169999999997"/>
    <n v="6.9142809999999999"/>
    <n v="1190.636"/>
    <n v="0"/>
    <n v="0"/>
    <n v="278.01"/>
    <n v="23.349699999999999"/>
    <n v="15.40714"/>
    <n v="1576.258"/>
    <n v="0"/>
    <n v="24.5"/>
    <x v="0"/>
    <n v="0"/>
    <n v="0"/>
    <n v="0"/>
    <n v="0"/>
    <n v="0"/>
    <n v="0"/>
    <n v="0"/>
    <n v="277.95"/>
    <n v="68.28"/>
    <n v="629.35"/>
    <n v="32.479999999999997"/>
    <n v="182.48"/>
    <n v="0"/>
    <n v="0"/>
    <n v="1.996"/>
    <n v="1.5968"/>
    <n v="1.5968"/>
    <n v="1.3972"/>
    <n v="1.3972"/>
    <n v="1.5"/>
    <n v="0.5988"/>
    <n v="1.6875"/>
    <n v="0"/>
    <n v="0"/>
    <n v="0"/>
    <n v="0"/>
    <n v="0"/>
    <n v="0"/>
    <n v="0"/>
    <n v="0"/>
    <n v="0"/>
    <n v="0"/>
    <n v="0"/>
    <n v="0"/>
    <n v="0"/>
    <n v="469.04062499999998"/>
    <n v="0"/>
    <n v="469.04062499999998"/>
  </r>
  <r>
    <n v="7321"/>
    <x v="0"/>
    <s v="Nam Đàn"/>
    <s v="Nam Hưng"/>
    <n v="3798"/>
    <n v="176"/>
    <n v="49.586060000000003"/>
    <n v="9.3328039999999994"/>
    <n v="2057.0419999999999"/>
    <n v="0"/>
    <n v="0"/>
    <n v="1221.3900000000001"/>
    <n v="59.376049999999999"/>
    <n v="14.934620000000001"/>
    <n v="1114.99"/>
    <n v="0"/>
    <n v="24.4"/>
    <x v="0"/>
    <n v="0"/>
    <n v="0"/>
    <n v="0"/>
    <n v="0"/>
    <n v="0"/>
    <n v="0"/>
    <n v="0"/>
    <n v="1221.78"/>
    <n v="18.66"/>
    <n v="647.74"/>
    <n v="91.89"/>
    <n v="77.010000000000005"/>
    <n v="0"/>
    <n v="0"/>
    <n v="1.996"/>
    <n v="1.5968"/>
    <n v="1.5968"/>
    <n v="1.3972"/>
    <n v="1.3972"/>
    <n v="1.5"/>
    <n v="0.5988"/>
    <n v="1.6875"/>
    <n v="0"/>
    <n v="0"/>
    <n v="0"/>
    <n v="0"/>
    <n v="0"/>
    <n v="0"/>
    <n v="0"/>
    <n v="0"/>
    <n v="0"/>
    <n v="0"/>
    <n v="0"/>
    <n v="0"/>
    <n v="0"/>
    <n v="2061.7537499999999"/>
    <n v="0"/>
    <n v="2061.7537499999999"/>
  </r>
  <r>
    <n v="7322"/>
    <x v="0"/>
    <s v="Nam Đàn"/>
    <s v="Nam Kim"/>
    <n v="9541"/>
    <n v="485"/>
    <n v="34.07499"/>
    <n v="6.8079590000000003"/>
    <n v="2154.9459999999999"/>
    <n v="0"/>
    <n v="0"/>
    <n v="394.12"/>
    <n v="18.289090000000002"/>
    <n v="15.45556"/>
    <n v="1180.807"/>
    <n v="0"/>
    <n v="24.7"/>
    <x v="0"/>
    <n v="0"/>
    <n v="0"/>
    <n v="0"/>
    <n v="0"/>
    <n v="0"/>
    <n v="0"/>
    <n v="0"/>
    <n v="395.86"/>
    <n v="136.41999999999999"/>
    <n v="1371.5"/>
    <n v="52.88"/>
    <n v="198.37"/>
    <n v="0"/>
    <n v="0"/>
    <n v="1.996"/>
    <n v="1.5968"/>
    <n v="1.5968"/>
    <n v="1.3972"/>
    <n v="1.3972"/>
    <n v="1.5"/>
    <n v="0.5988"/>
    <n v="1.6875"/>
    <n v="0"/>
    <n v="0"/>
    <n v="0"/>
    <n v="0"/>
    <n v="0"/>
    <n v="0"/>
    <n v="0"/>
    <n v="0"/>
    <n v="0"/>
    <n v="0"/>
    <n v="0"/>
    <n v="0"/>
    <n v="0"/>
    <n v="668.01375000000007"/>
    <n v="0"/>
    <n v="668.01375000000007"/>
  </r>
  <r>
    <n v="7323"/>
    <x v="0"/>
    <s v="Nam Đàn"/>
    <s v="Nam Lộc"/>
    <n v="5672"/>
    <n v="365"/>
    <n v="46.284370000000003"/>
    <n v="9.5946119999999997"/>
    <n v="1487.9059999999999"/>
    <n v="0"/>
    <n v="0"/>
    <n v="607.94000000000005"/>
    <n v="40.85877"/>
    <n v="15.168749999999999"/>
    <n v="988.54319999999996"/>
    <n v="0"/>
    <n v="24.5"/>
    <x v="0"/>
    <n v="0"/>
    <n v="0"/>
    <n v="0"/>
    <n v="0"/>
    <n v="0"/>
    <n v="0"/>
    <n v="0"/>
    <n v="609.69000000000005"/>
    <n v="0"/>
    <n v="754.53"/>
    <n v="62.9"/>
    <n v="60.97"/>
    <n v="0"/>
    <n v="0"/>
    <n v="1.996"/>
    <n v="1.5968"/>
    <n v="1.5968"/>
    <n v="1.3972"/>
    <n v="1.3972"/>
    <n v="1.5"/>
    <n v="0.5988"/>
    <n v="1.6875"/>
    <n v="0"/>
    <n v="0"/>
    <n v="0"/>
    <n v="0"/>
    <n v="0"/>
    <n v="0"/>
    <n v="0"/>
    <n v="0"/>
    <n v="0"/>
    <n v="0"/>
    <n v="0"/>
    <n v="0"/>
    <n v="0"/>
    <n v="1028.8518750000001"/>
    <n v="0"/>
    <n v="1028.8518750000001"/>
  </r>
  <r>
    <n v="7324"/>
    <x v="0"/>
    <s v="Nam Đàn"/>
    <s v="Nam Lĩnh"/>
    <n v="6336"/>
    <n v="590"/>
    <n v="29.459710000000001"/>
    <n v="5.8197080000000003"/>
    <n v="1100.691"/>
    <n v="0"/>
    <n v="0"/>
    <n v="177.27"/>
    <n v="16.105340000000002"/>
    <n v="15.4"/>
    <n v="2146.4789999999998"/>
    <n v="0"/>
    <n v="24.5"/>
    <x v="1"/>
    <n v="0"/>
    <n v="0"/>
    <n v="0"/>
    <n v="0"/>
    <n v="0"/>
    <n v="0"/>
    <n v="0"/>
    <n v="176.7"/>
    <n v="74.92"/>
    <n v="662.5"/>
    <n v="6.62"/>
    <n v="179.99"/>
    <n v="0"/>
    <n v="0"/>
    <n v="1.996"/>
    <n v="1.5968"/>
    <n v="1.5968"/>
    <n v="1.3972"/>
    <n v="1.3972"/>
    <n v="1.5"/>
    <n v="0.5988"/>
    <n v="1.6875"/>
    <n v="0"/>
    <n v="0"/>
    <n v="0"/>
    <n v="0"/>
    <n v="0"/>
    <n v="0"/>
    <n v="0"/>
    <n v="0"/>
    <n v="0"/>
    <n v="0"/>
    <n v="0"/>
    <n v="0"/>
    <n v="0"/>
    <n v="298.18124999999998"/>
    <n v="0"/>
    <n v="298.18124999999998"/>
  </r>
  <r>
    <n v="7325"/>
    <x v="0"/>
    <s v="Nam Đàn"/>
    <s v="Nam Nghĩa"/>
    <n v="4273"/>
    <n v="346"/>
    <n v="69.625820000000004"/>
    <n v="9.6979900000000008"/>
    <n v="1199.7339999999999"/>
    <n v="0"/>
    <n v="0"/>
    <n v="482.21"/>
    <n v="40.193089999999998"/>
    <n v="15.107139999999999"/>
    <n v="1745.192"/>
    <n v="0"/>
    <n v="24.5"/>
    <x v="0"/>
    <n v="0"/>
    <n v="0"/>
    <n v="0"/>
    <n v="0"/>
    <n v="0"/>
    <n v="0"/>
    <n v="0"/>
    <n v="482.36"/>
    <n v="19.600000000000001"/>
    <n v="477.66"/>
    <n v="60.32"/>
    <n v="159.80000000000001"/>
    <n v="0"/>
    <n v="0"/>
    <n v="1.996"/>
    <n v="1.5968"/>
    <n v="1.5968"/>
    <n v="1.3972"/>
    <n v="1.3972"/>
    <n v="1.5"/>
    <n v="0.5988"/>
    <n v="1.6875"/>
    <n v="0"/>
    <n v="0"/>
    <n v="0"/>
    <n v="0"/>
    <n v="0"/>
    <n v="0"/>
    <n v="0"/>
    <n v="0"/>
    <n v="0"/>
    <n v="0"/>
    <n v="0"/>
    <n v="0"/>
    <n v="0"/>
    <n v="813.98250000000007"/>
    <n v="0"/>
    <n v="813.98250000000007"/>
  </r>
  <r>
    <n v="7326"/>
    <x v="0"/>
    <s v="Nam Đàn"/>
    <s v="Nam Phúc"/>
    <n v="3322"/>
    <n v="729"/>
    <n v="10.40178"/>
    <n v="2.9275989999999998"/>
    <n v="434.3374"/>
    <n v="0"/>
    <n v="0"/>
    <n v="0"/>
    <n v="0"/>
    <n v="15.56"/>
    <n v="1775.885"/>
    <n v="0"/>
    <n v="24.7"/>
    <x v="1"/>
    <n v="0"/>
    <n v="0"/>
    <n v="0"/>
    <n v="0"/>
    <n v="0"/>
    <n v="0"/>
    <n v="0"/>
    <n v="0"/>
    <n v="0"/>
    <n v="374.13"/>
    <n v="9.7200000000000006"/>
    <n v="50.37"/>
    <n v="0"/>
    <n v="0"/>
    <n v="1.996"/>
    <n v="1.5968"/>
    <n v="1.5968"/>
    <n v="1.3972"/>
    <n v="1.3972"/>
    <n v="1.5"/>
    <n v="0.5988"/>
    <n v="1.6875"/>
    <n v="0"/>
    <n v="0"/>
    <n v="0"/>
    <n v="0"/>
    <n v="0"/>
    <n v="0"/>
    <n v="0"/>
    <n v="0"/>
    <n v="0"/>
    <n v="0"/>
    <n v="0"/>
    <n v="0"/>
    <n v="0"/>
    <n v="0"/>
    <n v="0"/>
    <n v="0"/>
  </r>
  <r>
    <n v="7327"/>
    <x v="0"/>
    <s v="Nam Đàn"/>
    <s v="Nam Tân"/>
    <n v="4130"/>
    <n v="322"/>
    <n v="43.252020000000002"/>
    <n v="9.5873640000000009"/>
    <n v="1070.3920000000001"/>
    <n v="0"/>
    <n v="0"/>
    <n v="273.83"/>
    <n v="25.582229999999999"/>
    <n v="15.09286"/>
    <n v="1556.403"/>
    <n v="0"/>
    <n v="24.4"/>
    <x v="0"/>
    <n v="0"/>
    <n v="0"/>
    <n v="0"/>
    <n v="0"/>
    <n v="0"/>
    <n v="0"/>
    <n v="0"/>
    <n v="273.27999999999997"/>
    <n v="23.3"/>
    <n v="575.35"/>
    <n v="102.1"/>
    <n v="96.32"/>
    <n v="0"/>
    <n v="0"/>
    <n v="1.996"/>
    <n v="1.5968"/>
    <n v="1.5968"/>
    <n v="1.3972"/>
    <n v="1.3972"/>
    <n v="1.5"/>
    <n v="0.5988"/>
    <n v="1.6875"/>
    <n v="0"/>
    <n v="0"/>
    <n v="0"/>
    <n v="0"/>
    <n v="0"/>
    <n v="0"/>
    <n v="0"/>
    <n v="0"/>
    <n v="0"/>
    <n v="0"/>
    <n v="0"/>
    <n v="0"/>
    <n v="0"/>
    <n v="461.15999999999997"/>
    <n v="0"/>
    <n v="461.15999999999997"/>
  </r>
  <r>
    <n v="7328"/>
    <x v="0"/>
    <s v="Nam Đàn"/>
    <s v="Nam Thượng"/>
    <n v="2328"/>
    <n v="319"/>
    <n v="30.166620000000002"/>
    <n v="8.1016209999999997"/>
    <n v="701.39840000000004"/>
    <n v="0"/>
    <n v="0"/>
    <n v="36.67"/>
    <n v="5.2281269999999997"/>
    <n v="15.262499999999999"/>
    <n v="2612.9789999999998"/>
    <n v="0"/>
    <n v="24.6"/>
    <x v="1"/>
    <n v="0"/>
    <n v="0"/>
    <n v="0"/>
    <n v="0"/>
    <n v="0"/>
    <n v="0"/>
    <n v="0"/>
    <n v="36.76"/>
    <n v="123.43"/>
    <n v="356.88"/>
    <n v="128.54"/>
    <n v="55.82"/>
    <n v="0"/>
    <n v="0"/>
    <n v="1.996"/>
    <n v="1.5968"/>
    <n v="1.5968"/>
    <n v="1.3972"/>
    <n v="1.3972"/>
    <n v="1.5"/>
    <n v="0.5988"/>
    <n v="1.6875"/>
    <n v="0"/>
    <n v="0"/>
    <n v="0"/>
    <n v="0"/>
    <n v="0"/>
    <n v="0"/>
    <n v="0"/>
    <n v="0"/>
    <n v="0"/>
    <n v="0"/>
    <n v="0"/>
    <n v="0"/>
    <n v="0"/>
    <n v="62.032499999999999"/>
    <n v="0"/>
    <n v="62.032499999999999"/>
  </r>
  <r>
    <n v="7329"/>
    <x v="0"/>
    <s v="Nam Đàn"/>
    <s v="Nam Thái"/>
    <n v="3313"/>
    <n v="286"/>
    <n v="17.683710000000001"/>
    <n v="4.9867900000000001"/>
    <n v="1193.6389999999999"/>
    <n v="3.33"/>
    <n v="0.27897899999999998"/>
    <n v="600.38"/>
    <n v="50.298310000000001"/>
    <n v="15.228569999999999"/>
    <n v="858.92510000000004"/>
    <n v="0"/>
    <n v="24.6"/>
    <x v="0"/>
    <n v="0"/>
    <n v="0"/>
    <n v="0"/>
    <n v="3.32"/>
    <n v="0"/>
    <n v="0"/>
    <n v="0"/>
    <n v="600.29"/>
    <n v="7.23"/>
    <n v="462.25"/>
    <n v="16.57"/>
    <n v="103.71"/>
    <n v="0"/>
    <n v="0"/>
    <n v="1.996"/>
    <n v="1.5968"/>
    <n v="1.5968"/>
    <n v="1.3972"/>
    <n v="1.3972"/>
    <n v="1.5"/>
    <n v="0.5988"/>
    <n v="1.6875"/>
    <n v="0"/>
    <n v="0"/>
    <n v="0"/>
    <n v="0"/>
    <n v="0"/>
    <n v="0"/>
    <n v="0"/>
    <n v="0"/>
    <n v="0"/>
    <n v="4.6387039999999997"/>
    <n v="0"/>
    <n v="0"/>
    <n v="0"/>
    <n v="1012.9893749999999"/>
    <n v="0"/>
    <n v="1017.6280789999998"/>
  </r>
  <r>
    <n v="7330"/>
    <x v="0"/>
    <s v="Nam Đàn"/>
    <s v="Nam Thánh"/>
    <n v="8025"/>
    <n v="363"/>
    <n v="56.618389999999998"/>
    <n v="7.7954080000000001"/>
    <n v="2302.0859999999998"/>
    <n v="0"/>
    <n v="0"/>
    <n v="583.48"/>
    <n v="25.34571"/>
    <n v="15.1"/>
    <n v="2918.5709999999999"/>
    <n v="0"/>
    <n v="24.4"/>
    <x v="0"/>
    <n v="0"/>
    <n v="0"/>
    <n v="0"/>
    <n v="0"/>
    <n v="0"/>
    <n v="0"/>
    <n v="0"/>
    <n v="583.64"/>
    <n v="231.42"/>
    <n v="1206.72"/>
    <n v="55.97"/>
    <n v="224.32"/>
    <n v="0"/>
    <n v="0"/>
    <n v="1.996"/>
    <n v="1.5968"/>
    <n v="1.5968"/>
    <n v="1.3972"/>
    <n v="1.3972"/>
    <n v="1.5"/>
    <n v="0.5988"/>
    <n v="1.6875"/>
    <n v="0"/>
    <n v="0"/>
    <n v="0"/>
    <n v="0"/>
    <n v="0"/>
    <n v="0"/>
    <n v="0"/>
    <n v="0"/>
    <n v="0"/>
    <n v="0"/>
    <n v="0"/>
    <n v="0"/>
    <n v="0"/>
    <n v="984.89249999999993"/>
    <n v="0"/>
    <n v="984.89249999999993"/>
  </r>
  <r>
    <n v="7331"/>
    <x v="0"/>
    <s v="Nam Đàn"/>
    <s v="Nam Trung"/>
    <n v="6816"/>
    <n v="803"/>
    <n v="12.137639999999999"/>
    <n v="4.1093719999999996"/>
    <n v="890.75070000000005"/>
    <n v="0"/>
    <n v="0"/>
    <n v="0"/>
    <n v="0"/>
    <n v="15.54444"/>
    <n v="2789.3090000000002"/>
    <n v="0"/>
    <n v="24.7"/>
    <x v="1"/>
    <n v="0"/>
    <n v="0"/>
    <n v="0"/>
    <n v="0"/>
    <n v="0"/>
    <n v="0"/>
    <n v="0"/>
    <n v="0"/>
    <n v="0"/>
    <n v="674.06"/>
    <n v="72.819999999999993"/>
    <n v="144.03"/>
    <n v="0"/>
    <n v="0"/>
    <n v="1.996"/>
    <n v="1.5968"/>
    <n v="1.5968"/>
    <n v="1.3972"/>
    <n v="1.3972"/>
    <n v="1.5"/>
    <n v="0.5988"/>
    <n v="1.6875"/>
    <n v="0"/>
    <n v="0"/>
    <n v="0"/>
    <n v="0"/>
    <n v="0"/>
    <n v="0"/>
    <n v="0"/>
    <n v="0"/>
    <n v="0"/>
    <n v="0"/>
    <n v="0"/>
    <n v="0"/>
    <n v="0"/>
    <n v="0"/>
    <n v="0"/>
    <n v="0"/>
  </r>
  <r>
    <n v="7332"/>
    <x v="0"/>
    <s v="Nam Đàn"/>
    <s v="Nam Xuân"/>
    <n v="6029"/>
    <n v="480"/>
    <n v="60.238120000000002"/>
    <n v="8.6278410000000001"/>
    <n v="1220.576"/>
    <n v="0"/>
    <n v="0"/>
    <n v="343.27"/>
    <n v="28.1236"/>
    <n v="15.23077"/>
    <n v="4234.8530000000001"/>
    <n v="0"/>
    <n v="24.4"/>
    <x v="0"/>
    <n v="0"/>
    <n v="0"/>
    <n v="0"/>
    <n v="0"/>
    <n v="0"/>
    <n v="0"/>
    <n v="0"/>
    <n v="342.54"/>
    <n v="33.79"/>
    <n v="663"/>
    <n v="8.57"/>
    <n v="172.67"/>
    <n v="0"/>
    <n v="0"/>
    <n v="1.996"/>
    <n v="1.5968"/>
    <n v="1.5968"/>
    <n v="1.3972"/>
    <n v="1.3972"/>
    <n v="1.5"/>
    <n v="0.5988"/>
    <n v="1.6875"/>
    <n v="0"/>
    <n v="0"/>
    <n v="0"/>
    <n v="0"/>
    <n v="0"/>
    <n v="0"/>
    <n v="0"/>
    <n v="0"/>
    <n v="0"/>
    <n v="0"/>
    <n v="0"/>
    <n v="0"/>
    <n v="0"/>
    <n v="578.03625"/>
    <n v="0"/>
    <n v="578.03625"/>
  </r>
  <r>
    <n v="7333"/>
    <x v="0"/>
    <s v="Nam Đàn"/>
    <s v="Vân Diên"/>
    <n v="11279"/>
    <n v="825"/>
    <n v="22.117190000000001"/>
    <n v="5.6253780000000004"/>
    <n v="1358.318"/>
    <n v="0"/>
    <n v="0"/>
    <n v="280.72000000000003"/>
    <n v="20.666730000000001"/>
    <n v="15.26"/>
    <n v="590.64620000000002"/>
    <n v="0"/>
    <n v="24.6"/>
    <x v="0"/>
    <n v="0"/>
    <n v="0"/>
    <n v="0"/>
    <n v="0"/>
    <n v="0"/>
    <n v="0"/>
    <n v="0"/>
    <n v="281.79000000000002"/>
    <n v="0"/>
    <n v="787.48"/>
    <n v="53.79"/>
    <n v="235.32"/>
    <n v="0"/>
    <n v="0"/>
    <n v="1.996"/>
    <n v="1.5968"/>
    <n v="1.5968"/>
    <n v="1.3972"/>
    <n v="1.3972"/>
    <n v="1.5"/>
    <n v="0.5988"/>
    <n v="1.6875"/>
    <n v="0"/>
    <n v="0"/>
    <n v="0"/>
    <n v="0"/>
    <n v="0"/>
    <n v="0"/>
    <n v="0"/>
    <n v="0"/>
    <n v="0"/>
    <n v="0"/>
    <n v="0"/>
    <n v="0"/>
    <n v="0"/>
    <n v="475.52062500000005"/>
    <n v="0"/>
    <n v="475.52062500000005"/>
  </r>
  <r>
    <n v="7334"/>
    <x v="0"/>
    <s v="Nam Đàn"/>
    <s v="Xuân Ḥa"/>
    <n v="6048"/>
    <n v="928"/>
    <n v="10.8749"/>
    <n v="3.0395240000000001"/>
    <n v="665.91210000000001"/>
    <n v="0"/>
    <n v="0"/>
    <n v="0"/>
    <n v="0"/>
    <n v="15.422219999999999"/>
    <n v="926.69269999999995"/>
    <n v="0"/>
    <n v="24.6"/>
    <x v="1"/>
    <n v="0"/>
    <n v="0"/>
    <n v="0"/>
    <n v="0"/>
    <n v="0"/>
    <n v="0"/>
    <n v="0"/>
    <n v="0"/>
    <n v="0"/>
    <n v="550.41999999999996"/>
    <n v="6.39"/>
    <n v="109.01"/>
    <n v="0"/>
    <n v="0"/>
    <n v="1.996"/>
    <n v="1.5968"/>
    <n v="1.5968"/>
    <n v="1.3972"/>
    <n v="1.3972"/>
    <n v="1.5"/>
    <n v="0.5988"/>
    <n v="1.6875"/>
    <n v="0"/>
    <n v="0"/>
    <n v="0"/>
    <n v="0"/>
    <n v="0"/>
    <n v="0"/>
    <n v="0"/>
    <n v="0"/>
    <n v="0"/>
    <n v="0"/>
    <n v="0"/>
    <n v="0"/>
    <n v="0"/>
    <n v="0"/>
    <n v="0"/>
    <n v="0"/>
  </r>
  <r>
    <n v="7335"/>
    <x v="0"/>
    <s v="Nam Đàn"/>
    <s v="Xuân Lâm"/>
    <n v="8620"/>
    <n v="934"/>
    <n v="10.94632"/>
    <n v="2.9533260000000001"/>
    <n v="941.45510000000002"/>
    <n v="0"/>
    <n v="0"/>
    <n v="0"/>
    <n v="0"/>
    <n v="15.5"/>
    <n v="3057.8139999999999"/>
    <n v="0"/>
    <n v="24.6"/>
    <x v="1"/>
    <n v="0"/>
    <n v="0"/>
    <n v="0"/>
    <n v="0"/>
    <n v="0"/>
    <n v="0"/>
    <n v="0"/>
    <n v="0"/>
    <n v="0"/>
    <n v="797.53"/>
    <n v="0.37"/>
    <n v="143.53"/>
    <n v="0"/>
    <n v="0"/>
    <n v="1.996"/>
    <n v="1.5968"/>
    <n v="1.5968"/>
    <n v="1.3972"/>
    <n v="1.3972"/>
    <n v="1.5"/>
    <n v="0.5988"/>
    <n v="1.6875"/>
    <n v="0"/>
    <n v="0"/>
    <n v="0"/>
    <n v="0"/>
    <n v="0"/>
    <n v="0"/>
    <n v="0"/>
    <n v="0"/>
    <n v="0"/>
    <n v="0"/>
    <n v="0"/>
    <n v="0"/>
    <n v="0"/>
    <n v="0"/>
    <n v="0"/>
    <n v="0"/>
  </r>
  <r>
    <n v="7336"/>
    <x v="0"/>
    <s v="Nghĩa Đàn"/>
    <s v="Nghĩa Đức"/>
    <n v="4869"/>
    <n v="137"/>
    <n v="83.394760000000005"/>
    <n v="8.7649989999999995"/>
    <n v="3473.4589999999998"/>
    <n v="631.35"/>
    <n v="18.176400000000001"/>
    <n v="350.94"/>
    <n v="10.10347"/>
    <n v="14.20513"/>
    <n v="4151.6350000000002"/>
    <n v="1"/>
    <n v="24.2"/>
    <x v="2"/>
    <n v="0"/>
    <n v="0"/>
    <n v="57.25"/>
    <n v="574.24"/>
    <n v="0"/>
    <n v="0"/>
    <n v="0"/>
    <n v="350.36"/>
    <n v="349.54"/>
    <n v="1635.54"/>
    <n v="350.41"/>
    <n v="156.13999999999999"/>
    <n v="0"/>
    <n v="0"/>
    <n v="1.996"/>
    <n v="1.5968"/>
    <n v="1.5968"/>
    <n v="1.3972"/>
    <n v="1.3972"/>
    <n v="1.5"/>
    <n v="0.5988"/>
    <n v="1.6875"/>
    <n v="0"/>
    <n v="0"/>
    <n v="0"/>
    <n v="0"/>
    <n v="0"/>
    <n v="0"/>
    <n v="0"/>
    <n v="0"/>
    <n v="91.416799999999995"/>
    <n v="802.32812799999999"/>
    <n v="0"/>
    <n v="0"/>
    <n v="0"/>
    <n v="591.23250000000007"/>
    <n v="0"/>
    <n v="1484.9774280000001"/>
  </r>
  <r>
    <n v="7337"/>
    <x v="0"/>
    <s v="Nghĩa Đàn"/>
    <s v="Nghĩa An"/>
    <n v="6561"/>
    <n v="446"/>
    <n v="56.858870000000003"/>
    <n v="4.984369"/>
    <n v="1442.2349999999999"/>
    <n v="14.58"/>
    <n v="1.010931"/>
    <n v="59.97"/>
    <n v="4.1581299999999999"/>
    <n v="14.282349999999999"/>
    <n v="1600.4480000000001"/>
    <n v="0"/>
    <n v="24.2"/>
    <x v="1"/>
    <n v="0"/>
    <n v="0"/>
    <n v="0"/>
    <n v="12.88"/>
    <n v="0"/>
    <n v="0"/>
    <n v="0"/>
    <n v="59.96"/>
    <n v="49.8"/>
    <n v="974.56"/>
    <n v="105.55"/>
    <n v="239.39"/>
    <n v="0"/>
    <n v="0"/>
    <n v="1.996"/>
    <n v="1.5968"/>
    <n v="1.5968"/>
    <n v="1.3972"/>
    <n v="1.3972"/>
    <n v="1.5"/>
    <n v="0.5988"/>
    <n v="1.6875"/>
    <n v="0"/>
    <n v="0"/>
    <n v="0"/>
    <n v="0"/>
    <n v="0"/>
    <n v="0"/>
    <n v="0"/>
    <n v="0"/>
    <n v="0"/>
    <n v="17.995936"/>
    <n v="0"/>
    <n v="0"/>
    <n v="0"/>
    <n v="101.1825"/>
    <n v="0"/>
    <n v="119.178436"/>
  </r>
  <r>
    <n v="7338"/>
    <x v="0"/>
    <s v="Nghĩa Đàn"/>
    <s v="Nghĩa Bình"/>
    <n v="5708"/>
    <n v="253"/>
    <n v="68.915660000000003"/>
    <n v="5.214683"/>
    <n v="2328.8829999999998"/>
    <n v="36.72"/>
    <n v="1.576722"/>
    <n v="42.23"/>
    <n v="1.8133159999999999"/>
    <n v="14.086209999999999"/>
    <n v="1864.36"/>
    <n v="0"/>
    <n v="24"/>
    <x v="1"/>
    <n v="0"/>
    <n v="0"/>
    <n v="0"/>
    <n v="37"/>
    <n v="0"/>
    <n v="0"/>
    <n v="0"/>
    <n v="42.15"/>
    <n v="65.290000000000006"/>
    <n v="1883.96"/>
    <n v="48.25"/>
    <n v="252.2"/>
    <n v="0"/>
    <n v="0"/>
    <n v="1.996"/>
    <n v="1.5968"/>
    <n v="1.5968"/>
    <n v="1.3972"/>
    <n v="1.3972"/>
    <n v="1.5"/>
    <n v="0.5988"/>
    <n v="1.6875"/>
    <n v="0"/>
    <n v="0"/>
    <n v="0"/>
    <n v="0"/>
    <n v="0"/>
    <n v="0"/>
    <n v="0"/>
    <n v="0"/>
    <n v="0"/>
    <n v="51.696399999999997"/>
    <n v="0"/>
    <n v="0"/>
    <n v="0"/>
    <n v="71.128124999999997"/>
    <n v="0"/>
    <n v="122.82452499999999"/>
  </r>
  <r>
    <n v="7339"/>
    <x v="0"/>
    <s v="Nghĩa Đàn"/>
    <s v="Nghĩa Hội"/>
    <n v="8730"/>
    <n v="292"/>
    <n v="79.943039999999996"/>
    <n v="7.9399689999999996"/>
    <n v="3064.297"/>
    <n v="418.68"/>
    <n v="13.663169999999999"/>
    <n v="120.45"/>
    <n v="3.930755"/>
    <n v="14.144119999999999"/>
    <n v="1281.473"/>
    <n v="0"/>
    <n v="24"/>
    <x v="2"/>
    <n v="0"/>
    <n v="65.14"/>
    <n v="0"/>
    <n v="350.23"/>
    <n v="0"/>
    <n v="0"/>
    <n v="0"/>
    <n v="120.48"/>
    <n v="568.55999999999995"/>
    <n v="1462.17"/>
    <n v="96.15"/>
    <n v="401.77"/>
    <n v="0"/>
    <n v="0"/>
    <n v="1.996"/>
    <n v="1.5968"/>
    <n v="1.5968"/>
    <n v="1.3972"/>
    <n v="1.3972"/>
    <n v="1.5"/>
    <n v="0.5988"/>
    <n v="1.6875"/>
    <n v="0"/>
    <n v="0"/>
    <n v="0"/>
    <n v="0"/>
    <n v="0"/>
    <n v="0"/>
    <n v="0"/>
    <n v="104.015552"/>
    <n v="0"/>
    <n v="489.34135600000002"/>
    <n v="0"/>
    <n v="0"/>
    <n v="0"/>
    <n v="203.31"/>
    <n v="0"/>
    <n v="796.66690799999992"/>
  </r>
  <r>
    <n v="7340"/>
    <x v="0"/>
    <s v="Nghĩa Đàn"/>
    <s v="Nghĩa Hồng"/>
    <n v="3388"/>
    <n v="271"/>
    <n v="60.435839999999999"/>
    <n v="5.0644080000000002"/>
    <n v="1616.066"/>
    <n v="0"/>
    <n v="0"/>
    <n v="44.14"/>
    <n v="2.7313239999999999"/>
    <n v="14.11111"/>
    <n v="1424.001"/>
    <n v="0"/>
    <n v="24.1"/>
    <x v="1"/>
    <n v="0"/>
    <n v="0"/>
    <n v="0"/>
    <n v="0"/>
    <n v="0"/>
    <n v="0"/>
    <n v="0"/>
    <n v="44.07"/>
    <n v="54.6"/>
    <n v="1283.49"/>
    <n v="63.49"/>
    <n v="170.4"/>
    <n v="0"/>
    <n v="0"/>
    <n v="1.996"/>
    <n v="1.5968"/>
    <n v="1.5968"/>
    <n v="1.3972"/>
    <n v="1.3972"/>
    <n v="1.5"/>
    <n v="0.5988"/>
    <n v="1.6875"/>
    <n v="0"/>
    <n v="0"/>
    <n v="0"/>
    <n v="0"/>
    <n v="0"/>
    <n v="0"/>
    <n v="0"/>
    <n v="0"/>
    <n v="0"/>
    <n v="0"/>
    <n v="0"/>
    <n v="0"/>
    <n v="0"/>
    <n v="74.368125000000006"/>
    <n v="0"/>
    <n v="74.368125000000006"/>
  </r>
  <r>
    <n v="7341"/>
    <x v="0"/>
    <s v="Nghĩa Đàn"/>
    <s v="Nghĩa Hưng"/>
    <n v="6535"/>
    <n v="385"/>
    <n v="63.687330000000003"/>
    <n v="6.5384510000000002"/>
    <n v="1705.393"/>
    <n v="0"/>
    <n v="0"/>
    <n v="149.47999999999999"/>
    <n v="8.7651380000000003"/>
    <n v="14.13158"/>
    <n v="951.71550000000002"/>
    <n v="0"/>
    <n v="24.2"/>
    <x v="2"/>
    <n v="0"/>
    <n v="0"/>
    <n v="0"/>
    <n v="0"/>
    <n v="0"/>
    <n v="0"/>
    <n v="0"/>
    <n v="150.02000000000001"/>
    <n v="218.09"/>
    <n v="1012.36"/>
    <n v="171.73"/>
    <n v="153.07"/>
    <n v="0"/>
    <n v="0"/>
    <n v="1.996"/>
    <n v="1.5968"/>
    <n v="1.5968"/>
    <n v="1.3972"/>
    <n v="1.3972"/>
    <n v="1.5"/>
    <n v="0.5988"/>
    <n v="1.6875"/>
    <n v="0"/>
    <n v="0"/>
    <n v="0"/>
    <n v="0"/>
    <n v="0"/>
    <n v="0"/>
    <n v="0"/>
    <n v="0"/>
    <n v="0"/>
    <n v="0"/>
    <n v="0"/>
    <n v="0"/>
    <n v="0"/>
    <n v="253.15875000000003"/>
    <n v="0"/>
    <n v="253.15875000000003"/>
  </r>
  <r>
    <n v="7342"/>
    <x v="0"/>
    <s v="Nghĩa Đàn"/>
    <s v="Nghĩa Hiếu"/>
    <n v="2727"/>
    <n v="150"/>
    <n v="104.55540000000001"/>
    <n v="6.8390870000000001"/>
    <n v="1520.6420000000001"/>
    <n v="0"/>
    <n v="0"/>
    <n v="45.88"/>
    <n v="3.017147"/>
    <n v="13.96842"/>
    <n v="2923.3649999999998"/>
    <n v="0"/>
    <n v="24"/>
    <x v="2"/>
    <n v="0"/>
    <n v="0"/>
    <n v="0"/>
    <n v="0"/>
    <n v="0"/>
    <n v="0"/>
    <n v="0"/>
    <n v="46.03"/>
    <n v="89.68"/>
    <n v="1336.99"/>
    <n v="20.89"/>
    <n v="27.26"/>
    <n v="0"/>
    <n v="0"/>
    <n v="1.996"/>
    <n v="1.5968"/>
    <n v="1.5968"/>
    <n v="1.3972"/>
    <n v="1.3972"/>
    <n v="1.5"/>
    <n v="0.5988"/>
    <n v="1.6875"/>
    <n v="0"/>
    <n v="0"/>
    <n v="0"/>
    <n v="0"/>
    <n v="0"/>
    <n v="0"/>
    <n v="0"/>
    <n v="0"/>
    <n v="0"/>
    <n v="0"/>
    <n v="0"/>
    <n v="0"/>
    <n v="0"/>
    <n v="77.675624999999997"/>
    <n v="0"/>
    <n v="77.675624999999997"/>
  </r>
  <r>
    <n v="7343"/>
    <x v="0"/>
    <s v="Nghĩa Đàn"/>
    <s v="Nghĩa Khánh"/>
    <n v="8921"/>
    <n v="337"/>
    <n v="48.73854"/>
    <n v="5.9533519999999998"/>
    <n v="2666.4479999999999"/>
    <n v="328.77"/>
    <n v="12.329879999999999"/>
    <n v="170.45"/>
    <n v="6.392398"/>
    <n v="14.378130000000001"/>
    <n v="1042.633"/>
    <n v="0"/>
    <n v="24.3"/>
    <x v="2"/>
    <n v="0"/>
    <n v="0"/>
    <n v="0"/>
    <n v="330.09"/>
    <n v="0"/>
    <n v="0"/>
    <n v="0"/>
    <n v="170.39"/>
    <n v="428.1"/>
    <n v="1289.0999999999999"/>
    <n v="199.04"/>
    <n v="249.76"/>
    <n v="0"/>
    <n v="0"/>
    <n v="1.996"/>
    <n v="1.5968"/>
    <n v="1.5968"/>
    <n v="1.3972"/>
    <n v="1.3972"/>
    <n v="1.5"/>
    <n v="0.5988"/>
    <n v="1.6875"/>
    <n v="0"/>
    <n v="0"/>
    <n v="0"/>
    <n v="0"/>
    <n v="0"/>
    <n v="0"/>
    <n v="0"/>
    <n v="0"/>
    <n v="0"/>
    <n v="461.20174799999995"/>
    <n v="0"/>
    <n v="0"/>
    <n v="0"/>
    <n v="287.53312499999998"/>
    <n v="0"/>
    <n v="748.73487299999988"/>
  </r>
  <r>
    <n v="7344"/>
    <x v="0"/>
    <s v="Nghĩa Đàn"/>
    <s v="Nghĩa Lạc"/>
    <n v="14330"/>
    <n v="282"/>
    <n v="84.97766"/>
    <n v="9.477881"/>
    <n v="5181.2139999999999"/>
    <n v="1203.03"/>
    <n v="23.219069999999999"/>
    <n v="522.78"/>
    <n v="10.08991"/>
    <n v="14.18852"/>
    <n v="1794.0830000000001"/>
    <n v="1"/>
    <n v="24"/>
    <x v="2"/>
    <n v="0"/>
    <n v="0"/>
    <n v="294.08999999999997"/>
    <n v="910.06"/>
    <n v="0"/>
    <n v="0"/>
    <n v="0"/>
    <n v="523.21"/>
    <n v="921.26"/>
    <n v="1916.28"/>
    <n v="37.67"/>
    <n v="578.71"/>
    <n v="0"/>
    <n v="0"/>
    <n v="1.996"/>
    <n v="1.5968"/>
    <n v="1.5968"/>
    <n v="1.3972"/>
    <n v="1.3972"/>
    <n v="1.5"/>
    <n v="0.5988"/>
    <n v="1.6875"/>
    <n v="0"/>
    <n v="0"/>
    <n v="0"/>
    <n v="0"/>
    <n v="0"/>
    <n v="0"/>
    <n v="0"/>
    <n v="0"/>
    <n v="469.60291199999995"/>
    <n v="1271.535832"/>
    <n v="0"/>
    <n v="0"/>
    <n v="0"/>
    <n v="882.91687500000012"/>
    <n v="0"/>
    <n v="2624.0556189999998"/>
  </r>
  <r>
    <n v="7345"/>
    <x v="0"/>
    <s v="Nghĩa Đàn"/>
    <s v="Nghĩa Lộc"/>
    <n v="2729"/>
    <n v="68"/>
    <n v="130.68049999999999"/>
    <n v="10.56747"/>
    <n v="3995.835"/>
    <n v="944.01"/>
    <n v="23.624849999999999"/>
    <n v="18.38"/>
    <n v="0.45997900000000003"/>
    <n v="13.695550000000001"/>
    <n v="5282.3419999999996"/>
    <n v="0"/>
    <n v="23.7"/>
    <x v="2"/>
    <n v="0"/>
    <n v="256.20999999999998"/>
    <n v="420.77"/>
    <n v="272.36"/>
    <n v="0"/>
    <n v="0"/>
    <n v="0"/>
    <n v="18.34"/>
    <n v="591.4"/>
    <n v="2167.56"/>
    <n v="63.79"/>
    <n v="205.28"/>
    <n v="0"/>
    <n v="0"/>
    <n v="1.996"/>
    <n v="1.5968"/>
    <n v="1.5968"/>
    <n v="1.3972"/>
    <n v="1.3972"/>
    <n v="1.5"/>
    <n v="0.5988"/>
    <n v="1.6875"/>
    <n v="0"/>
    <n v="0"/>
    <n v="0"/>
    <n v="0"/>
    <n v="0"/>
    <n v="0"/>
    <n v="0"/>
    <n v="409.11612799999995"/>
    <n v="671.885536"/>
    <n v="380.54139200000003"/>
    <n v="0"/>
    <n v="0"/>
    <n v="0"/>
    <n v="30.94875"/>
    <n v="0"/>
    <n v="1492.491806"/>
  </r>
  <r>
    <n v="7346"/>
    <x v="0"/>
    <s v="Nghĩa Đàn"/>
    <s v="Nghĩa Lợi"/>
    <n v="4072"/>
    <n v="167"/>
    <n v="137.90690000000001"/>
    <n v="9.3413310000000003"/>
    <n v="2442.9589999999998"/>
    <n v="454.86"/>
    <n v="18.619230000000002"/>
    <n v="11.86"/>
    <n v="0.48547699999999999"/>
    <n v="13.68571"/>
    <n v="2694.3180000000002"/>
    <n v="1"/>
    <n v="23.6"/>
    <x v="2"/>
    <n v="0"/>
    <n v="0"/>
    <n v="0"/>
    <n v="455.47"/>
    <n v="0"/>
    <n v="0"/>
    <n v="0"/>
    <n v="11.78"/>
    <n v="550.30999999999995"/>
    <n v="1349.1"/>
    <n v="5.61"/>
    <n v="70.62"/>
    <n v="0"/>
    <n v="0"/>
    <n v="1.996"/>
    <n v="1.5968"/>
    <n v="1.5968"/>
    <n v="1.3972"/>
    <n v="1.3972"/>
    <n v="1.5"/>
    <n v="0.5988"/>
    <n v="1.6875"/>
    <n v="0"/>
    <n v="0"/>
    <n v="0"/>
    <n v="0"/>
    <n v="0"/>
    <n v="0"/>
    <n v="0"/>
    <n v="0"/>
    <n v="0"/>
    <n v="636.38268400000004"/>
    <n v="0"/>
    <n v="0"/>
    <n v="0"/>
    <n v="19.87875"/>
    <n v="0"/>
    <n v="656.26143400000001"/>
  </r>
  <r>
    <n v="7347"/>
    <x v="0"/>
    <s v="Nghĩa Đàn"/>
    <s v="Nghĩa Lâm"/>
    <n v="3629"/>
    <n v="219"/>
    <n v="91.88758"/>
    <n v="7.0364899999999997"/>
    <n v="3323.2840000000001"/>
    <n v="256.5"/>
    <n v="7.7182690000000003"/>
    <n v="261.92"/>
    <n v="7.8813610000000001"/>
    <n v="13.915380000000001"/>
    <n v="1490.0429999999999"/>
    <n v="0"/>
    <n v="23.9"/>
    <x v="2"/>
    <n v="0"/>
    <n v="0"/>
    <n v="20.66"/>
    <n v="234.84"/>
    <n v="0"/>
    <n v="0"/>
    <n v="0"/>
    <n v="262.56"/>
    <n v="96.87"/>
    <n v="2074.9499999999998"/>
    <n v="446.19"/>
    <n v="187.12"/>
    <n v="0"/>
    <n v="0"/>
    <n v="1.996"/>
    <n v="1.5968"/>
    <n v="1.5968"/>
    <n v="1.3972"/>
    <n v="1.3972"/>
    <n v="1.5"/>
    <n v="0.5988"/>
    <n v="1.6875"/>
    <n v="0"/>
    <n v="0"/>
    <n v="0"/>
    <n v="0"/>
    <n v="0"/>
    <n v="0"/>
    <n v="0"/>
    <n v="0"/>
    <n v="32.989888000000001"/>
    <n v="328.118448"/>
    <n v="0"/>
    <n v="0"/>
    <n v="0"/>
    <n v="443.07"/>
    <n v="0"/>
    <n v="804.17833599999994"/>
  </r>
  <r>
    <n v="7348"/>
    <x v="0"/>
    <s v="Nghĩa Đàn"/>
    <s v="Nghĩa Liên"/>
    <n v="3704"/>
    <n v="412"/>
    <n v="68.559269999999998"/>
    <n v="6.0616370000000002"/>
    <n v="996.66449999999998"/>
    <n v="0"/>
    <n v="0"/>
    <n v="17.79"/>
    <n v="1.7849539999999999"/>
    <n v="14.127269999999999"/>
    <n v="1054.527"/>
    <n v="0"/>
    <n v="24.1"/>
    <x v="1"/>
    <n v="0"/>
    <n v="0"/>
    <n v="0"/>
    <n v="0"/>
    <n v="0"/>
    <n v="0"/>
    <n v="0"/>
    <n v="17.87"/>
    <n v="68.260000000000005"/>
    <n v="729.22"/>
    <n v="22.6"/>
    <n v="158.71"/>
    <n v="0"/>
    <n v="0"/>
    <n v="1.996"/>
    <n v="1.5968"/>
    <n v="1.5968"/>
    <n v="1.3972"/>
    <n v="1.3972"/>
    <n v="1.5"/>
    <n v="0.5988"/>
    <n v="1.6875"/>
    <n v="0"/>
    <n v="0"/>
    <n v="0"/>
    <n v="0"/>
    <n v="0"/>
    <n v="0"/>
    <n v="0"/>
    <n v="0"/>
    <n v="0"/>
    <n v="0"/>
    <n v="0"/>
    <n v="0"/>
    <n v="0"/>
    <n v="30.155625000000001"/>
    <n v="0"/>
    <n v="30.155625000000001"/>
  </r>
  <r>
    <n v="7349"/>
    <x v="0"/>
    <s v="Nghĩa Đàn"/>
    <s v="Nghĩa Long"/>
    <n v="3385"/>
    <n v="288"/>
    <n v="70.488259999999997"/>
    <n v="7.5257259999999997"/>
    <n v="1050.24"/>
    <n v="40.5"/>
    <n v="3.8562609999999999"/>
    <n v="143.54"/>
    <n v="13.667350000000001"/>
    <n v="14.283329999999999"/>
    <n v="970.75869999999998"/>
    <n v="0"/>
    <n v="24.1"/>
    <x v="2"/>
    <n v="0"/>
    <n v="0"/>
    <n v="0"/>
    <n v="41.36"/>
    <n v="0"/>
    <n v="0"/>
    <n v="0"/>
    <n v="144.1"/>
    <n v="205.84"/>
    <n v="547.32000000000005"/>
    <n v="0"/>
    <n v="111.47"/>
    <n v="0"/>
    <n v="0"/>
    <n v="1.996"/>
    <n v="1.5968"/>
    <n v="1.5968"/>
    <n v="1.3972"/>
    <n v="1.3972"/>
    <n v="1.5"/>
    <n v="0.5988"/>
    <n v="1.6875"/>
    <n v="0"/>
    <n v="0"/>
    <n v="0"/>
    <n v="0"/>
    <n v="0"/>
    <n v="0"/>
    <n v="0"/>
    <n v="0"/>
    <n v="0"/>
    <n v="57.788192000000002"/>
    <n v="0"/>
    <n v="0"/>
    <n v="0"/>
    <n v="243.16874999999999"/>
    <n v="0"/>
    <n v="300.95694199999997"/>
  </r>
  <r>
    <n v="7350"/>
    <x v="0"/>
    <s v="Nghĩa Đàn"/>
    <s v="Nghĩa Mai"/>
    <n v="6457"/>
    <n v="55"/>
    <n v="145.5598"/>
    <n v="11.504630000000001"/>
    <n v="11850.34"/>
    <n v="6021.9"/>
    <n v="50.816279999999999"/>
    <n v="793.64"/>
    <n v="6.6971939999999996"/>
    <n v="13.527939999999999"/>
    <n v="5430.5680000000002"/>
    <n v="1"/>
    <n v="23.7"/>
    <x v="3"/>
    <n v="0"/>
    <n v="1270"/>
    <n v="3068.03"/>
    <n v="574.83000000000004"/>
    <n v="130.26"/>
    <n v="989.47"/>
    <n v="0"/>
    <n v="794.43"/>
    <n v="1715.91"/>
    <n v="2767"/>
    <n v="95.54"/>
    <n v="444.77"/>
    <n v="0"/>
    <n v="0"/>
    <n v="1.996"/>
    <n v="1.5968"/>
    <n v="1.5968"/>
    <n v="1.3972"/>
    <n v="1.3972"/>
    <n v="1.5"/>
    <n v="0.5988"/>
    <n v="1.6875"/>
    <n v="0"/>
    <n v="0"/>
    <n v="0"/>
    <n v="0"/>
    <n v="0"/>
    <n v="0"/>
    <n v="0"/>
    <n v="2027.9359999999999"/>
    <n v="4899.0303039999999"/>
    <n v="803.15247600000009"/>
    <n v="181.99927199999999"/>
    <n v="1484.2049999999999"/>
    <n v="0"/>
    <n v="1340.6006249999998"/>
    <n v="0"/>
    <n v="10736.923676999999"/>
  </r>
  <r>
    <n v="7351"/>
    <x v="0"/>
    <s v="Nghĩa Đàn"/>
    <s v="Nghĩa Minh"/>
    <n v="8730"/>
    <n v="541"/>
    <n v="84.541510000000002"/>
    <n v="7.3815629999999999"/>
    <n v="1219.7850000000001"/>
    <n v="0"/>
    <n v="0"/>
    <n v="66.040000000000006"/>
    <n v="5.4140680000000003"/>
    <n v="13.98889"/>
    <n v="1930.566"/>
    <n v="0"/>
    <n v="24"/>
    <x v="2"/>
    <n v="0"/>
    <n v="0"/>
    <n v="0"/>
    <n v="0"/>
    <n v="0"/>
    <n v="0"/>
    <n v="0"/>
    <n v="65.95"/>
    <n v="168.82"/>
    <n v="908.36"/>
    <n v="9.65"/>
    <n v="67.150000000000006"/>
    <n v="0"/>
    <n v="0"/>
    <n v="1.996"/>
    <n v="1.5968"/>
    <n v="1.5968"/>
    <n v="1.3972"/>
    <n v="1.3972"/>
    <n v="1.5"/>
    <n v="0.5988"/>
    <n v="1.6875"/>
    <n v="0"/>
    <n v="0"/>
    <n v="0"/>
    <n v="0"/>
    <n v="0"/>
    <n v="0"/>
    <n v="0"/>
    <n v="0"/>
    <n v="0"/>
    <n v="0"/>
    <n v="0"/>
    <n v="0"/>
    <n v="0"/>
    <n v="111.29062500000001"/>
    <n v="0"/>
    <n v="111.29062500000001"/>
  </r>
  <r>
    <n v="7352"/>
    <x v="0"/>
    <s v="Nghĩa Đàn"/>
    <s v="Nghĩa Phú"/>
    <n v="2859"/>
    <n v="194"/>
    <n v="126.24550000000001"/>
    <n v="7.2059519999999999"/>
    <n v="1538.0909999999999"/>
    <n v="7.83"/>
    <n v="0.509073"/>
    <n v="27.49"/>
    <n v="1.78728"/>
    <n v="13.89"/>
    <n v="1063.2080000000001"/>
    <n v="0"/>
    <n v="23.8"/>
    <x v="2"/>
    <n v="0"/>
    <n v="0"/>
    <n v="0"/>
    <n v="7.47"/>
    <n v="0"/>
    <n v="0"/>
    <n v="0"/>
    <n v="27.63"/>
    <n v="43.41"/>
    <n v="1265"/>
    <n v="32.69"/>
    <n v="162.16"/>
    <n v="0"/>
    <n v="0"/>
    <n v="1.996"/>
    <n v="1.5968"/>
    <n v="1.5968"/>
    <n v="1.3972"/>
    <n v="1.3972"/>
    <n v="1.5"/>
    <n v="0.5988"/>
    <n v="1.6875"/>
    <n v="0"/>
    <n v="0"/>
    <n v="0"/>
    <n v="0"/>
    <n v="0"/>
    <n v="0"/>
    <n v="0"/>
    <n v="0"/>
    <n v="0"/>
    <n v="10.437084"/>
    <n v="0"/>
    <n v="0"/>
    <n v="0"/>
    <n v="46.625624999999999"/>
    <n v="0"/>
    <n v="57.062708999999998"/>
  </r>
  <r>
    <n v="7353"/>
    <x v="0"/>
    <s v="Nghĩa Đàn"/>
    <s v="Nghĩa Quang"/>
    <n v="9293"/>
    <n v="1208"/>
    <n v="60.222929999999998"/>
    <n v="6.8500500000000004"/>
    <n v="1477.528"/>
    <n v="40.590000000000003"/>
    <n v="2.7471559999999999"/>
    <n v="108.92"/>
    <n v="7.371772"/>
    <n v="14.22222"/>
    <n v="1340.9749999999999"/>
    <n v="0"/>
    <n v="24.2"/>
    <x v="1"/>
    <n v="0"/>
    <n v="0"/>
    <n v="0"/>
    <n v="40.53"/>
    <n v="0"/>
    <n v="0"/>
    <n v="0"/>
    <n v="109.03"/>
    <n v="73.62"/>
    <n v="756.64"/>
    <n v="115.82"/>
    <n v="381.89"/>
    <n v="0"/>
    <n v="0"/>
    <n v="1.996"/>
    <n v="1.5968"/>
    <n v="1.5968"/>
    <n v="1.3972"/>
    <n v="1.3972"/>
    <n v="1.5"/>
    <n v="0.5988"/>
    <n v="1.6875"/>
    <n v="0"/>
    <n v="0"/>
    <n v="0"/>
    <n v="0"/>
    <n v="0"/>
    <n v="0"/>
    <n v="0"/>
    <n v="0"/>
    <n v="0"/>
    <n v="56.628516000000005"/>
    <n v="0"/>
    <n v="0"/>
    <n v="0"/>
    <n v="183.988125"/>
    <n v="0"/>
    <n v="240.61664100000002"/>
  </r>
  <r>
    <n v="7354"/>
    <x v="0"/>
    <s v="Nghĩa Đàn"/>
    <s v="Nghĩa Sơn"/>
    <n v="3629"/>
    <n v="219"/>
    <n v="110.32380000000001"/>
    <n v="6.7677069999999997"/>
    <n v="1593.201"/>
    <n v="0.18"/>
    <n v="1.1298000000000001E-2"/>
    <n v="55.58"/>
    <n v="3.4885739999999998"/>
    <n v="13.84737"/>
    <n v="567.14700000000005"/>
    <n v="0"/>
    <n v="23.8"/>
    <x v="2"/>
    <n v="0"/>
    <n v="0"/>
    <n v="0"/>
    <n v="0.12"/>
    <n v="0"/>
    <n v="0"/>
    <n v="0"/>
    <n v="55.17"/>
    <n v="56.13"/>
    <n v="1324.43"/>
    <n v="41.28"/>
    <n v="116.1"/>
    <n v="0"/>
    <n v="0"/>
    <n v="1.996"/>
    <n v="1.5968"/>
    <n v="1.5968"/>
    <n v="1.3972"/>
    <n v="1.3972"/>
    <n v="1.5"/>
    <n v="0.5988"/>
    <n v="1.6875"/>
    <n v="0"/>
    <n v="0"/>
    <n v="0"/>
    <n v="0"/>
    <n v="0"/>
    <n v="0"/>
    <n v="0"/>
    <n v="0"/>
    <n v="0"/>
    <n v="0.16766399999999998"/>
    <n v="0"/>
    <n v="0"/>
    <n v="0"/>
    <n v="93.099375000000009"/>
    <n v="0"/>
    <n v="93.267039000000011"/>
  </r>
  <r>
    <n v="7355"/>
    <x v="0"/>
    <s v="Nghĩa Đàn"/>
    <s v="Nghĩa Tân"/>
    <n v="2411"/>
    <n v="263"/>
    <n v="77.889920000000004"/>
    <n v="6.4019190000000004"/>
    <n v="898.44899999999996"/>
    <n v="0"/>
    <n v="0"/>
    <n v="9.24"/>
    <n v="1.0284390000000001"/>
    <n v="14.06667"/>
    <n v="1378.625"/>
    <n v="0"/>
    <n v="24"/>
    <x v="1"/>
    <n v="0"/>
    <n v="0"/>
    <n v="0"/>
    <n v="0"/>
    <n v="0"/>
    <n v="0"/>
    <n v="0"/>
    <n v="9.26"/>
    <n v="30.22"/>
    <n v="736.82"/>
    <n v="24.11"/>
    <n v="98.01"/>
    <n v="0"/>
    <n v="0"/>
    <n v="1.996"/>
    <n v="1.5968"/>
    <n v="1.5968"/>
    <n v="1.3972"/>
    <n v="1.3972"/>
    <n v="1.5"/>
    <n v="0.5988"/>
    <n v="1.6875"/>
    <n v="0"/>
    <n v="0"/>
    <n v="0"/>
    <n v="0"/>
    <n v="0"/>
    <n v="0"/>
    <n v="0"/>
    <n v="0"/>
    <n v="0"/>
    <n v="0"/>
    <n v="0"/>
    <n v="0"/>
    <n v="0"/>
    <n v="15.626249999999999"/>
    <n v="0"/>
    <n v="15.626249999999999"/>
  </r>
  <r>
    <n v="7356"/>
    <x v="0"/>
    <s v="Nghĩa Đàn"/>
    <s v="Nghĩa Thọ"/>
    <n v="2887"/>
    <n v="126"/>
    <n v="119.9102"/>
    <n v="8.6156020000000009"/>
    <n v="2276.9279999999999"/>
    <n v="467.01"/>
    <n v="20.510529999999999"/>
    <n v="4.21"/>
    <n v="0.18489800000000001"/>
    <n v="13.91667"/>
    <n v="1214.7460000000001"/>
    <n v="1"/>
    <n v="23.8"/>
    <x v="2"/>
    <n v="0"/>
    <n v="0"/>
    <n v="0"/>
    <n v="463.77"/>
    <n v="0"/>
    <n v="0"/>
    <n v="0"/>
    <n v="4.1900000000000004"/>
    <n v="537.44000000000005"/>
    <n v="1229.82"/>
    <n v="10.35"/>
    <n v="22.84"/>
    <n v="8.14"/>
    <n v="0"/>
    <n v="1.996"/>
    <n v="1.5968"/>
    <n v="1.5968"/>
    <n v="1.3972"/>
    <n v="1.3972"/>
    <n v="1.5"/>
    <n v="0.5988"/>
    <n v="1.6875"/>
    <n v="0"/>
    <n v="0"/>
    <n v="0"/>
    <n v="0"/>
    <n v="0"/>
    <n v="0"/>
    <n v="0"/>
    <n v="0"/>
    <n v="0"/>
    <n v="647.97944399999994"/>
    <n v="0"/>
    <n v="0"/>
    <n v="0"/>
    <n v="7.0706250000000006"/>
    <n v="0"/>
    <n v="655.05006899999989"/>
  </r>
  <r>
    <n v="7357"/>
    <x v="0"/>
    <s v="Nghĩa Đàn"/>
    <s v="Nghĩa Thắng"/>
    <n v="2596"/>
    <n v="359"/>
    <n v="67.225920000000002"/>
    <n v="5.2994700000000003"/>
    <n v="729.03579999999999"/>
    <n v="0"/>
    <n v="0"/>
    <n v="44.12"/>
    <n v="6.0518289999999997"/>
    <n v="14.1"/>
    <n v="1881.539"/>
    <n v="0"/>
    <n v="24.1"/>
    <x v="1"/>
    <n v="0"/>
    <n v="0"/>
    <n v="0"/>
    <n v="0"/>
    <n v="0"/>
    <n v="0"/>
    <n v="0"/>
    <n v="43.71"/>
    <n v="153.6"/>
    <n v="427.08"/>
    <n v="34.39"/>
    <n v="70.180000000000007"/>
    <n v="0"/>
    <n v="0"/>
    <n v="1.996"/>
    <n v="1.5968"/>
    <n v="1.5968"/>
    <n v="1.3972"/>
    <n v="1.3972"/>
    <n v="1.5"/>
    <n v="0.5988"/>
    <n v="1.6875"/>
    <n v="0"/>
    <n v="0"/>
    <n v="0"/>
    <n v="0"/>
    <n v="0"/>
    <n v="0"/>
    <n v="0"/>
    <n v="0"/>
    <n v="0"/>
    <n v="0"/>
    <n v="0"/>
    <n v="0"/>
    <n v="0"/>
    <n v="73.760625000000005"/>
    <n v="0"/>
    <n v="73.760625000000005"/>
  </r>
  <r>
    <n v="7358"/>
    <x v="0"/>
    <s v="Nghĩa Đàn"/>
    <s v="Nghĩa Thịnh"/>
    <n v="4199"/>
    <n v="484"/>
    <n v="57.887839999999997"/>
    <n v="6.5980639999999999"/>
    <n v="818.91359999999997"/>
    <n v="0"/>
    <n v="0"/>
    <n v="8.4700000000000006"/>
    <n v="1.034297"/>
    <n v="14.13636"/>
    <n v="639.05259999999998"/>
    <n v="0"/>
    <n v="24.2"/>
    <x v="1"/>
    <n v="0"/>
    <n v="0"/>
    <n v="0"/>
    <n v="0"/>
    <n v="0"/>
    <n v="0"/>
    <n v="0"/>
    <n v="8.44"/>
    <n v="94.89"/>
    <n v="452.44"/>
    <n v="73.849999999999994"/>
    <n v="189.07"/>
    <n v="0"/>
    <n v="0"/>
    <n v="1.996"/>
    <n v="1.5968"/>
    <n v="1.5968"/>
    <n v="1.3972"/>
    <n v="1.3972"/>
    <n v="1.5"/>
    <n v="0.5988"/>
    <n v="1.6875"/>
    <n v="0"/>
    <n v="0"/>
    <n v="0"/>
    <n v="0"/>
    <n v="0"/>
    <n v="0"/>
    <n v="0"/>
    <n v="0"/>
    <n v="0"/>
    <n v="0"/>
    <n v="0"/>
    <n v="0"/>
    <n v="0"/>
    <n v="14.2425"/>
    <n v="0"/>
    <n v="14.2425"/>
  </r>
  <r>
    <n v="7359"/>
    <x v="0"/>
    <s v="Nghĩa Đàn"/>
    <s v="Nghĩa Trung"/>
    <n v="8279"/>
    <n v="341"/>
    <n v="78.040890000000005"/>
    <n v="7.9237729999999997"/>
    <n v="2338.0030000000002"/>
    <n v="219.78"/>
    <n v="9.4003300000000003"/>
    <n v="206.19"/>
    <n v="8.8190650000000002"/>
    <n v="14.1"/>
    <n v="1406.5650000000001"/>
    <n v="0"/>
    <n v="24"/>
    <x v="2"/>
    <n v="0"/>
    <n v="3.13"/>
    <n v="6.6"/>
    <n v="205.7"/>
    <n v="0"/>
    <n v="0"/>
    <n v="0"/>
    <n v="207.04"/>
    <n v="153.88999999999999"/>
    <n v="1295.01"/>
    <n v="47.45"/>
    <n v="419.28"/>
    <n v="0"/>
    <n v="0"/>
    <n v="1.996"/>
    <n v="1.5968"/>
    <n v="1.5968"/>
    <n v="1.3972"/>
    <n v="1.3972"/>
    <n v="1.5"/>
    <n v="0.5988"/>
    <n v="1.6875"/>
    <n v="0"/>
    <n v="0"/>
    <n v="0"/>
    <n v="0"/>
    <n v="0"/>
    <n v="0"/>
    <n v="0"/>
    <n v="4.9979839999999998"/>
    <n v="10.538879999999999"/>
    <n v="287.40404000000001"/>
    <n v="0"/>
    <n v="0"/>
    <n v="0"/>
    <n v="349.38"/>
    <n v="0"/>
    <n v="652.32090399999993"/>
  </r>
  <r>
    <n v="7360"/>
    <x v="0"/>
    <s v="Nghĩa Đàn"/>
    <s v="Nghĩa Yên"/>
    <n v="5707"/>
    <n v="168"/>
    <n v="104.97969999999999"/>
    <n v="7.2601380000000004"/>
    <n v="3521.366"/>
    <n v="22.14"/>
    <n v="0.62873299999999999"/>
    <n v="480.92"/>
    <n v="13.6572"/>
    <n v="13.783329999999999"/>
    <n v="2090.5940000000001"/>
    <n v="0"/>
    <n v="23.9"/>
    <x v="2"/>
    <n v="0"/>
    <n v="0"/>
    <n v="0"/>
    <n v="21.97"/>
    <n v="0"/>
    <n v="0"/>
    <n v="0"/>
    <n v="481.33"/>
    <n v="178.37"/>
    <n v="2240.31"/>
    <n v="46.66"/>
    <n v="552.55999999999995"/>
    <n v="0"/>
    <n v="0"/>
    <n v="1.996"/>
    <n v="1.5968"/>
    <n v="1.5968"/>
    <n v="1.3972"/>
    <n v="1.3972"/>
    <n v="1.5"/>
    <n v="0.5988"/>
    <n v="1.6875"/>
    <n v="0"/>
    <n v="0"/>
    <n v="0"/>
    <n v="0"/>
    <n v="0"/>
    <n v="0"/>
    <n v="0"/>
    <n v="0"/>
    <n v="0"/>
    <n v="30.696483999999998"/>
    <n v="0"/>
    <n v="0"/>
    <n v="0"/>
    <n v="812.24437499999999"/>
    <n v="0"/>
    <n v="842.94085900000005"/>
  </r>
  <r>
    <n v="7361"/>
    <x v="0"/>
    <s v="Nghĩa Đàn"/>
    <s v="Thái Hoà"/>
    <n v="10742"/>
    <n v="2339"/>
    <n v="76.551339999999996"/>
    <n v="9.2160860000000007"/>
    <n v="528.71370000000002"/>
    <n v="73.62"/>
    <n v="13.92436"/>
    <n v="103.56"/>
    <n v="19.587160000000001"/>
    <n v="14.228569999999999"/>
    <n v="461.39789999999999"/>
    <n v="0"/>
    <n v="24.2"/>
    <x v="2"/>
    <n v="0"/>
    <n v="0"/>
    <n v="0"/>
    <n v="75.77"/>
    <n v="0"/>
    <n v="0"/>
    <n v="0"/>
    <n v="103.45"/>
    <n v="40.43"/>
    <n v="81.58"/>
    <n v="3.05"/>
    <n v="224.52"/>
    <n v="0"/>
    <n v="0"/>
    <n v="1.996"/>
    <n v="1.5968"/>
    <n v="1.5968"/>
    <n v="1.3972"/>
    <n v="1.3972"/>
    <n v="1.5"/>
    <n v="0.5988"/>
    <n v="1.6875"/>
    <n v="0"/>
    <n v="0"/>
    <n v="0"/>
    <n v="0"/>
    <n v="0"/>
    <n v="0"/>
    <n v="0"/>
    <n v="0"/>
    <n v="0"/>
    <n v="105.865844"/>
    <n v="0"/>
    <n v="0"/>
    <n v="0"/>
    <n v="174.57187500000001"/>
    <n v="0"/>
    <n v="280.43771900000002"/>
  </r>
  <r>
    <n v="7362"/>
    <x v="0"/>
    <s v="Nghi Lộc"/>
    <s v="Nghi Đức"/>
    <n v="4907"/>
    <n v="868"/>
    <n v="9.3498570000000001"/>
    <n v="2.431136"/>
    <n v="568.54"/>
    <n v="0"/>
    <n v="0"/>
    <n v="0"/>
    <n v="0"/>
    <n v="15.61429"/>
    <n v="3258.5659999999998"/>
    <n v="0"/>
    <n v="24.5"/>
    <x v="1"/>
    <n v="0"/>
    <n v="0"/>
    <n v="0"/>
    <n v="0"/>
    <n v="0"/>
    <n v="0"/>
    <n v="0"/>
    <n v="0"/>
    <n v="0"/>
    <n v="242.25"/>
    <n v="0"/>
    <n v="326.29000000000002"/>
    <n v="0"/>
    <n v="0"/>
    <n v="1.996"/>
    <n v="1.5968"/>
    <n v="1.5968"/>
    <n v="1.3972"/>
    <n v="1.3972"/>
    <n v="1.5"/>
    <n v="0.5988"/>
    <n v="1.6875"/>
    <n v="0"/>
    <n v="0"/>
    <n v="0"/>
    <n v="0"/>
    <n v="0"/>
    <n v="0"/>
    <n v="0"/>
    <n v="0"/>
    <n v="0"/>
    <n v="0"/>
    <n v="0"/>
    <n v="0"/>
    <n v="0"/>
    <n v="0"/>
    <n v="0"/>
    <n v="0"/>
  </r>
  <r>
    <n v="7363"/>
    <x v="0"/>
    <s v="Nghi Lộc"/>
    <s v="Nghi Đồng"/>
    <n v="4747"/>
    <n v="319"/>
    <n v="44.297550000000001"/>
    <n v="8.1012280000000008"/>
    <n v="1443.6569999999999"/>
    <n v="0"/>
    <n v="0"/>
    <n v="436.08"/>
    <n v="30.206630000000001"/>
    <n v="15.18235"/>
    <n v="2638.7170000000001"/>
    <n v="0"/>
    <n v="24.4"/>
    <x v="0"/>
    <n v="0"/>
    <n v="0"/>
    <n v="0"/>
    <n v="0"/>
    <n v="0"/>
    <n v="0"/>
    <n v="0"/>
    <n v="436.96"/>
    <n v="58.03"/>
    <n v="797.58"/>
    <n v="75.930000000000007"/>
    <n v="75.180000000000007"/>
    <n v="0"/>
    <n v="0"/>
    <n v="1.996"/>
    <n v="1.5968"/>
    <n v="1.5968"/>
    <n v="1.3972"/>
    <n v="1.3972"/>
    <n v="1.5"/>
    <n v="0.5988"/>
    <n v="1.6875"/>
    <n v="0"/>
    <n v="0"/>
    <n v="0"/>
    <n v="0"/>
    <n v="0"/>
    <n v="0"/>
    <n v="0"/>
    <n v="0"/>
    <n v="0"/>
    <n v="0"/>
    <n v="0"/>
    <n v="0"/>
    <n v="0"/>
    <n v="737.37"/>
    <n v="0"/>
    <n v="737.37"/>
  </r>
  <r>
    <n v="7364"/>
    <x v="0"/>
    <s v="Nghi Lộc"/>
    <s v="Nghi ¢n"/>
    <n v="6515"/>
    <n v="752"/>
    <n v="10.055289999999999"/>
    <n v="2.817205"/>
    <n v="870.79939999999999"/>
    <n v="0"/>
    <n v="0"/>
    <n v="0"/>
    <n v="0"/>
    <n v="15.6"/>
    <n v="2526.2330000000002"/>
    <n v="0"/>
    <n v="24.5"/>
    <x v="1"/>
    <n v="0"/>
    <n v="0"/>
    <n v="0"/>
    <n v="0"/>
    <n v="0"/>
    <n v="0"/>
    <n v="0"/>
    <n v="0"/>
    <n v="0"/>
    <n v="479.55"/>
    <n v="4.74"/>
    <n v="386.36"/>
    <n v="0"/>
    <n v="0"/>
    <n v="1.996"/>
    <n v="1.5968"/>
    <n v="1.5968"/>
    <n v="1.3972"/>
    <n v="1.3972"/>
    <n v="1.5"/>
    <n v="0.5988"/>
    <n v="1.6875"/>
    <n v="0"/>
    <n v="0"/>
    <n v="0"/>
    <n v="0"/>
    <n v="0"/>
    <n v="0"/>
    <n v="0"/>
    <n v="0"/>
    <n v="0"/>
    <n v="0"/>
    <n v="0"/>
    <n v="0"/>
    <n v="0"/>
    <n v="0"/>
    <n v="0"/>
    <n v="0"/>
  </r>
  <r>
    <n v="7365"/>
    <x v="0"/>
    <s v="Nghi Lộc"/>
    <s v="Nghi Công Bắc"/>
    <n v="4948"/>
    <n v="330"/>
    <n v="32.584299999999999"/>
    <n v="6.4789859999999999"/>
    <n v="1315.8219999999999"/>
    <n v="0"/>
    <n v="0"/>
    <n v="309.88"/>
    <n v="23.5503"/>
    <n v="15.213329999999999"/>
    <n v="3781.5010000000002"/>
    <n v="0"/>
    <n v="24.5"/>
    <x v="0"/>
    <n v="0"/>
    <n v="0"/>
    <n v="0"/>
    <n v="0"/>
    <n v="0"/>
    <n v="0"/>
    <n v="0"/>
    <n v="311.04000000000002"/>
    <n v="88.8"/>
    <n v="736.43"/>
    <n v="94.49"/>
    <n v="85.28"/>
    <n v="0"/>
    <n v="0"/>
    <n v="1.996"/>
    <n v="1.5968"/>
    <n v="1.5968"/>
    <n v="1.3972"/>
    <n v="1.3972"/>
    <n v="1.5"/>
    <n v="0.5988"/>
    <n v="1.6875"/>
    <n v="0"/>
    <n v="0"/>
    <n v="0"/>
    <n v="0"/>
    <n v="0"/>
    <n v="0"/>
    <n v="0"/>
    <n v="0"/>
    <n v="0"/>
    <n v="0"/>
    <n v="0"/>
    <n v="0"/>
    <n v="0"/>
    <n v="524.88"/>
    <n v="0"/>
    <n v="524.88"/>
  </r>
  <r>
    <n v="7366"/>
    <x v="0"/>
    <s v="Nghi Lộc"/>
    <s v="Nghi Công Nam"/>
    <n v="5844"/>
    <n v="538"/>
    <n v="60.974519999999998"/>
    <n v="10.26946"/>
    <n v="2178.6280000000002"/>
    <n v="0"/>
    <n v="0"/>
    <n v="1009.15"/>
    <n v="46.320439999999998"/>
    <n v="15.046150000000001"/>
    <n v="5296.07"/>
    <n v="0"/>
    <n v="24.3"/>
    <x v="0"/>
    <n v="0"/>
    <n v="0"/>
    <n v="0"/>
    <n v="0"/>
    <n v="0"/>
    <n v="0"/>
    <n v="0"/>
    <n v="1009.34"/>
    <n v="221.71"/>
    <n v="804.8"/>
    <n v="47.65"/>
    <n v="94.82"/>
    <n v="0"/>
    <n v="0"/>
    <n v="1.996"/>
    <n v="1.5968"/>
    <n v="1.5968"/>
    <n v="1.3972"/>
    <n v="1.3972"/>
    <n v="1.5"/>
    <n v="0.5988"/>
    <n v="1.6875"/>
    <n v="0"/>
    <n v="0"/>
    <n v="0"/>
    <n v="0"/>
    <n v="0"/>
    <n v="0"/>
    <n v="0"/>
    <n v="0"/>
    <n v="0"/>
    <n v="0"/>
    <n v="0"/>
    <n v="0"/>
    <n v="0"/>
    <n v="1703.26125"/>
    <n v="0"/>
    <n v="1703.26125"/>
  </r>
  <r>
    <n v="7367"/>
    <x v="0"/>
    <s v="Nghi Lộc"/>
    <s v="Nghi Diên"/>
    <n v="6991"/>
    <n v="1014"/>
    <n v="9.3176349999999992"/>
    <n v="2.4837570000000002"/>
    <n v="680.09079999999994"/>
    <n v="0"/>
    <n v="0"/>
    <n v="0"/>
    <n v="0"/>
    <n v="15.485709999999999"/>
    <n v="1125.3530000000001"/>
    <n v="0"/>
    <n v="24.6"/>
    <x v="1"/>
    <n v="0"/>
    <n v="0"/>
    <n v="0"/>
    <n v="0"/>
    <n v="0"/>
    <n v="0"/>
    <n v="0"/>
    <n v="0"/>
    <n v="0"/>
    <n v="501.81"/>
    <n v="0"/>
    <n v="178.24"/>
    <n v="0"/>
    <n v="0"/>
    <n v="1.996"/>
    <n v="1.5968"/>
    <n v="1.5968"/>
    <n v="1.3972"/>
    <n v="1.3972"/>
    <n v="1.5"/>
    <n v="0.5988"/>
    <n v="1.6875"/>
    <n v="0"/>
    <n v="0"/>
    <n v="0"/>
    <n v="0"/>
    <n v="0"/>
    <n v="0"/>
    <n v="0"/>
    <n v="0"/>
    <n v="0"/>
    <n v="0"/>
    <n v="0"/>
    <n v="0"/>
    <n v="0"/>
    <n v="0"/>
    <n v="0"/>
    <n v="0"/>
  </r>
  <r>
    <n v="7368"/>
    <x v="0"/>
    <s v="Nghi Lộc"/>
    <s v="Nghi Hưng"/>
    <n v="5003"/>
    <n v="327"/>
    <n v="70.053600000000003"/>
    <n v="10.549250000000001"/>
    <n v="1499.473"/>
    <n v="0"/>
    <n v="0"/>
    <n v="732"/>
    <n v="48.817160000000001"/>
    <n v="15.077780000000001"/>
    <n v="2488.9639999999999"/>
    <n v="0"/>
    <n v="24.3"/>
    <x v="0"/>
    <n v="0"/>
    <n v="0"/>
    <n v="0"/>
    <n v="0"/>
    <n v="0"/>
    <n v="0"/>
    <n v="0"/>
    <n v="731.56"/>
    <n v="10.62"/>
    <n v="603.13"/>
    <n v="34.64"/>
    <n v="119.46"/>
    <n v="0"/>
    <n v="0"/>
    <n v="1.996"/>
    <n v="1.5968"/>
    <n v="1.5968"/>
    <n v="1.3972"/>
    <n v="1.3972"/>
    <n v="1.5"/>
    <n v="0.5988"/>
    <n v="1.6875"/>
    <n v="0"/>
    <n v="0"/>
    <n v="0"/>
    <n v="0"/>
    <n v="0"/>
    <n v="0"/>
    <n v="0"/>
    <n v="0"/>
    <n v="0"/>
    <n v="0"/>
    <n v="0"/>
    <n v="0"/>
    <n v="0"/>
    <n v="1234.5074999999999"/>
    <n v="0"/>
    <n v="1234.5074999999999"/>
  </r>
  <r>
    <n v="7369"/>
    <x v="0"/>
    <s v="Nghi Lộc"/>
    <s v="Nghi Hợp"/>
    <n v="3619"/>
    <n v="975"/>
    <n v="11.037459999999999"/>
    <n v="3.7306270000000001"/>
    <n v="395.9477"/>
    <n v="0"/>
    <n v="0"/>
    <n v="12.44"/>
    <n v="3.141829"/>
    <n v="15.46"/>
    <n v="441.82549999999998"/>
    <n v="0"/>
    <n v="24.5"/>
    <x v="1"/>
    <n v="0"/>
    <n v="0"/>
    <n v="0"/>
    <n v="0"/>
    <n v="0"/>
    <n v="0"/>
    <n v="0"/>
    <n v="12.27"/>
    <n v="14.26"/>
    <n v="294.95"/>
    <n v="7.35"/>
    <n v="67.13"/>
    <n v="0"/>
    <n v="0"/>
    <n v="1.996"/>
    <n v="1.5968"/>
    <n v="1.5968"/>
    <n v="1.3972"/>
    <n v="1.3972"/>
    <n v="1.5"/>
    <n v="0.5988"/>
    <n v="1.6875"/>
    <n v="0"/>
    <n v="0"/>
    <n v="0"/>
    <n v="0"/>
    <n v="0"/>
    <n v="0"/>
    <n v="0"/>
    <n v="0"/>
    <n v="0"/>
    <n v="0"/>
    <n v="0"/>
    <n v="0"/>
    <n v="0"/>
    <n v="20.705624999999998"/>
    <n v="0"/>
    <n v="20.705624999999998"/>
  </r>
  <r>
    <n v="7370"/>
    <x v="0"/>
    <s v="Nghi Lộc"/>
    <s v="Nghi Hoà"/>
    <n v="5512"/>
    <n v="1109"/>
    <n v="10.16788"/>
    <n v="2.8375620000000001"/>
    <n v="580.17409999999995"/>
    <n v="0"/>
    <n v="0"/>
    <n v="0"/>
    <n v="0"/>
    <n v="15.5"/>
    <n v="345.48140000000001"/>
    <n v="0"/>
    <n v="24.5"/>
    <x v="1"/>
    <n v="0"/>
    <n v="0"/>
    <n v="0"/>
    <n v="0"/>
    <n v="0"/>
    <n v="0"/>
    <n v="0"/>
    <n v="0"/>
    <n v="0"/>
    <n v="374.74"/>
    <n v="6.17"/>
    <n v="199.24"/>
    <n v="0"/>
    <n v="0"/>
    <n v="1.996"/>
    <n v="1.5968"/>
    <n v="1.5968"/>
    <n v="1.3972"/>
    <n v="1.3972"/>
    <n v="1.5"/>
    <n v="0.5988"/>
    <n v="1.6875"/>
    <n v="0"/>
    <n v="0"/>
    <n v="0"/>
    <n v="0"/>
    <n v="0"/>
    <n v="0"/>
    <n v="0"/>
    <n v="0"/>
    <n v="0"/>
    <n v="0"/>
    <n v="0"/>
    <n v="0"/>
    <n v="0"/>
    <n v="0"/>
    <n v="0"/>
    <n v="0"/>
  </r>
  <r>
    <n v="7371"/>
    <x v="0"/>
    <s v="Nghi Lộc"/>
    <s v="Nghi Khánh"/>
    <n v="4213"/>
    <n v="1011"/>
    <n v="10.724679999999999"/>
    <n v="3.3713890000000002"/>
    <n v="420.48880000000003"/>
    <n v="0"/>
    <n v="0"/>
    <n v="0"/>
    <n v="0"/>
    <n v="15.48"/>
    <n v="1273.569"/>
    <n v="0"/>
    <n v="24.5"/>
    <x v="1"/>
    <n v="0"/>
    <n v="0"/>
    <n v="0"/>
    <n v="0"/>
    <n v="0"/>
    <n v="0"/>
    <n v="0"/>
    <n v="0"/>
    <n v="0"/>
    <n v="279.79000000000002"/>
    <n v="9.33"/>
    <n v="131.38"/>
    <n v="0"/>
    <n v="0"/>
    <n v="1.996"/>
    <n v="1.5968"/>
    <n v="1.5968"/>
    <n v="1.3972"/>
    <n v="1.3972"/>
    <n v="1.5"/>
    <n v="0.5988"/>
    <n v="1.6875"/>
    <n v="0"/>
    <n v="0"/>
    <n v="0"/>
    <n v="0"/>
    <n v="0"/>
    <n v="0"/>
    <n v="0"/>
    <n v="0"/>
    <n v="0"/>
    <n v="0"/>
    <n v="0"/>
    <n v="0"/>
    <n v="0"/>
    <n v="0"/>
    <n v="0"/>
    <n v="0"/>
  </r>
  <r>
    <n v="7372"/>
    <x v="0"/>
    <s v="Nghi Lộc"/>
    <s v="Nghi Kiều"/>
    <n v="10783"/>
    <n v="327"/>
    <n v="27.16376"/>
    <n v="6.1347860000000001"/>
    <n v="3331.9850000000001"/>
    <n v="0"/>
    <n v="0"/>
    <n v="780.41"/>
    <n v="23.421769999999999"/>
    <n v="15.148720000000001"/>
    <n v="4146.4350000000004"/>
    <n v="0"/>
    <n v="24.5"/>
    <x v="0"/>
    <n v="0"/>
    <n v="0"/>
    <n v="0"/>
    <n v="0"/>
    <n v="0"/>
    <n v="0"/>
    <n v="0"/>
    <n v="779.93"/>
    <n v="123.52"/>
    <n v="1900.2"/>
    <n v="224.26"/>
    <n v="304.2"/>
    <n v="0"/>
    <n v="0"/>
    <n v="1.996"/>
    <n v="1.5968"/>
    <n v="1.5968"/>
    <n v="1.3972"/>
    <n v="1.3972"/>
    <n v="1.5"/>
    <n v="0.5988"/>
    <n v="1.6875"/>
    <n v="0"/>
    <n v="0"/>
    <n v="0"/>
    <n v="0"/>
    <n v="0"/>
    <n v="0"/>
    <n v="0"/>
    <n v="0"/>
    <n v="0"/>
    <n v="0"/>
    <n v="0"/>
    <n v="0"/>
    <n v="0"/>
    <n v="1316.1318749999998"/>
    <n v="0"/>
    <n v="1316.1318749999998"/>
  </r>
  <r>
    <n v="7373"/>
    <x v="0"/>
    <s v="Nghi Lộc"/>
    <s v="Nghi Kim"/>
    <n v="8889"/>
    <n v="1207"/>
    <n v="9.3859650000000006"/>
    <n v="2.5413039999999998"/>
    <n v="799.43209999999999"/>
    <n v="0"/>
    <n v="0"/>
    <n v="0"/>
    <n v="0"/>
    <n v="15.574999999999999"/>
    <n v="760.67989999999998"/>
    <n v="0"/>
    <n v="24.5"/>
    <x v="1"/>
    <n v="0"/>
    <n v="0"/>
    <n v="0"/>
    <n v="0"/>
    <n v="0"/>
    <n v="0"/>
    <n v="0"/>
    <n v="0"/>
    <n v="0"/>
    <n v="562.44000000000005"/>
    <n v="3.89"/>
    <n v="232.96"/>
    <n v="0"/>
    <n v="0"/>
    <n v="1.996"/>
    <n v="1.5968"/>
    <n v="1.5968"/>
    <n v="1.3972"/>
    <n v="1.3972"/>
    <n v="1.5"/>
    <n v="0.5988"/>
    <n v="1.6875"/>
    <n v="0"/>
    <n v="0"/>
    <n v="0"/>
    <n v="0"/>
    <n v="0"/>
    <n v="0"/>
    <n v="0"/>
    <n v="0"/>
    <n v="0"/>
    <n v="0"/>
    <n v="0"/>
    <n v="0"/>
    <n v="0"/>
    <n v="0"/>
    <n v="0"/>
    <n v="0"/>
  </r>
  <r>
    <n v="7374"/>
    <x v="0"/>
    <s v="Nghi Lộc"/>
    <s v="Nghi Lâm"/>
    <n v="8270"/>
    <n v="343"/>
    <n v="38.567500000000003"/>
    <n v="7.565499"/>
    <n v="2372.665"/>
    <n v="0"/>
    <n v="0"/>
    <n v="859.32"/>
    <n v="36.217500000000001"/>
    <n v="15.15385"/>
    <n v="1746.4649999999999"/>
    <n v="0"/>
    <n v="24.4"/>
    <x v="0"/>
    <n v="0"/>
    <n v="0"/>
    <n v="0"/>
    <n v="0"/>
    <n v="0"/>
    <n v="0"/>
    <n v="0"/>
    <n v="859.12"/>
    <n v="120.77"/>
    <n v="1082.3699999999999"/>
    <n v="99.97"/>
    <n v="210.29"/>
    <n v="0"/>
    <n v="0"/>
    <n v="1.996"/>
    <n v="1.5968"/>
    <n v="1.5968"/>
    <n v="1.3972"/>
    <n v="1.3972"/>
    <n v="1.5"/>
    <n v="0.5988"/>
    <n v="1.6875"/>
    <n v="0"/>
    <n v="0"/>
    <n v="0"/>
    <n v="0"/>
    <n v="0"/>
    <n v="0"/>
    <n v="0"/>
    <n v="0"/>
    <n v="0"/>
    <n v="0"/>
    <n v="0"/>
    <n v="0"/>
    <n v="0"/>
    <n v="1449.7650000000001"/>
    <n v="0"/>
    <n v="1449.7650000000001"/>
  </r>
  <r>
    <n v="7375"/>
    <x v="0"/>
    <s v="Nghi Lộc"/>
    <s v="Nghi Liên"/>
    <n v="7157"/>
    <n v="748"/>
    <n v="10.01953"/>
    <n v="2.695662"/>
    <n v="953.78440000000001"/>
    <n v="0"/>
    <n v="0"/>
    <n v="0"/>
    <n v="0"/>
    <n v="15.584619999999999"/>
    <n v="542.78549999999996"/>
    <n v="0"/>
    <n v="24.5"/>
    <x v="1"/>
    <n v="0"/>
    <n v="0"/>
    <n v="0"/>
    <n v="0"/>
    <n v="0"/>
    <n v="0"/>
    <n v="0"/>
    <n v="0"/>
    <n v="0"/>
    <n v="602.80999999999995"/>
    <n v="0"/>
    <n v="350.93"/>
    <n v="0"/>
    <n v="0"/>
    <n v="1.996"/>
    <n v="1.5968"/>
    <n v="1.5968"/>
    <n v="1.3972"/>
    <n v="1.3972"/>
    <n v="1.5"/>
    <n v="0.5988"/>
    <n v="1.6875"/>
    <n v="0"/>
    <n v="0"/>
    <n v="0"/>
    <n v="0"/>
    <n v="0"/>
    <n v="0"/>
    <n v="0"/>
    <n v="0"/>
    <n v="0"/>
    <n v="0"/>
    <n v="0"/>
    <n v="0"/>
    <n v="0"/>
    <n v="0"/>
    <n v="0"/>
    <n v="0"/>
  </r>
  <r>
    <n v="7376"/>
    <x v="0"/>
    <s v="Nghi Lộc"/>
    <s v="Nghi Long"/>
    <n v="6812"/>
    <n v="1035"/>
    <n v="10.757479999999999"/>
    <n v="3.367308"/>
    <n v="806.88509999999997"/>
    <n v="0"/>
    <n v="0"/>
    <n v="0.77"/>
    <n v="9.5429E-2"/>
    <n v="15.48889"/>
    <n v="307.9359"/>
    <n v="0"/>
    <n v="24.5"/>
    <x v="1"/>
    <n v="0"/>
    <n v="0"/>
    <n v="0"/>
    <n v="0"/>
    <n v="0"/>
    <n v="0"/>
    <n v="0"/>
    <n v="0.69"/>
    <n v="0"/>
    <n v="596.64"/>
    <n v="0"/>
    <n v="209.43"/>
    <n v="0"/>
    <n v="0"/>
    <n v="1.996"/>
    <n v="1.5968"/>
    <n v="1.5968"/>
    <n v="1.3972"/>
    <n v="1.3972"/>
    <n v="1.5"/>
    <n v="0.5988"/>
    <n v="1.6875"/>
    <n v="0"/>
    <n v="0"/>
    <n v="0"/>
    <n v="0"/>
    <n v="0"/>
    <n v="0"/>
    <n v="0"/>
    <n v="0"/>
    <n v="0"/>
    <n v="0"/>
    <n v="0"/>
    <n v="0"/>
    <n v="0"/>
    <n v="1.1643749999999999"/>
    <n v="0"/>
    <n v="1.1643749999999999"/>
  </r>
  <r>
    <n v="7377"/>
    <x v="0"/>
    <s v="Nghi Lộc"/>
    <s v="Nghi Mỹ"/>
    <n v="4629"/>
    <n v="441"/>
    <n v="23.22232"/>
    <n v="5.3661820000000002"/>
    <n v="997.41819999999996"/>
    <n v="0"/>
    <n v="0"/>
    <n v="235.11"/>
    <n v="23.571860000000001"/>
    <n v="15.241669999999999"/>
    <n v="1058.895"/>
    <n v="0"/>
    <n v="24.5"/>
    <x v="0"/>
    <n v="0"/>
    <n v="0"/>
    <n v="0"/>
    <n v="0"/>
    <n v="0"/>
    <n v="0"/>
    <n v="0"/>
    <n v="234.84"/>
    <n v="8.59"/>
    <n v="635.04999999999995"/>
    <n v="0"/>
    <n v="119.15"/>
    <n v="0"/>
    <n v="0"/>
    <n v="1.996"/>
    <n v="1.5968"/>
    <n v="1.5968"/>
    <n v="1.3972"/>
    <n v="1.3972"/>
    <n v="1.5"/>
    <n v="0.5988"/>
    <n v="1.6875"/>
    <n v="0"/>
    <n v="0"/>
    <n v="0"/>
    <n v="0"/>
    <n v="0"/>
    <n v="0"/>
    <n v="0"/>
    <n v="0"/>
    <n v="0"/>
    <n v="0"/>
    <n v="0"/>
    <n v="0"/>
    <n v="0"/>
    <n v="396.29250000000002"/>
    <n v="0"/>
    <n v="396.29250000000002"/>
  </r>
  <r>
    <n v="7378"/>
    <x v="0"/>
    <s v="Nghi Lộc"/>
    <s v="Nghi Phương"/>
    <n v="6965"/>
    <n v="482"/>
    <n v="29.304220000000001"/>
    <n v="6.6768859999999997"/>
    <n v="1518.527"/>
    <n v="0"/>
    <n v="0"/>
    <n v="420.78"/>
    <n v="27.70975"/>
    <n v="15.3"/>
    <n v="980.74509999999998"/>
    <n v="0"/>
    <n v="24.5"/>
    <x v="0"/>
    <n v="0"/>
    <n v="0"/>
    <n v="0"/>
    <n v="0"/>
    <n v="0"/>
    <n v="0"/>
    <n v="0"/>
    <n v="421.32"/>
    <n v="3.22"/>
    <n v="880.67"/>
    <n v="20.79"/>
    <n v="192.49"/>
    <n v="0"/>
    <n v="0"/>
    <n v="1.996"/>
    <n v="1.5968"/>
    <n v="1.5968"/>
    <n v="1.3972"/>
    <n v="1.3972"/>
    <n v="1.5"/>
    <n v="0.5988"/>
    <n v="1.6875"/>
    <n v="0"/>
    <n v="0"/>
    <n v="0"/>
    <n v="0"/>
    <n v="0"/>
    <n v="0"/>
    <n v="0"/>
    <n v="0"/>
    <n v="0"/>
    <n v="0"/>
    <n v="0"/>
    <n v="0"/>
    <n v="0"/>
    <n v="710.97749999999996"/>
    <n v="0"/>
    <n v="710.97749999999996"/>
  </r>
  <r>
    <n v="7379"/>
    <x v="0"/>
    <s v="Nghi Lộc"/>
    <s v="Nghi Phong"/>
    <n v="7820"/>
    <n v="758"/>
    <n v="9.1746990000000004"/>
    <n v="2.4053049999999998"/>
    <n v="1061.277"/>
    <n v="0"/>
    <n v="0"/>
    <n v="0"/>
    <n v="0"/>
    <n v="15.6"/>
    <n v="4369.4650000000001"/>
    <n v="0"/>
    <n v="24.5"/>
    <x v="1"/>
    <n v="0"/>
    <n v="0"/>
    <n v="0"/>
    <n v="0"/>
    <n v="0"/>
    <n v="0"/>
    <n v="0"/>
    <n v="0"/>
    <n v="0"/>
    <n v="607.25"/>
    <n v="2.7"/>
    <n v="451.34"/>
    <n v="0"/>
    <n v="0"/>
    <n v="1.996"/>
    <n v="1.5968"/>
    <n v="1.5968"/>
    <n v="1.3972"/>
    <n v="1.3972"/>
    <n v="1.5"/>
    <n v="0.5988"/>
    <n v="1.6875"/>
    <n v="0"/>
    <n v="0"/>
    <n v="0"/>
    <n v="0"/>
    <n v="0"/>
    <n v="0"/>
    <n v="0"/>
    <n v="0"/>
    <n v="0"/>
    <n v="0"/>
    <n v="0"/>
    <n v="0"/>
    <n v="0"/>
    <n v="0"/>
    <n v="0"/>
    <n v="0"/>
  </r>
  <r>
    <n v="7380"/>
    <x v="0"/>
    <s v="Nghi Lộc"/>
    <s v="Nghi Quang"/>
    <n v="5289"/>
    <n v="593"/>
    <n v="23.307020000000001"/>
    <n v="7.4514180000000003"/>
    <n v="859.024"/>
    <n v="0"/>
    <n v="0"/>
    <n v="248.83"/>
    <n v="28.96659"/>
    <n v="15.39"/>
    <n v="1521.1990000000001"/>
    <n v="0"/>
    <n v="24.5"/>
    <x v="0"/>
    <n v="0"/>
    <n v="0"/>
    <n v="0"/>
    <n v="0"/>
    <n v="0"/>
    <n v="0"/>
    <n v="0"/>
    <n v="249.42"/>
    <n v="9.43"/>
    <n v="431.23"/>
    <n v="108.58"/>
    <n v="60.37"/>
    <n v="0"/>
    <n v="0"/>
    <n v="1.996"/>
    <n v="1.5968"/>
    <n v="1.5968"/>
    <n v="1.3972"/>
    <n v="1.3972"/>
    <n v="1.5"/>
    <n v="0.5988"/>
    <n v="1.6875"/>
    <n v="0"/>
    <n v="0"/>
    <n v="0"/>
    <n v="0"/>
    <n v="0"/>
    <n v="0"/>
    <n v="0"/>
    <n v="0"/>
    <n v="0"/>
    <n v="0"/>
    <n v="0"/>
    <n v="0"/>
    <n v="0"/>
    <n v="420.89624999999995"/>
    <n v="0"/>
    <n v="420.89624999999995"/>
  </r>
  <r>
    <n v="7381"/>
    <x v="0"/>
    <s v="Nghi Lộc"/>
    <s v="Nghi Thạch"/>
    <n v="5202"/>
    <n v="727"/>
    <n v="10.14906"/>
    <n v="2.9196710000000001"/>
    <n v="683.73099999999999"/>
    <n v="0"/>
    <n v="0"/>
    <n v="6.14"/>
    <n v="0.89801399999999998"/>
    <n v="15.585710000000001"/>
    <n v="1452.0930000000001"/>
    <n v="0"/>
    <n v="24.5"/>
    <x v="1"/>
    <n v="0"/>
    <n v="0"/>
    <n v="0"/>
    <n v="0"/>
    <n v="0"/>
    <n v="0"/>
    <n v="0"/>
    <n v="6.16"/>
    <n v="0"/>
    <n v="396.55"/>
    <n v="7.29"/>
    <n v="273.69"/>
    <n v="0"/>
    <n v="0"/>
    <n v="1.996"/>
    <n v="1.5968"/>
    <n v="1.5968"/>
    <n v="1.3972"/>
    <n v="1.3972"/>
    <n v="1.5"/>
    <n v="0.5988"/>
    <n v="1.6875"/>
    <n v="0"/>
    <n v="0"/>
    <n v="0"/>
    <n v="0"/>
    <n v="0"/>
    <n v="0"/>
    <n v="0"/>
    <n v="0"/>
    <n v="0"/>
    <n v="0"/>
    <n v="0"/>
    <n v="0"/>
    <n v="0"/>
    <n v="10.395"/>
    <n v="0"/>
    <n v="10.395"/>
  </r>
  <r>
    <n v="7382"/>
    <x v="0"/>
    <s v="Nghi Lộc"/>
    <s v="Nghi Thịnh"/>
    <n v="4917"/>
    <n v="869"/>
    <n v="10.81439"/>
    <n v="3.442377"/>
    <n v="497.66669999999999"/>
    <n v="0"/>
    <n v="0"/>
    <n v="0"/>
    <n v="0"/>
    <n v="15.5"/>
    <n v="503.1096"/>
    <n v="0"/>
    <n v="24.5"/>
    <x v="1"/>
    <n v="0"/>
    <n v="0"/>
    <n v="0"/>
    <n v="0"/>
    <n v="0"/>
    <n v="0"/>
    <n v="0"/>
    <n v="0"/>
    <n v="0"/>
    <n v="337.8"/>
    <n v="0"/>
    <n v="159.82"/>
    <n v="0"/>
    <n v="0"/>
    <n v="1.996"/>
    <n v="1.5968"/>
    <n v="1.5968"/>
    <n v="1.3972"/>
    <n v="1.3972"/>
    <n v="1.5"/>
    <n v="0.5988"/>
    <n v="1.6875"/>
    <n v="0"/>
    <n v="0"/>
    <n v="0"/>
    <n v="0"/>
    <n v="0"/>
    <n v="0"/>
    <n v="0"/>
    <n v="0"/>
    <n v="0"/>
    <n v="0"/>
    <n v="0"/>
    <n v="0"/>
    <n v="0"/>
    <n v="0"/>
    <n v="0"/>
    <n v="0"/>
  </r>
  <r>
    <n v="7383"/>
    <x v="0"/>
    <s v="Nghi Lộc"/>
    <s v="Nghi Thái"/>
    <n v="7931"/>
    <n v="834"/>
    <n v="8.4634169999999997"/>
    <n v="1.9879659999999999"/>
    <n v="895.91420000000005"/>
    <n v="19.62"/>
    <n v="2.1899419999999998"/>
    <n v="0"/>
    <n v="0"/>
    <n v="15.658329999999999"/>
    <n v="6244.8969999999999"/>
    <n v="0"/>
    <n v="24.6"/>
    <x v="1"/>
    <n v="0"/>
    <n v="0"/>
    <n v="0"/>
    <n v="0"/>
    <n v="0"/>
    <n v="0"/>
    <n v="0"/>
    <n v="0"/>
    <n v="0"/>
    <n v="548.55999999999995"/>
    <n v="70.349999999999994"/>
    <n v="257.45999999999998"/>
    <n v="0"/>
    <n v="19.46"/>
    <n v="1.996"/>
    <n v="1.5968"/>
    <n v="1.5968"/>
    <n v="1.3972"/>
    <n v="1.3972"/>
    <n v="1.5"/>
    <n v="0.5988"/>
    <n v="1.6875"/>
    <n v="0"/>
    <n v="0"/>
    <n v="0"/>
    <n v="0"/>
    <n v="0"/>
    <n v="0"/>
    <n v="0"/>
    <n v="0"/>
    <n v="0"/>
    <n v="0"/>
    <n v="0"/>
    <n v="0"/>
    <n v="0"/>
    <n v="0"/>
    <n v="0"/>
    <n v="0"/>
  </r>
  <r>
    <n v="7384"/>
    <x v="0"/>
    <s v="Nghi Lộc"/>
    <s v="Nghi Thiết"/>
    <n v="5414"/>
    <n v="885"/>
    <n v="20.278469999999999"/>
    <n v="7.9706260000000002"/>
    <n v="638.29160000000002"/>
    <n v="0"/>
    <n v="0"/>
    <n v="159.26"/>
    <n v="24.950980000000001"/>
    <n v="15.4"/>
    <n v="1706.4960000000001"/>
    <n v="0"/>
    <n v="24.5"/>
    <x v="0"/>
    <n v="0"/>
    <n v="0"/>
    <n v="0"/>
    <n v="0"/>
    <n v="0"/>
    <n v="0"/>
    <n v="0"/>
    <n v="159.71"/>
    <n v="25.19"/>
    <n v="199.17"/>
    <n v="134.86000000000001"/>
    <n v="34.69"/>
    <n v="0"/>
    <n v="0"/>
    <n v="1.996"/>
    <n v="1.5968"/>
    <n v="1.5968"/>
    <n v="1.3972"/>
    <n v="1.3972"/>
    <n v="1.5"/>
    <n v="0.5988"/>
    <n v="1.6875"/>
    <n v="0"/>
    <n v="0"/>
    <n v="0"/>
    <n v="0"/>
    <n v="0"/>
    <n v="0"/>
    <n v="0"/>
    <n v="0"/>
    <n v="0"/>
    <n v="0"/>
    <n v="0"/>
    <n v="0"/>
    <n v="0"/>
    <n v="269.510625"/>
    <n v="0"/>
    <n v="269.510625"/>
  </r>
  <r>
    <n v="7385"/>
    <x v="0"/>
    <s v="Nghi Lộc"/>
    <s v="Nghi Thuận"/>
    <n v="5920"/>
    <n v="685"/>
    <n v="10.173640000000001"/>
    <n v="2.9467620000000001"/>
    <n v="844.17960000000005"/>
    <n v="0"/>
    <n v="0"/>
    <n v="0"/>
    <n v="0"/>
    <n v="15.446149999999999"/>
    <n v="1083.5740000000001"/>
    <n v="0"/>
    <n v="24.5"/>
    <x v="1"/>
    <n v="0"/>
    <n v="0"/>
    <n v="0"/>
    <n v="0"/>
    <n v="0"/>
    <n v="0"/>
    <n v="0"/>
    <n v="0"/>
    <n v="0"/>
    <n v="671.95"/>
    <n v="25.77"/>
    <n v="146.66999999999999"/>
    <n v="0"/>
    <n v="0"/>
    <n v="1.996"/>
    <n v="1.5968"/>
    <n v="1.5968"/>
    <n v="1.3972"/>
    <n v="1.3972"/>
    <n v="1.5"/>
    <n v="0.5988"/>
    <n v="1.6875"/>
    <n v="0"/>
    <n v="0"/>
    <n v="0"/>
    <n v="0"/>
    <n v="0"/>
    <n v="0"/>
    <n v="0"/>
    <n v="0"/>
    <n v="0"/>
    <n v="0"/>
    <n v="0"/>
    <n v="0"/>
    <n v="0"/>
    <n v="0"/>
    <n v="0"/>
    <n v="0"/>
  </r>
  <r>
    <n v="7386"/>
    <x v="0"/>
    <s v="Nghi Lộc"/>
    <s v="Nghi Tiến"/>
    <n v="3448"/>
    <n v="321"/>
    <n v="46.143799999999999"/>
    <n v="10.548120000000001"/>
    <n v="1032.694"/>
    <n v="0"/>
    <n v="0"/>
    <n v="451.21"/>
    <n v="43.692509999999999"/>
    <n v="15.20909"/>
    <n v="3021.4740000000002"/>
    <n v="0"/>
    <n v="24.4"/>
    <x v="0"/>
    <n v="0"/>
    <n v="0"/>
    <n v="0"/>
    <n v="0"/>
    <n v="0"/>
    <n v="0"/>
    <n v="0"/>
    <n v="451.79"/>
    <n v="33.56"/>
    <n v="439.33"/>
    <n v="35.83"/>
    <n v="35.33"/>
    <n v="0"/>
    <n v="0"/>
    <n v="1.996"/>
    <n v="1.5968"/>
    <n v="1.5968"/>
    <n v="1.3972"/>
    <n v="1.3972"/>
    <n v="1.5"/>
    <n v="0.5988"/>
    <n v="1.6875"/>
    <n v="0"/>
    <n v="0"/>
    <n v="0"/>
    <n v="0"/>
    <n v="0"/>
    <n v="0"/>
    <n v="0"/>
    <n v="0"/>
    <n v="0"/>
    <n v="0"/>
    <n v="0"/>
    <n v="0"/>
    <n v="0"/>
    <n v="762.395625"/>
    <n v="0"/>
    <n v="762.395625"/>
  </r>
  <r>
    <n v="7387"/>
    <x v="0"/>
    <s v="Nghi Lộc"/>
    <s v="Nghi Trường"/>
    <n v="5129"/>
    <n v="593"/>
    <n v="9.9884819999999994"/>
    <n v="2.8491879999999998"/>
    <n v="874.78679999999997"/>
    <n v="0"/>
    <n v="0"/>
    <n v="0"/>
    <n v="0"/>
    <n v="15.54"/>
    <n v="1456.3489999999999"/>
    <n v="0"/>
    <n v="24.5"/>
    <x v="1"/>
    <n v="0"/>
    <n v="0"/>
    <n v="0"/>
    <n v="0"/>
    <n v="0"/>
    <n v="0"/>
    <n v="0"/>
    <n v="0"/>
    <n v="0"/>
    <n v="438.76"/>
    <n v="0"/>
    <n v="436.06"/>
    <n v="0"/>
    <n v="0"/>
    <n v="1.996"/>
    <n v="1.5968"/>
    <n v="1.5968"/>
    <n v="1.3972"/>
    <n v="1.3972"/>
    <n v="1.5"/>
    <n v="0.5988"/>
    <n v="1.6875"/>
    <n v="0"/>
    <n v="0"/>
    <n v="0"/>
    <n v="0"/>
    <n v="0"/>
    <n v="0"/>
    <n v="0"/>
    <n v="0"/>
    <n v="0"/>
    <n v="0"/>
    <n v="0"/>
    <n v="0"/>
    <n v="0"/>
    <n v="0"/>
    <n v="0"/>
    <n v="0"/>
  </r>
  <r>
    <n v="7388"/>
    <x v="0"/>
    <s v="Nghi Lộc"/>
    <s v="Nghi Trung"/>
    <n v="7756"/>
    <n v="990"/>
    <n v="10.047169999999999"/>
    <n v="2.9341499999999998"/>
    <n v="958.84450000000004"/>
    <n v="0"/>
    <n v="0"/>
    <n v="0"/>
    <n v="0"/>
    <n v="15.5"/>
    <n v="553.53779999999995"/>
    <n v="0"/>
    <n v="24.5"/>
    <x v="1"/>
    <n v="0"/>
    <n v="0"/>
    <n v="0"/>
    <n v="0"/>
    <n v="0"/>
    <n v="0"/>
    <n v="0"/>
    <n v="0"/>
    <n v="0"/>
    <n v="554.85"/>
    <n v="0"/>
    <n v="404.15"/>
    <n v="0"/>
    <n v="0"/>
    <n v="1.996"/>
    <n v="1.5968"/>
    <n v="1.5968"/>
    <n v="1.3972"/>
    <n v="1.3972"/>
    <n v="1.5"/>
    <n v="0.5988"/>
    <n v="1.6875"/>
    <n v="0"/>
    <n v="0"/>
    <n v="0"/>
    <n v="0"/>
    <n v="0"/>
    <n v="0"/>
    <n v="0"/>
    <n v="0"/>
    <n v="0"/>
    <n v="0"/>
    <n v="0"/>
    <n v="0"/>
    <n v="0"/>
    <n v="0"/>
    <n v="0"/>
    <n v="0"/>
  </r>
  <r>
    <n v="7389"/>
    <x v="0"/>
    <s v="Nghi Lộc"/>
    <s v="Nghi Văn"/>
    <n v="9542"/>
    <n v="294"/>
    <n v="51.614719999999998"/>
    <n v="8.9057759999999995"/>
    <n v="3345.0929999999998"/>
    <n v="0"/>
    <n v="0"/>
    <n v="1224.4000000000001"/>
    <n v="36.602870000000003"/>
    <n v="14.96316"/>
    <n v="1556.8710000000001"/>
    <n v="0"/>
    <n v="24.3"/>
    <x v="0"/>
    <n v="0"/>
    <n v="0"/>
    <n v="0"/>
    <n v="0"/>
    <n v="0"/>
    <n v="0"/>
    <n v="0"/>
    <n v="1222.96"/>
    <n v="70.44"/>
    <n v="1703.74"/>
    <n v="99.86"/>
    <n v="248.05"/>
    <n v="0"/>
    <n v="0"/>
    <n v="1.996"/>
    <n v="1.5968"/>
    <n v="1.5968"/>
    <n v="1.3972"/>
    <n v="1.3972"/>
    <n v="1.5"/>
    <n v="0.5988"/>
    <n v="1.6875"/>
    <n v="0"/>
    <n v="0"/>
    <n v="0"/>
    <n v="0"/>
    <n v="0"/>
    <n v="0"/>
    <n v="0"/>
    <n v="0"/>
    <n v="0"/>
    <n v="0"/>
    <n v="0"/>
    <n v="0"/>
    <n v="0"/>
    <n v="2063.7449999999999"/>
    <n v="0"/>
    <n v="2063.7449999999999"/>
  </r>
  <r>
    <n v="7390"/>
    <x v="0"/>
    <s v="Nghi Lộc"/>
    <s v="Nghi Vạn"/>
    <n v="7898"/>
    <n v="821"/>
    <n v="9.7132020000000008"/>
    <n v="2.7751929999999998"/>
    <n v="1033.989"/>
    <n v="0"/>
    <n v="0"/>
    <n v="0"/>
    <n v="0"/>
    <n v="15.5"/>
    <n v="696.64509999999996"/>
    <n v="0"/>
    <n v="24.5"/>
    <x v="1"/>
    <n v="0"/>
    <n v="0"/>
    <n v="0"/>
    <n v="0"/>
    <n v="0"/>
    <n v="0"/>
    <n v="0"/>
    <n v="0"/>
    <n v="0"/>
    <n v="821.06"/>
    <n v="0"/>
    <n v="213.06"/>
    <n v="0"/>
    <n v="0"/>
    <n v="1.996"/>
    <n v="1.5968"/>
    <n v="1.5968"/>
    <n v="1.3972"/>
    <n v="1.3972"/>
    <n v="1.5"/>
    <n v="0.5988"/>
    <n v="1.6875"/>
    <n v="0"/>
    <n v="0"/>
    <n v="0"/>
    <n v="0"/>
    <n v="0"/>
    <n v="0"/>
    <n v="0"/>
    <n v="0"/>
    <n v="0"/>
    <n v="0"/>
    <n v="0"/>
    <n v="0"/>
    <n v="0"/>
    <n v="0"/>
    <n v="0"/>
    <n v="0"/>
  </r>
  <r>
    <n v="7391"/>
    <x v="0"/>
    <s v="Nghi Lộc"/>
    <s v="Nghi Xá"/>
    <n v="4575"/>
    <n v="724"/>
    <n v="20.823149999999998"/>
    <n v="5.7171060000000002"/>
    <n v="660.85519999999997"/>
    <n v="0"/>
    <n v="0"/>
    <n v="86.88"/>
    <n v="13.146599999999999"/>
    <n v="15.485709999999999"/>
    <n v="768.55399999999997"/>
    <n v="0"/>
    <n v="24.5"/>
    <x v="1"/>
    <n v="0"/>
    <n v="0"/>
    <n v="0"/>
    <n v="0"/>
    <n v="0"/>
    <n v="0"/>
    <n v="0"/>
    <n v="86.6"/>
    <n v="0"/>
    <n v="490.34"/>
    <n v="5.58"/>
    <n v="78.17"/>
    <n v="0"/>
    <n v="0"/>
    <n v="1.996"/>
    <n v="1.5968"/>
    <n v="1.5968"/>
    <n v="1.3972"/>
    <n v="1.3972"/>
    <n v="1.5"/>
    <n v="0.5988"/>
    <n v="1.6875"/>
    <n v="0"/>
    <n v="0"/>
    <n v="0"/>
    <n v="0"/>
    <n v="0"/>
    <n v="0"/>
    <n v="0"/>
    <n v="0"/>
    <n v="0"/>
    <n v="0"/>
    <n v="0"/>
    <n v="0"/>
    <n v="0"/>
    <n v="146.13749999999999"/>
    <n v="0"/>
    <n v="146.13749999999999"/>
  </r>
  <r>
    <n v="7392"/>
    <x v="0"/>
    <s v="Nghi Lộc"/>
    <s v="Nghi Xuân"/>
    <n v="8947"/>
    <n v="1439"/>
    <n v="7.4625250000000003"/>
    <n v="1.937508"/>
    <n v="546.17759999999998"/>
    <n v="0"/>
    <n v="0"/>
    <n v="0"/>
    <n v="0"/>
    <n v="15.6"/>
    <n v="4502.116"/>
    <n v="0"/>
    <n v="24.5"/>
    <x v="1"/>
    <n v="0"/>
    <n v="0"/>
    <n v="0"/>
    <n v="0"/>
    <n v="0"/>
    <n v="0"/>
    <n v="0"/>
    <n v="0"/>
    <n v="0"/>
    <n v="323.77999999999997"/>
    <n v="80.16"/>
    <n v="142.27000000000001"/>
    <n v="0"/>
    <n v="0"/>
    <n v="1.996"/>
    <n v="1.5968"/>
    <n v="1.5968"/>
    <n v="1.3972"/>
    <n v="1.3972"/>
    <n v="1.5"/>
    <n v="0.5988"/>
    <n v="1.6875"/>
    <n v="0"/>
    <n v="0"/>
    <n v="0"/>
    <n v="0"/>
    <n v="0"/>
    <n v="0"/>
    <n v="0"/>
    <n v="0"/>
    <n v="0"/>
    <n v="0"/>
    <n v="0"/>
    <n v="0"/>
    <n v="0"/>
    <n v="0"/>
    <n v="0"/>
    <n v="0"/>
  </r>
  <r>
    <n v="7393"/>
    <x v="0"/>
    <s v="Nghi Lộc"/>
    <s v="Nghi Yên"/>
    <n v="6835"/>
    <n v="282"/>
    <n v="48.042230000000004"/>
    <n v="10.16553"/>
    <n v="2356.0909999999999"/>
    <n v="0"/>
    <n v="0"/>
    <n v="1013.54"/>
    <n v="43.017859999999999"/>
    <n v="15.212"/>
    <n v="1072.204"/>
    <n v="0"/>
    <n v="24.4"/>
    <x v="0"/>
    <n v="0"/>
    <n v="0"/>
    <n v="0"/>
    <n v="0"/>
    <n v="0"/>
    <n v="0"/>
    <n v="0"/>
    <n v="1015.17"/>
    <n v="48.06"/>
    <n v="1047.42"/>
    <n v="41.47"/>
    <n v="169.26"/>
    <n v="0"/>
    <n v="0"/>
    <n v="1.996"/>
    <n v="1.5968"/>
    <n v="1.5968"/>
    <n v="1.3972"/>
    <n v="1.3972"/>
    <n v="1.5"/>
    <n v="0.5988"/>
    <n v="1.6875"/>
    <n v="0"/>
    <n v="0"/>
    <n v="0"/>
    <n v="0"/>
    <n v="0"/>
    <n v="0"/>
    <n v="0"/>
    <n v="0"/>
    <n v="0"/>
    <n v="0"/>
    <n v="0"/>
    <n v="0"/>
    <n v="0"/>
    <n v="1713.099375"/>
    <n v="0"/>
    <n v="1713.099375"/>
  </r>
  <r>
    <n v="7394"/>
    <x v="0"/>
    <s v="Nghi Lộc"/>
    <s v="Phúc Thọ"/>
    <n v="7593"/>
    <n v="1250"/>
    <n v="8.6203760000000003"/>
    <n v="1.6585749999999999"/>
    <n v="604.89170000000001"/>
    <n v="21.78"/>
    <n v="3.6006450000000001"/>
    <n v="0"/>
    <n v="0"/>
    <n v="15.62857"/>
    <n v="7154.8410000000003"/>
    <n v="0"/>
    <n v="24.5"/>
    <x v="1"/>
    <n v="0"/>
    <n v="0"/>
    <n v="0"/>
    <n v="0"/>
    <n v="0"/>
    <n v="0"/>
    <n v="0"/>
    <n v="0"/>
    <n v="0"/>
    <n v="358.11"/>
    <n v="128.38999999999999"/>
    <n v="96.7"/>
    <n v="0"/>
    <n v="21.82"/>
    <n v="1.996"/>
    <n v="1.5968"/>
    <n v="1.5968"/>
    <n v="1.3972"/>
    <n v="1.3972"/>
    <n v="1.5"/>
    <n v="0.5988"/>
    <n v="1.6875"/>
    <n v="0"/>
    <n v="0"/>
    <n v="0"/>
    <n v="0"/>
    <n v="0"/>
    <n v="0"/>
    <n v="0"/>
    <n v="0"/>
    <n v="0"/>
    <n v="0"/>
    <n v="0"/>
    <n v="0"/>
    <n v="0"/>
    <n v="0"/>
    <n v="0"/>
    <n v="0"/>
  </r>
  <r>
    <n v="7395"/>
    <x v="0"/>
    <s v="Nghi Lộc"/>
    <s v="Quán Hành"/>
    <n v="5114"/>
    <n v="1312"/>
    <n v="9.9"/>
    <n v="2.8474569999999999"/>
    <n v="61.461410000000001"/>
    <n v="0"/>
    <n v="0"/>
    <n v="0"/>
    <n v="0"/>
    <n v="15.5"/>
    <n v="63.809570000000001"/>
    <n v="0"/>
    <n v="24.5"/>
    <x v="1"/>
    <n v="0"/>
    <n v="0"/>
    <n v="0"/>
    <n v="0"/>
    <n v="0"/>
    <n v="0"/>
    <n v="0"/>
    <n v="0"/>
    <n v="0"/>
    <n v="47.37"/>
    <n v="3.42"/>
    <n v="10.79"/>
    <n v="0"/>
    <n v="0"/>
    <n v="1.996"/>
    <n v="1.5968"/>
    <n v="1.5968"/>
    <n v="1.3972"/>
    <n v="1.3972"/>
    <n v="1.5"/>
    <n v="0.5988"/>
    <n v="1.6875"/>
    <n v="0"/>
    <n v="0"/>
    <n v="0"/>
    <n v="0"/>
    <n v="0"/>
    <n v="0"/>
    <n v="0"/>
    <n v="0"/>
    <n v="0"/>
    <n v="0"/>
    <n v="0"/>
    <n v="0"/>
    <n v="0"/>
    <n v="0"/>
    <n v="0"/>
    <n v="0"/>
  </r>
  <r>
    <n v="7396"/>
    <x v="0"/>
    <s v="Quỳ Châu"/>
    <s v="Châu Bính"/>
    <n v="8683"/>
    <n v="66"/>
    <n v="226.85810000000001"/>
    <n v="15.712120000000001"/>
    <n v="13313.61"/>
    <n v="5388.66"/>
    <n v="40.474820000000001"/>
    <n v="3198.74"/>
    <n v="24.02609"/>
    <n v="13.024050000000001"/>
    <n v="15439.16"/>
    <n v="1"/>
    <n v="23.4"/>
    <x v="3"/>
    <n v="133.11000000000001"/>
    <n v="449.73"/>
    <n v="1627.23"/>
    <n v="930.75"/>
    <n v="1230.17"/>
    <n v="1016.71"/>
    <n v="0"/>
    <n v="3197.78"/>
    <n v="1902.19"/>
    <n v="2704.12"/>
    <n v="104.24"/>
    <n v="17.920000000000002"/>
    <n v="0"/>
    <n v="0"/>
    <n v="1.996"/>
    <n v="1.5968"/>
    <n v="1.5968"/>
    <n v="1.3972"/>
    <n v="1.3972"/>
    <n v="1.5"/>
    <n v="0.5988"/>
    <n v="1.6875"/>
    <n v="0"/>
    <n v="0"/>
    <n v="0"/>
    <n v="0"/>
    <n v="0"/>
    <n v="0"/>
    <n v="265.68756000000002"/>
    <n v="718.12886400000002"/>
    <n v="2598.3608640000002"/>
    <n v="1300.4439"/>
    <n v="1718.7935240000002"/>
    <n v="1525.0650000000001"/>
    <n v="0"/>
    <n v="5396.2537500000008"/>
    <n v="0"/>
    <n v="13522.733462"/>
  </r>
  <r>
    <n v="7397"/>
    <x v="0"/>
    <s v="Quỳ Châu"/>
    <s v="Châu B́nh"/>
    <n v="4468"/>
    <n v="34"/>
    <n v="397.5806"/>
    <n v="20.389130000000002"/>
    <n v="13640.88"/>
    <n v="10280.52"/>
    <n v="75.365489999999994"/>
    <n v="832.12"/>
    <n v="6.1001909999999997"/>
    <n v="11.87438"/>
    <n v="11896.2"/>
    <n v="1"/>
    <n v="22.5"/>
    <x v="3"/>
    <n v="684.55"/>
    <n v="1491.41"/>
    <n v="1974.94"/>
    <n v="2340.6799999999998"/>
    <n v="2701.92"/>
    <n v="1092.05"/>
    <n v="0"/>
    <n v="832.21"/>
    <n v="1627.37"/>
    <n v="867.17"/>
    <n v="23.79"/>
    <n v="0"/>
    <n v="5.18"/>
    <n v="0"/>
    <n v="1.996"/>
    <n v="1.5968"/>
    <n v="1.5968"/>
    <n v="1.3972"/>
    <n v="1.3972"/>
    <n v="1.5"/>
    <n v="0.5988"/>
    <n v="1.6875"/>
    <n v="0"/>
    <n v="0"/>
    <n v="0"/>
    <n v="0"/>
    <n v="0"/>
    <n v="0"/>
    <n v="1366.3617999999999"/>
    <n v="2381.4834880000003"/>
    <n v="3153.5841920000003"/>
    <n v="3270.3980959999999"/>
    <n v="3775.1226240000001"/>
    <n v="1638.0749999999998"/>
    <n v="0"/>
    <n v="1404.3543750000001"/>
    <n v="0"/>
    <n v="16989.379574999999"/>
  </r>
  <r>
    <n v="7398"/>
    <x v="0"/>
    <s v="Quỳ Châu"/>
    <s v="Châu Hội"/>
    <n v="6089"/>
    <n v="62"/>
    <n v="313.7002"/>
    <n v="18.921340000000001"/>
    <n v="9830.7849999999999"/>
    <n v="6936.75"/>
    <n v="70.561499999999995"/>
    <n v="398.48"/>
    <n v="4.0533890000000001"/>
    <n v="12.413040000000001"/>
    <n v="18602.79"/>
    <n v="1"/>
    <n v="22.9"/>
    <x v="3"/>
    <n v="704.42"/>
    <n v="596.99"/>
    <n v="1010.28"/>
    <n v="3128"/>
    <n v="1035.92"/>
    <n v="457.6"/>
    <n v="0"/>
    <n v="397.12"/>
    <n v="832.22"/>
    <n v="1573.17"/>
    <n v="94.97"/>
    <n v="0"/>
    <n v="0"/>
    <n v="0"/>
    <n v="1.996"/>
    <n v="1.5968"/>
    <n v="1.5968"/>
    <n v="1.3972"/>
    <n v="1.3972"/>
    <n v="1.5"/>
    <n v="0.5988"/>
    <n v="1.6875"/>
    <n v="0"/>
    <n v="0"/>
    <n v="0"/>
    <n v="0"/>
    <n v="0"/>
    <n v="0"/>
    <n v="1406.0223199999998"/>
    <n v="953.27363200000002"/>
    <n v="1613.2151039999999"/>
    <n v="4370.4416000000001"/>
    <n v="1447.387424"/>
    <n v="686.40000000000009"/>
    <n v="0"/>
    <n v="670.14"/>
    <n v="0"/>
    <n v="11146.880079999999"/>
  </r>
  <r>
    <n v="7399"/>
    <x v="0"/>
    <s v="Quỳ Châu"/>
    <s v="Châu Hạnh"/>
    <n v="8091"/>
    <n v="58"/>
    <n v="242.9896"/>
    <n v="16.434170000000002"/>
    <n v="13087.29"/>
    <n v="5398.92"/>
    <n v="41.253140000000002"/>
    <n v="717.24"/>
    <n v="5.4804300000000001"/>
    <n v="12.81603"/>
    <n v="12543.15"/>
    <n v="1"/>
    <n v="23.3"/>
    <x v="3"/>
    <n v="107.14"/>
    <n v="81.94"/>
    <n v="754.69"/>
    <n v="1139.49"/>
    <n v="1857.14"/>
    <n v="1452.78"/>
    <n v="0"/>
    <n v="717.26"/>
    <n v="5000.18"/>
    <n v="1391.31"/>
    <n v="88.69"/>
    <n v="0"/>
    <n v="496.42"/>
    <n v="0"/>
    <n v="1.996"/>
    <n v="1.5968"/>
    <n v="1.5968"/>
    <n v="1.3972"/>
    <n v="1.3972"/>
    <n v="1.5"/>
    <n v="0.5988"/>
    <n v="1.6875"/>
    <n v="0"/>
    <n v="0"/>
    <n v="0"/>
    <n v="0"/>
    <n v="0"/>
    <n v="0"/>
    <n v="213.85144"/>
    <n v="130.841792"/>
    <n v="1205.0889920000002"/>
    <n v="1592.0954280000001"/>
    <n v="2594.7960080000003"/>
    <n v="2179.17"/>
    <n v="0"/>
    <n v="1210.37625"/>
    <n v="0"/>
    <n v="9126.2199099999998"/>
  </r>
  <r>
    <n v="7400"/>
    <x v="0"/>
    <s v="Quỳ Châu"/>
    <s v="Châu Hoàn"/>
    <n v="2092"/>
    <n v="27"/>
    <n v="592.91949999999997"/>
    <n v="19.01895"/>
    <n v="7898.1"/>
    <n v="4491.45"/>
    <n v="56.86748"/>
    <n v="82.19"/>
    <n v="1.0406299999999999"/>
    <n v="11.02609"/>
    <n v="17199.87"/>
    <n v="1"/>
    <n v="21.7"/>
    <x v="5"/>
    <n v="1410.22"/>
    <n v="589.22"/>
    <n v="242.93"/>
    <n v="788.16"/>
    <n v="968.91"/>
    <n v="485.66"/>
    <n v="0"/>
    <n v="82.2"/>
    <n v="2834.16"/>
    <n v="496.59"/>
    <n v="0"/>
    <n v="0"/>
    <n v="0"/>
    <n v="0"/>
    <n v="1.996"/>
    <n v="1.5968"/>
    <n v="1.5968"/>
    <n v="1.3972"/>
    <n v="1.3972"/>
    <n v="1.5"/>
    <n v="0.5988"/>
    <n v="1.6875"/>
    <n v="0"/>
    <n v="0"/>
    <n v="0"/>
    <n v="0"/>
    <n v="0"/>
    <n v="0"/>
    <n v="2814.7991200000001"/>
    <n v="940.8664960000001"/>
    <n v="387.91062399999998"/>
    <n v="1101.2171519999999"/>
    <n v="1353.7610520000001"/>
    <n v="728.49"/>
    <n v="0"/>
    <n v="138.71250000000001"/>
    <n v="0"/>
    <n v="7465.7569439999997"/>
  </r>
  <r>
    <n v="7401"/>
    <x v="0"/>
    <s v="Quỳ Châu"/>
    <s v="Châu Nga"/>
    <n v="1953"/>
    <n v="19"/>
    <n v="301.94670000000002"/>
    <n v="17.82432"/>
    <n v="10221.16"/>
    <n v="7677.09"/>
    <n v="75.109790000000004"/>
    <n v="416.81"/>
    <n v="4.0779139999999998"/>
    <n v="12.61463"/>
    <n v="15413.95"/>
    <n v="1"/>
    <n v="23"/>
    <x v="3"/>
    <n v="432.23"/>
    <n v="1280.28"/>
    <n v="1306.23"/>
    <n v="2158.21"/>
    <n v="1647.12"/>
    <n v="860.72"/>
    <n v="0"/>
    <n v="418.94"/>
    <n v="1507.99"/>
    <n v="587.04"/>
    <n v="22.47"/>
    <n v="0"/>
    <n v="0"/>
    <n v="0"/>
    <n v="1.996"/>
    <n v="1.5968"/>
    <n v="1.5968"/>
    <n v="1.3972"/>
    <n v="1.3972"/>
    <n v="1.5"/>
    <n v="0.5988"/>
    <n v="1.6875"/>
    <n v="0"/>
    <n v="0"/>
    <n v="0"/>
    <n v="0"/>
    <n v="0"/>
    <n v="0"/>
    <n v="862.73108000000002"/>
    <n v="2044.3511039999999"/>
    <n v="2085.7880639999998"/>
    <n v="3015.451012"/>
    <n v="2301.3560640000001"/>
    <n v="1291.08"/>
    <n v="0"/>
    <n v="706.96124999999995"/>
    <n v="0"/>
    <n v="12307.718573999999"/>
  </r>
  <r>
    <n v="7402"/>
    <x v="0"/>
    <s v="Quỳ Châu"/>
    <s v="Châu Phong"/>
    <n v="5797"/>
    <n v="42"/>
    <n v="454.10160000000002"/>
    <n v="16.76407"/>
    <n v="13902.85"/>
    <n v="6243.48"/>
    <n v="44.90793"/>
    <n v="989.15"/>
    <n v="7.1147299999999998"/>
    <n v="11.724069999999999"/>
    <n v="14728.32"/>
    <n v="1"/>
    <n v="22.3"/>
    <x v="3"/>
    <n v="156.16"/>
    <n v="709.73"/>
    <n v="734.78"/>
    <n v="3149.27"/>
    <n v="1135.42"/>
    <n v="356.42"/>
    <n v="0"/>
    <n v="989.28"/>
    <n v="5248.03"/>
    <n v="1421.9"/>
    <n v="0"/>
    <n v="1.9"/>
    <n v="0"/>
    <n v="0"/>
    <n v="1.996"/>
    <n v="1.5968"/>
    <n v="1.5968"/>
    <n v="1.3972"/>
    <n v="1.3972"/>
    <n v="1.5"/>
    <n v="0.5988"/>
    <n v="1.6875"/>
    <n v="0"/>
    <n v="0"/>
    <n v="0"/>
    <n v="0"/>
    <n v="0"/>
    <n v="0"/>
    <n v="311.69535999999999"/>
    <n v="1133.2968639999999"/>
    <n v="1173.2967039999999"/>
    <n v="4400.1600440000002"/>
    <n v="1586.4088240000001"/>
    <n v="534.63"/>
    <n v="0"/>
    <n v="1669.4099999999999"/>
    <n v="0"/>
    <n v="10808.897795999999"/>
  </r>
  <r>
    <n v="7403"/>
    <x v="0"/>
    <s v="Quỳ Châu"/>
    <s v="Châu Thắng"/>
    <n v="2731"/>
    <n v="64"/>
    <n v="235.8843"/>
    <n v="14.85492"/>
    <n v="4426.8239999999996"/>
    <n v="1452.78"/>
    <n v="32.817659999999997"/>
    <n v="829.36"/>
    <n v="18.734870000000001"/>
    <n v="12.75094"/>
    <n v="5054.4799999999996"/>
    <n v="1"/>
    <n v="23.3"/>
    <x v="3"/>
    <n v="20.43"/>
    <n v="60.23"/>
    <n v="489.27"/>
    <n v="711.64"/>
    <n v="154.46"/>
    <n v="17.62"/>
    <n v="0"/>
    <n v="829.14"/>
    <n v="1347.41"/>
    <n v="694.29"/>
    <n v="93.66"/>
    <n v="0.32"/>
    <n v="8.4600000000000009"/>
    <n v="0"/>
    <n v="1.996"/>
    <n v="1.5968"/>
    <n v="1.5968"/>
    <n v="1.3972"/>
    <n v="1.3972"/>
    <n v="1.5"/>
    <n v="0.5988"/>
    <n v="1.6875"/>
    <n v="0"/>
    <n v="0"/>
    <n v="0"/>
    <n v="0"/>
    <n v="0"/>
    <n v="0"/>
    <n v="40.778280000000002"/>
    <n v="96.175263999999999"/>
    <n v="781.26633600000002"/>
    <n v="994.30340799999999"/>
    <n v="215.81151200000002"/>
    <n v="26.43"/>
    <n v="0"/>
    <n v="1399.1737499999999"/>
    <n v="0"/>
    <n v="3553.9385499999999"/>
  </r>
  <r>
    <n v="7404"/>
    <x v="0"/>
    <s v="Quỳ Châu"/>
    <s v="Châu Thuận"/>
    <n v="3012"/>
    <n v="51"/>
    <n v="369.2296"/>
    <n v="19.80977"/>
    <n v="5965.6319999999996"/>
    <n v="4717.17"/>
    <n v="79.072429999999997"/>
    <n v="0"/>
    <n v="0"/>
    <n v="12.02754"/>
    <n v="13026.73"/>
    <n v="1"/>
    <n v="22.6"/>
    <x v="3"/>
    <n v="803.27"/>
    <n v="48.39"/>
    <n v="299.13"/>
    <n v="1232.17"/>
    <n v="1421.81"/>
    <n v="911.27"/>
    <n v="0"/>
    <n v="0"/>
    <n v="674.05"/>
    <n v="575.49"/>
    <n v="0"/>
    <n v="0"/>
    <n v="0"/>
    <n v="0"/>
    <n v="1.996"/>
    <n v="1.5968"/>
    <n v="1.5968"/>
    <n v="1.3972"/>
    <n v="1.3972"/>
    <n v="1.5"/>
    <n v="0.5988"/>
    <n v="1.6875"/>
    <n v="0"/>
    <n v="0"/>
    <n v="0"/>
    <n v="0"/>
    <n v="0"/>
    <n v="0"/>
    <n v="1603.32692"/>
    <n v="77.269152000000005"/>
    <n v="477.65078399999999"/>
    <n v="1721.5879240000002"/>
    <n v="1986.5529319999998"/>
    <n v="1366.905"/>
    <n v="0"/>
    <n v="0"/>
    <n v="0"/>
    <n v="7233.2927119999995"/>
  </r>
  <r>
    <n v="7405"/>
    <x v="0"/>
    <s v="Quỳ Châu"/>
    <s v="Châu Tiến"/>
    <n v="4837"/>
    <n v="339"/>
    <n v="181.8184"/>
    <n v="13.52943"/>
    <n v="1448.42"/>
    <n v="533.52"/>
    <n v="36.834629999999997"/>
    <n v="0"/>
    <n v="0"/>
    <n v="12.95556"/>
    <n v="2665.424"/>
    <n v="0"/>
    <n v="23.5"/>
    <x v="3"/>
    <n v="14.58"/>
    <n v="0"/>
    <n v="373.72"/>
    <n v="146.80000000000001"/>
    <n v="0"/>
    <n v="0"/>
    <n v="0"/>
    <n v="0"/>
    <n v="158.04"/>
    <n v="705.41"/>
    <n v="32.39"/>
    <n v="0"/>
    <n v="17.059999999999999"/>
    <n v="0"/>
    <n v="1.996"/>
    <n v="1.5968"/>
    <n v="1.5968"/>
    <n v="1.3972"/>
    <n v="1.3972"/>
    <n v="1.5"/>
    <n v="0.5988"/>
    <n v="1.6875"/>
    <n v="0"/>
    <n v="0"/>
    <n v="0"/>
    <n v="0"/>
    <n v="0"/>
    <n v="0"/>
    <n v="29.101680000000002"/>
    <n v="0"/>
    <n v="596.75609600000007"/>
    <n v="205.10896000000002"/>
    <n v="0"/>
    <n v="0"/>
    <n v="0"/>
    <n v="0"/>
    <n v="0"/>
    <n v="830.96673600000008"/>
  </r>
  <r>
    <n v="7406"/>
    <x v="0"/>
    <s v="Quỳ Châu"/>
    <s v="Diên Lăm"/>
    <n v="2256"/>
    <n v="16"/>
    <n v="576.43889999999999"/>
    <n v="20.11786"/>
    <n v="14144.05"/>
    <n v="9842.4"/>
    <n v="69.586860000000001"/>
    <n v="52.19"/>
    <n v="0.36898900000000001"/>
    <n v="11.067259999999999"/>
    <n v="15570.93"/>
    <n v="1"/>
    <n v="21.7"/>
    <x v="5"/>
    <n v="2782.97"/>
    <n v="2666.65"/>
    <n v="637.30999999999995"/>
    <n v="795.22"/>
    <n v="2151.91"/>
    <n v="804.56"/>
    <n v="0"/>
    <n v="52.2"/>
    <n v="3182.18"/>
    <n v="1070.8599999999999"/>
    <n v="0"/>
    <n v="0"/>
    <n v="0"/>
    <n v="0"/>
    <n v="1.996"/>
    <n v="1.5968"/>
    <n v="1.5968"/>
    <n v="1.3972"/>
    <n v="1.3972"/>
    <n v="1.5"/>
    <n v="0.5988"/>
    <n v="1.6875"/>
    <n v="0"/>
    <n v="0"/>
    <n v="0"/>
    <n v="0"/>
    <n v="0"/>
    <n v="0"/>
    <n v="5554.8081199999997"/>
    <n v="4258.1067199999998"/>
    <n v="1017.6566079999999"/>
    <n v="1111.0813840000001"/>
    <n v="3006.6486519999999"/>
    <n v="1206.8399999999999"/>
    <n v="0"/>
    <n v="88.087500000000006"/>
    <n v="0"/>
    <n v="16243.228983999999"/>
  </r>
  <r>
    <n v="7407"/>
    <x v="0"/>
    <s v="Quỳ Châu"/>
    <s v="Quỳ Châu"/>
    <n v="2394"/>
    <n v="2225"/>
    <n v="87.994020000000006"/>
    <n v="5.6043180000000001"/>
    <n v="105.6451"/>
    <n v="0.9"/>
    <n v="0.85190900000000003"/>
    <n v="0"/>
    <n v="0"/>
    <n v="13.6"/>
    <n v="12747.21"/>
    <n v="0"/>
    <n v="24.1"/>
    <x v="1"/>
    <n v="0"/>
    <n v="0"/>
    <n v="0"/>
    <n v="0.57999999999999996"/>
    <n v="0"/>
    <n v="0"/>
    <n v="0"/>
    <n v="0"/>
    <n v="5.09"/>
    <n v="100.03"/>
    <n v="0"/>
    <n v="0"/>
    <n v="0"/>
    <n v="0"/>
    <n v="1.996"/>
    <n v="1.5968"/>
    <n v="1.5968"/>
    <n v="1.3972"/>
    <n v="1.3972"/>
    <n v="1.5"/>
    <n v="0.5988"/>
    <n v="1.6875"/>
    <n v="0"/>
    <n v="0"/>
    <n v="0"/>
    <n v="0"/>
    <n v="0"/>
    <n v="0"/>
    <n v="0"/>
    <n v="0"/>
    <n v="0"/>
    <n v="0.81037599999999999"/>
    <n v="0"/>
    <n v="0"/>
    <n v="0"/>
    <n v="0"/>
    <n v="0"/>
    <n v="0.81037599999999999"/>
  </r>
  <r>
    <n v="7408"/>
    <x v="0"/>
    <s v="Quỳ Hợp"/>
    <s v="Đồng Hopự"/>
    <n v="8072"/>
    <n v="226"/>
    <n v="125.67270000000001"/>
    <n v="10.880179999999999"/>
    <n v="3581.125"/>
    <n v="15.48"/>
    <n v="0.43226599999999998"/>
    <n v="1247.1300000000001"/>
    <n v="34.82508"/>
    <n v="13.67727"/>
    <n v="4833.0159999999996"/>
    <n v="0"/>
    <n v="23.9"/>
    <x v="0"/>
    <n v="0"/>
    <n v="0"/>
    <n v="0"/>
    <n v="14.34"/>
    <n v="0"/>
    <n v="1.2"/>
    <n v="0"/>
    <n v="1247.28"/>
    <n v="637.04"/>
    <n v="853.46"/>
    <n v="129.91999999999999"/>
    <n v="680.52"/>
    <n v="17.32"/>
    <n v="0"/>
    <n v="1.996"/>
    <n v="1.5968"/>
    <n v="1.5968"/>
    <n v="1.3972"/>
    <n v="1.3972"/>
    <n v="1.5"/>
    <n v="0.5988"/>
    <n v="1.6875"/>
    <n v="0"/>
    <n v="0"/>
    <n v="0"/>
    <n v="0"/>
    <n v="0"/>
    <n v="0"/>
    <n v="0"/>
    <n v="0"/>
    <n v="0"/>
    <n v="20.035848000000001"/>
    <n v="0"/>
    <n v="1.7999999999999998"/>
    <n v="0"/>
    <n v="2104.7849999999999"/>
    <n v="0"/>
    <n v="2126.620848"/>
  </r>
  <r>
    <n v="7409"/>
    <x v="0"/>
    <s v="Quỳ Hợp"/>
    <s v="Bắc Sơn"/>
    <n v="2005"/>
    <n v="43"/>
    <n v="253.04130000000001"/>
    <n v="15.70796"/>
    <n v="4746.5910000000003"/>
    <n v="2662.65"/>
    <n v="56.096049999999998"/>
    <n v="50.17"/>
    <n v="1.056969"/>
    <n v="13.1"/>
    <n v="2083.1860000000001"/>
    <n v="1"/>
    <n v="23.4"/>
    <x v="3"/>
    <n v="0"/>
    <n v="21.32"/>
    <n v="380.82"/>
    <n v="2003.38"/>
    <n v="105.49"/>
    <n v="150.33000000000001"/>
    <n v="1.08"/>
    <n v="50.36"/>
    <n v="1766.44"/>
    <n v="261.92"/>
    <n v="0"/>
    <n v="5.52"/>
    <n v="0"/>
    <n v="0"/>
    <n v="1.996"/>
    <n v="1.5968"/>
    <n v="1.5968"/>
    <n v="1.3972"/>
    <n v="1.3972"/>
    <n v="1.5"/>
    <n v="0.5988"/>
    <n v="1.6875"/>
    <n v="0"/>
    <n v="0"/>
    <n v="0"/>
    <n v="0"/>
    <n v="0"/>
    <n v="0"/>
    <n v="0"/>
    <n v="34.043776000000001"/>
    <n v="608.09337600000003"/>
    <n v="2799.1225360000003"/>
    <n v="147.39062799999999"/>
    <n v="225.495"/>
    <n v="0.64670400000000006"/>
    <n v="84.982500000000002"/>
    <n v="0"/>
    <n v="3899.7745200000004"/>
  </r>
  <r>
    <n v="7410"/>
    <x v="0"/>
    <s v="Quỳ Hợp"/>
    <s v="Châu Đình"/>
    <n v="6004"/>
    <n v="155"/>
    <n v="115.64870000000001"/>
    <n v="10.647080000000001"/>
    <n v="4017.8130000000001"/>
    <n v="417.78"/>
    <n v="10.39819"/>
    <n v="318.56"/>
    <n v="7.9286909999999997"/>
    <n v="13.780849999999999"/>
    <n v="2728.81"/>
    <n v="1"/>
    <n v="24"/>
    <x v="2"/>
    <n v="0"/>
    <n v="55.6"/>
    <n v="345.87"/>
    <n v="13.38"/>
    <n v="0"/>
    <n v="0"/>
    <n v="0"/>
    <n v="319.98"/>
    <n v="897.83"/>
    <n v="1457.01"/>
    <n v="33.35"/>
    <n v="741.31"/>
    <n v="153.09"/>
    <n v="0"/>
    <n v="1.996"/>
    <n v="1.5968"/>
    <n v="1.5968"/>
    <n v="1.3972"/>
    <n v="1.3972"/>
    <n v="1.5"/>
    <n v="0.5988"/>
    <n v="1.6875"/>
    <n v="0"/>
    <n v="0"/>
    <n v="0"/>
    <n v="0"/>
    <n v="0"/>
    <n v="0"/>
    <n v="0"/>
    <n v="88.782080000000008"/>
    <n v="552.28521599999999"/>
    <n v="18.694535999999999"/>
    <n v="0"/>
    <n v="0"/>
    <n v="0"/>
    <n v="539.96625000000006"/>
    <n v="0"/>
    <n v="1199.7280820000001"/>
  </r>
  <r>
    <n v="7411"/>
    <x v="0"/>
    <s v="Quỳ Hợp"/>
    <s v="Châu Cường"/>
    <n v="4767"/>
    <n v="57"/>
    <n v="413.3426"/>
    <n v="19.399789999999999"/>
    <n v="8390.3430000000008"/>
    <n v="4469.04"/>
    <n v="53.264099999999999"/>
    <n v="411.67"/>
    <n v="4.9064740000000002"/>
    <n v="12.2"/>
    <n v="8375.652"/>
    <n v="1"/>
    <n v="22.6"/>
    <x v="3"/>
    <n v="1.94"/>
    <n v="1580.73"/>
    <n v="1545.04"/>
    <n v="1340.8"/>
    <n v="0"/>
    <n v="0"/>
    <n v="0"/>
    <n v="411.41"/>
    <n v="2394.48"/>
    <n v="364.59"/>
    <n v="0"/>
    <n v="230.49"/>
    <n v="520.58000000000004"/>
    <n v="0"/>
    <n v="1.996"/>
    <n v="1.5968"/>
    <n v="1.5968"/>
    <n v="1.3972"/>
    <n v="1.3972"/>
    <n v="1.5"/>
    <n v="0.5988"/>
    <n v="1.6875"/>
    <n v="0"/>
    <n v="0"/>
    <n v="0"/>
    <n v="0"/>
    <n v="0"/>
    <n v="0"/>
    <n v="3.8722399999999997"/>
    <n v="2524.1096640000001"/>
    <n v="2467.1198719999998"/>
    <n v="1873.3657599999999"/>
    <n v="0"/>
    <n v="0"/>
    <n v="0"/>
    <n v="694.2543750000001"/>
    <n v="0"/>
    <n v="7562.7219109999996"/>
  </r>
  <r>
    <n v="7412"/>
    <x v="0"/>
    <s v="Quỳ Hợp"/>
    <s v="Châu Hồng"/>
    <n v="3461"/>
    <n v="126"/>
    <n v="496.43849999999998"/>
    <n v="19.292210000000001"/>
    <n v="2778.51"/>
    <n v="1445.76"/>
    <n v="52.033650000000002"/>
    <n v="151.1"/>
    <n v="5.438167"/>
    <n v="11.69"/>
    <n v="11837.41"/>
    <n v="1"/>
    <n v="22.2"/>
    <x v="3"/>
    <n v="0"/>
    <n v="305.5"/>
    <n v="130.91"/>
    <n v="1015.66"/>
    <n v="0"/>
    <n v="0"/>
    <n v="0"/>
    <n v="151.25"/>
    <n v="728.22"/>
    <n v="337.88"/>
    <n v="11.64"/>
    <n v="97.68"/>
    <n v="0"/>
    <n v="0"/>
    <n v="1.996"/>
    <n v="1.5968"/>
    <n v="1.5968"/>
    <n v="1.3972"/>
    <n v="1.3972"/>
    <n v="1.5"/>
    <n v="0.5988"/>
    <n v="1.6875"/>
    <n v="0"/>
    <n v="0"/>
    <n v="0"/>
    <n v="0"/>
    <n v="0"/>
    <n v="0"/>
    <n v="0"/>
    <n v="487.82240000000002"/>
    <n v="209.03708799999998"/>
    <n v="1419.080152"/>
    <n v="0"/>
    <n v="0"/>
    <n v="0"/>
    <n v="255.234375"/>
    <n v="0"/>
    <n v="2371.1740150000001"/>
  </r>
  <r>
    <n v="7413"/>
    <x v="0"/>
    <s v="Quỳ Hợp"/>
    <s v="Châu Lộc"/>
    <n v="4131"/>
    <n v="93"/>
    <n v="250.52070000000001"/>
    <n v="17.359089999999998"/>
    <n v="4569.6289999999999"/>
    <n v="515.79"/>
    <n v="11.28735"/>
    <n v="65.38"/>
    <n v="1.4307510000000001"/>
    <n v="13.14808"/>
    <n v="4333.8620000000001"/>
    <n v="1"/>
    <n v="23.4"/>
    <x v="2"/>
    <n v="0"/>
    <n v="7.35"/>
    <n v="139.77000000000001"/>
    <n v="369.49"/>
    <n v="0"/>
    <n v="0"/>
    <n v="0"/>
    <n v="65.319999999999993"/>
    <n v="2779.66"/>
    <n v="267.02"/>
    <n v="13.43"/>
    <n v="280.82"/>
    <n v="646.49"/>
    <n v="0"/>
    <n v="1.996"/>
    <n v="1.5968"/>
    <n v="1.5968"/>
    <n v="1.3972"/>
    <n v="1.3972"/>
    <n v="1.5"/>
    <n v="0.5988"/>
    <n v="1.6875"/>
    <n v="0"/>
    <n v="0"/>
    <n v="0"/>
    <n v="0"/>
    <n v="0"/>
    <n v="0"/>
    <n v="0"/>
    <n v="11.73648"/>
    <n v="223.18473600000002"/>
    <n v="516.25142800000003"/>
    <n v="0"/>
    <n v="0"/>
    <n v="0"/>
    <n v="110.22749999999999"/>
    <n v="0"/>
    <n v="861.40014399999995"/>
  </r>
  <r>
    <n v="7414"/>
    <x v="0"/>
    <s v="Quỳ Hợp"/>
    <s v="Châu Lư"/>
    <n v="5989"/>
    <n v="90"/>
    <n v="223.488"/>
    <n v="16.858879999999999"/>
    <n v="6439.8440000000001"/>
    <n v="2267.5500000000002"/>
    <n v="35.211260000000003"/>
    <n v="206.6"/>
    <n v="3.2081520000000001"/>
    <n v="13.190910000000001"/>
    <n v="2086.692"/>
    <n v="1"/>
    <n v="23.5"/>
    <x v="3"/>
    <n v="0"/>
    <n v="0"/>
    <n v="454.26"/>
    <n v="1779.9"/>
    <n v="1.31"/>
    <n v="26.06"/>
    <n v="0"/>
    <n v="206.5"/>
    <n v="2815.52"/>
    <n v="617.20000000000005"/>
    <n v="0"/>
    <n v="381.75"/>
    <n v="157.13999999999999"/>
    <n v="0"/>
    <n v="1.996"/>
    <n v="1.5968"/>
    <n v="1.5968"/>
    <n v="1.3972"/>
    <n v="1.3972"/>
    <n v="1.5"/>
    <n v="0.5988"/>
    <n v="1.6875"/>
    <n v="0"/>
    <n v="0"/>
    <n v="0"/>
    <n v="0"/>
    <n v="0"/>
    <n v="0"/>
    <n v="0"/>
    <n v="0"/>
    <n v="725.36236799999995"/>
    <n v="2486.87628"/>
    <n v="1.8303320000000001"/>
    <n v="39.089999999999996"/>
    <n v="0"/>
    <n v="348.46875"/>
    <n v="0"/>
    <n v="3601.6277300000002"/>
  </r>
  <r>
    <n v="7415"/>
    <x v="0"/>
    <s v="Quỳ Hợp"/>
    <s v="Châu Quang"/>
    <n v="11434"/>
    <n v="437"/>
    <n v="124.5136"/>
    <n v="12.23236"/>
    <n v="2651.915"/>
    <n v="467.73"/>
    <n v="17.637450000000001"/>
    <n v="69.69"/>
    <n v="2.6279129999999999"/>
    <n v="13.717140000000001"/>
    <n v="1611.4490000000001"/>
    <n v="0"/>
    <n v="24"/>
    <x v="2"/>
    <n v="0"/>
    <n v="0"/>
    <n v="21.02"/>
    <n v="450.22"/>
    <n v="0"/>
    <n v="0"/>
    <n v="0"/>
    <n v="69.52"/>
    <n v="230.91"/>
    <n v="641.99"/>
    <n v="9.33"/>
    <n v="920.17"/>
    <n v="308.99"/>
    <n v="0"/>
    <n v="1.996"/>
    <n v="1.5968"/>
    <n v="1.5968"/>
    <n v="1.3972"/>
    <n v="1.3972"/>
    <n v="1.5"/>
    <n v="0.5988"/>
    <n v="1.6875"/>
    <n v="0"/>
    <n v="0"/>
    <n v="0"/>
    <n v="0"/>
    <n v="0"/>
    <n v="0"/>
    <n v="0"/>
    <n v="0"/>
    <n v="33.564735999999996"/>
    <n v="629.04738400000008"/>
    <n v="0"/>
    <n v="0"/>
    <n v="0"/>
    <n v="117.315"/>
    <n v="0"/>
    <n v="779.92712000000006"/>
  </r>
  <r>
    <n v="7416"/>
    <x v="0"/>
    <s v="Quỳ Hợp"/>
    <s v="Châu Thái"/>
    <n v="6751"/>
    <n v="88"/>
    <n v="264.24009999999998"/>
    <n v="17.264430000000001"/>
    <n v="7463.7650000000003"/>
    <n v="2813.04"/>
    <n v="37.68929"/>
    <n v="683.83"/>
    <n v="9.1619989999999998"/>
    <n v="12.88523"/>
    <n v="5133.3500000000004"/>
    <n v="1"/>
    <n v="23.3"/>
    <x v="3"/>
    <n v="37.43"/>
    <n v="490.08"/>
    <n v="231.4"/>
    <n v="1664.66"/>
    <n v="390.31"/>
    <n v="2.68"/>
    <n v="0"/>
    <n v="682.85"/>
    <n v="2827.13"/>
    <n v="595.54999999999995"/>
    <n v="43.42"/>
    <n v="405.92"/>
    <n v="92.28"/>
    <n v="0"/>
    <n v="1.996"/>
    <n v="1.5968"/>
    <n v="1.5968"/>
    <n v="1.3972"/>
    <n v="1.3972"/>
    <n v="1.5"/>
    <n v="0.5988"/>
    <n v="1.6875"/>
    <n v="0"/>
    <n v="0"/>
    <n v="0"/>
    <n v="0"/>
    <n v="0"/>
    <n v="0"/>
    <n v="74.710279999999997"/>
    <n v="782.55974400000002"/>
    <n v="369.49952000000002"/>
    <n v="2325.862952"/>
    <n v="545.34113200000002"/>
    <n v="4.0200000000000005"/>
    <n v="0"/>
    <n v="1152.309375"/>
    <n v="0"/>
    <n v="5254.303003"/>
  </r>
  <r>
    <n v="7417"/>
    <x v="0"/>
    <s v="Quỳ Hợp"/>
    <s v="Châu Thành"/>
    <n v="3897"/>
    <n v="52"/>
    <n v="452.62920000000003"/>
    <n v="19.05733"/>
    <n v="7544.8379999999997"/>
    <n v="2845.89"/>
    <n v="37.71969"/>
    <n v="247.36"/>
    <n v="3.2785329999999999"/>
    <n v="11.7989"/>
    <n v="12882.6"/>
    <n v="1"/>
    <n v="22.3"/>
    <x v="3"/>
    <n v="0"/>
    <n v="255.01"/>
    <n v="74.86"/>
    <n v="1525.35"/>
    <n v="0"/>
    <n v="986.05"/>
    <n v="0"/>
    <n v="247.21"/>
    <n v="3924.41"/>
    <n v="394.7"/>
    <n v="0"/>
    <n v="137.19999999999999"/>
    <n v="0"/>
    <n v="0"/>
    <n v="1.996"/>
    <n v="1.5968"/>
    <n v="1.5968"/>
    <n v="1.3972"/>
    <n v="1.3972"/>
    <n v="1.5"/>
    <n v="0.5988"/>
    <n v="1.6875"/>
    <n v="0"/>
    <n v="0"/>
    <n v="0"/>
    <n v="0"/>
    <n v="0"/>
    <n v="0"/>
    <n v="0"/>
    <n v="407.19996800000001"/>
    <n v="119.53644799999999"/>
    <n v="2131.21902"/>
    <n v="0"/>
    <n v="1479.0749999999998"/>
    <n v="0"/>
    <n v="417.166875"/>
    <n v="0"/>
    <n v="4554.1973109999999"/>
  </r>
  <r>
    <n v="7418"/>
    <x v="0"/>
    <s v="Quỳ Hợp"/>
    <s v="Châu Tiến"/>
    <n v="2573"/>
    <n v="84"/>
    <n v="489.23349999999999"/>
    <n v="18.163830000000001"/>
    <n v="2933.25"/>
    <n v="931.68"/>
    <n v="31.762720000000002"/>
    <n v="84.02"/>
    <n v="2.8643999999999998"/>
    <n v="11.510809999999999"/>
    <n v="12515.43"/>
    <n v="1"/>
    <n v="22"/>
    <x v="3"/>
    <n v="19.420000000000002"/>
    <n v="48.96"/>
    <n v="248.79"/>
    <n v="603.78"/>
    <n v="2.85"/>
    <n v="10.74"/>
    <n v="0"/>
    <n v="84.19"/>
    <n v="1639.76"/>
    <n v="162.11000000000001"/>
    <n v="0"/>
    <n v="112.44"/>
    <n v="0"/>
    <n v="0"/>
    <n v="1.996"/>
    <n v="1.5968"/>
    <n v="1.5968"/>
    <n v="1.3972"/>
    <n v="1.3972"/>
    <n v="1.5"/>
    <n v="0.5988"/>
    <n v="1.6875"/>
    <n v="0"/>
    <n v="0"/>
    <n v="0"/>
    <n v="0"/>
    <n v="0"/>
    <n v="0"/>
    <n v="38.762320000000003"/>
    <n v="78.179327999999998"/>
    <n v="397.26787200000001"/>
    <n v="843.60141599999997"/>
    <n v="3.9820200000000003"/>
    <n v="16.11"/>
    <n v="0"/>
    <n v="142.07062500000001"/>
    <n v="0"/>
    <n v="1519.9735809999997"/>
  </r>
  <r>
    <n v="7419"/>
    <x v="0"/>
    <s v="Quỳ Hợp"/>
    <s v="Hạ Sơn"/>
    <n v="3476"/>
    <n v="81"/>
    <n v="195.124"/>
    <n v="10.80932"/>
    <n v="4273.8310000000001"/>
    <n v="216.63"/>
    <n v="5.0687540000000002"/>
    <n v="130.21"/>
    <n v="3.046681"/>
    <n v="13.528"/>
    <n v="2699.893"/>
    <n v="1"/>
    <n v="23.6"/>
    <x v="2"/>
    <n v="0"/>
    <n v="0"/>
    <n v="103.06"/>
    <n v="115.83"/>
    <n v="0"/>
    <n v="0"/>
    <n v="0"/>
    <n v="130.47999999999999"/>
    <n v="1150.26"/>
    <n v="2179.5700000000002"/>
    <n v="0"/>
    <n v="480.9"/>
    <n v="113.48"/>
    <n v="0"/>
    <n v="1.996"/>
    <n v="1.5968"/>
    <n v="1.5968"/>
    <n v="1.3972"/>
    <n v="1.3972"/>
    <n v="1.5"/>
    <n v="0.5988"/>
    <n v="1.6875"/>
    <n v="0"/>
    <n v="0"/>
    <n v="0"/>
    <n v="0"/>
    <n v="0"/>
    <n v="0"/>
    <n v="0"/>
    <n v="0"/>
    <n v="164.56620800000002"/>
    <n v="161.83767599999999"/>
    <n v="0"/>
    <n v="0"/>
    <n v="0"/>
    <n v="220.18499999999997"/>
    <n v="0"/>
    <n v="546.58888400000001"/>
  </r>
  <r>
    <n v="7420"/>
    <x v="0"/>
    <s v="Quỳ Hợp"/>
    <s v="Liên Hợp"/>
    <n v="2179"/>
    <n v="52"/>
    <n v="392.51929999999999"/>
    <n v="20.756139999999998"/>
    <n v="4304.1869999999999"/>
    <n v="2151.09"/>
    <n v="49.976689999999998"/>
    <n v="42.46"/>
    <n v="0.98648100000000005"/>
    <n v="12.22"/>
    <n v="7101.7610000000004"/>
    <n v="1"/>
    <n v="22.6"/>
    <x v="3"/>
    <n v="0"/>
    <n v="124.02"/>
    <n v="1595.29"/>
    <n v="434.06"/>
    <n v="0"/>
    <n v="0"/>
    <n v="0"/>
    <n v="42.33"/>
    <n v="1755.43"/>
    <n v="270.70999999999998"/>
    <n v="0"/>
    <n v="66.209999999999994"/>
    <n v="16.41"/>
    <n v="0"/>
    <n v="1.996"/>
    <n v="1.5968"/>
    <n v="1.5968"/>
    <n v="1.3972"/>
    <n v="1.3972"/>
    <n v="1.5"/>
    <n v="0.5988"/>
    <n v="1.6875"/>
    <n v="0"/>
    <n v="0"/>
    <n v="0"/>
    <n v="0"/>
    <n v="0"/>
    <n v="0"/>
    <n v="0"/>
    <n v="198.03513599999999"/>
    <n v="2547.3590719999997"/>
    <n v="606.46863199999996"/>
    <n v="0"/>
    <n v="0"/>
    <n v="0"/>
    <n v="71.431874999999991"/>
    <n v="0"/>
    <n v="3423.294715"/>
  </r>
  <r>
    <n v="7421"/>
    <x v="0"/>
    <s v="Quỳ Hợp"/>
    <s v="Minh Hợp"/>
    <n v="9453"/>
    <n v="162"/>
    <n v="98.436080000000004"/>
    <n v="7.6759389999999996"/>
    <n v="5722.2160000000003"/>
    <n v="42.48"/>
    <n v="0.74236999999999997"/>
    <n v="203.94"/>
    <n v="3.5640040000000002"/>
    <n v="13.917909999999999"/>
    <n v="2177.2840000000001"/>
    <n v="0"/>
    <n v="24"/>
    <x v="2"/>
    <n v="0"/>
    <n v="0"/>
    <n v="0"/>
    <n v="42.55"/>
    <n v="0"/>
    <n v="0"/>
    <n v="0"/>
    <n v="203.16"/>
    <n v="713.75"/>
    <n v="4019.41"/>
    <n v="49.51"/>
    <n v="649.54999999999995"/>
    <n v="44.17"/>
    <n v="0"/>
    <n v="1.996"/>
    <n v="1.5968"/>
    <n v="1.5968"/>
    <n v="1.3972"/>
    <n v="1.3972"/>
    <n v="1.5"/>
    <n v="0.5988"/>
    <n v="1.6875"/>
    <n v="0"/>
    <n v="0"/>
    <n v="0"/>
    <n v="0"/>
    <n v="0"/>
    <n v="0"/>
    <n v="0"/>
    <n v="0"/>
    <n v="0"/>
    <n v="59.450859999999999"/>
    <n v="0"/>
    <n v="0"/>
    <n v="0"/>
    <n v="342.83249999999998"/>
    <n v="0"/>
    <n v="402.28335999999996"/>
  </r>
  <r>
    <n v="7422"/>
    <x v="0"/>
    <s v="Quỳ Hợp"/>
    <s v="Nam Sơn"/>
    <n v="1633"/>
    <n v="27"/>
    <n v="383.82979999999998"/>
    <n v="17.811979999999998"/>
    <n v="6376.83"/>
    <n v="3754.17"/>
    <n v="58.872039999999998"/>
    <n v="51.84"/>
    <n v="0.81294299999999997"/>
    <n v="12.33684"/>
    <n v="2707.1909999999998"/>
    <n v="1"/>
    <n v="22.8"/>
    <x v="3"/>
    <n v="366.39"/>
    <n v="1411.61"/>
    <n v="352.2"/>
    <n v="1301.43"/>
    <n v="180.36"/>
    <n v="144.32"/>
    <n v="0"/>
    <n v="51.89"/>
    <n v="2288.4699999999998"/>
    <n v="225.92"/>
    <n v="0"/>
    <n v="54.31"/>
    <n v="0"/>
    <n v="0"/>
    <n v="1.996"/>
    <n v="1.5968"/>
    <n v="1.5968"/>
    <n v="1.3972"/>
    <n v="1.3972"/>
    <n v="1.5"/>
    <n v="0.5988"/>
    <n v="1.6875"/>
    <n v="0"/>
    <n v="0"/>
    <n v="0"/>
    <n v="0"/>
    <n v="0"/>
    <n v="0"/>
    <n v="731.31443999999999"/>
    <n v="2254.0588479999997"/>
    <n v="562.39296000000002"/>
    <n v="1818.3579960000002"/>
    <n v="251.99899200000002"/>
    <n v="216.48"/>
    <n v="0"/>
    <n v="87.564374999999998"/>
    <n v="0"/>
    <n v="5922.1676109999999"/>
  </r>
  <r>
    <n v="7423"/>
    <x v="0"/>
    <s v="Quỳ Hợp"/>
    <s v="Nghĩa Xuân"/>
    <n v="8041"/>
    <n v="350"/>
    <n v="81.672330000000002"/>
    <n v="6.805803"/>
    <n v="2338.393"/>
    <n v="0"/>
    <n v="0"/>
    <n v="333.18"/>
    <n v="14.248250000000001"/>
    <n v="14.031029999999999"/>
    <n v="1545.144"/>
    <n v="0"/>
    <n v="24.1"/>
    <x v="2"/>
    <n v="0"/>
    <n v="0"/>
    <n v="0"/>
    <n v="0"/>
    <n v="0"/>
    <n v="0"/>
    <n v="0"/>
    <n v="333.76"/>
    <n v="181.72"/>
    <n v="1242.78"/>
    <n v="53.14"/>
    <n v="527.13"/>
    <n v="0"/>
    <n v="0"/>
    <n v="1.996"/>
    <n v="1.5968"/>
    <n v="1.5968"/>
    <n v="1.3972"/>
    <n v="1.3972"/>
    <n v="1.5"/>
    <n v="0.5988"/>
    <n v="1.6875"/>
    <n v="0"/>
    <n v="0"/>
    <n v="0"/>
    <n v="0"/>
    <n v="0"/>
    <n v="0"/>
    <n v="0"/>
    <n v="0"/>
    <n v="0"/>
    <n v="0"/>
    <n v="0"/>
    <n v="0"/>
    <n v="0"/>
    <n v="563.22"/>
    <n v="0"/>
    <n v="563.22"/>
  </r>
  <r>
    <n v="7424"/>
    <x v="0"/>
    <s v="Quỳ Hợp"/>
    <s v="Quỳ Hợp"/>
    <n v="10995"/>
    <n v="1490"/>
    <n v="97.332269999999994"/>
    <n v="10.10516"/>
    <n v="733.46310000000005"/>
    <n v="14.49"/>
    <n v="1.9755590000000001"/>
    <n v="46.06"/>
    <n v="6.2797980000000004"/>
    <n v="13.93"/>
    <n v="664.22190000000001"/>
    <n v="0"/>
    <n v="24.1"/>
    <x v="2"/>
    <n v="0"/>
    <n v="0"/>
    <n v="0"/>
    <n v="15.02"/>
    <n v="0"/>
    <n v="0"/>
    <n v="0"/>
    <n v="46.18"/>
    <n v="73.31"/>
    <n v="52.79"/>
    <n v="31.82"/>
    <n v="367.46"/>
    <n v="146.77000000000001"/>
    <n v="0"/>
    <n v="1.996"/>
    <n v="1.5968"/>
    <n v="1.5968"/>
    <n v="1.3972"/>
    <n v="1.3972"/>
    <n v="1.5"/>
    <n v="0.5988"/>
    <n v="1.6875"/>
    <n v="0"/>
    <n v="0"/>
    <n v="0"/>
    <n v="0"/>
    <n v="0"/>
    <n v="0"/>
    <n v="0"/>
    <n v="0"/>
    <n v="0"/>
    <n v="20.985944"/>
    <n v="0"/>
    <n v="0"/>
    <n v="0"/>
    <n v="77.928749999999994"/>
    <n v="0"/>
    <n v="98.914693999999997"/>
  </r>
  <r>
    <n v="7425"/>
    <x v="0"/>
    <s v="Quỳ Hợp"/>
    <s v="Tam Hợp"/>
    <n v="12010"/>
    <n v="414"/>
    <n v="75.186620000000005"/>
    <n v="7.2947119999999996"/>
    <n v="2920.2559999999999"/>
    <n v="9.4499999999999993"/>
    <n v="0.323602"/>
    <n v="518.29999999999995"/>
    <n v="17.748439999999999"/>
    <n v="14.00278"/>
    <n v="1418.703"/>
    <n v="0"/>
    <n v="24.1"/>
    <x v="2"/>
    <n v="0"/>
    <n v="0"/>
    <n v="9.85"/>
    <n v="0"/>
    <n v="0"/>
    <n v="0"/>
    <n v="0"/>
    <n v="517.94000000000005"/>
    <n v="317.08"/>
    <n v="1192.3699999999999"/>
    <n v="94.23"/>
    <n v="714.02"/>
    <n v="74.83"/>
    <n v="0"/>
    <n v="1.996"/>
    <n v="1.5968"/>
    <n v="1.5968"/>
    <n v="1.3972"/>
    <n v="1.3972"/>
    <n v="1.5"/>
    <n v="0.5988"/>
    <n v="1.6875"/>
    <n v="0"/>
    <n v="0"/>
    <n v="0"/>
    <n v="0"/>
    <n v="0"/>
    <n v="0"/>
    <n v="0"/>
    <n v="0"/>
    <n v="15.728479999999999"/>
    <n v="0"/>
    <n v="0"/>
    <n v="0"/>
    <n v="0"/>
    <n v="874.02375000000006"/>
    <n v="0"/>
    <n v="889.75223000000005"/>
  </r>
  <r>
    <n v="7426"/>
    <x v="0"/>
    <s v="Quỳ Hợp"/>
    <s v="Thọ Hợp"/>
    <n v="3621"/>
    <n v="211"/>
    <n v="119.0822"/>
    <n v="13.65048"/>
    <n v="1638.7170000000001"/>
    <n v="0"/>
    <n v="0"/>
    <n v="59.57"/>
    <n v="3.6351610000000001"/>
    <n v="13.81579"/>
    <n v="1042.8489999999999"/>
    <n v="0"/>
    <n v="24"/>
    <x v="2"/>
    <n v="0"/>
    <n v="0"/>
    <n v="0"/>
    <n v="0"/>
    <n v="0"/>
    <n v="0"/>
    <n v="0"/>
    <n v="59.34"/>
    <n v="471.91"/>
    <n v="358.6"/>
    <n v="37.36"/>
    <n v="249.94"/>
    <n v="461.79"/>
    <n v="0"/>
    <n v="1.996"/>
    <n v="1.5968"/>
    <n v="1.5968"/>
    <n v="1.3972"/>
    <n v="1.3972"/>
    <n v="1.5"/>
    <n v="0.5988"/>
    <n v="1.6875"/>
    <n v="0"/>
    <n v="0"/>
    <n v="0"/>
    <n v="0"/>
    <n v="0"/>
    <n v="0"/>
    <n v="0"/>
    <n v="0"/>
    <n v="0"/>
    <n v="0"/>
    <n v="0"/>
    <n v="0"/>
    <n v="0"/>
    <n v="100.13625"/>
    <n v="0"/>
    <n v="100.13625"/>
  </r>
  <r>
    <n v="7427"/>
    <x v="0"/>
    <s v="Quỳ Hợp"/>
    <s v="Văn Lợi"/>
    <n v="3989"/>
    <n v="67"/>
    <n v="185.3503"/>
    <n v="16.672630000000002"/>
    <n v="5675.6980000000003"/>
    <n v="2066.4"/>
    <n v="36.407859999999999"/>
    <n v="36.65"/>
    <n v="0.64573599999999998"/>
    <n v="13.492190000000001"/>
    <n v="2545.7170000000001"/>
    <n v="1"/>
    <n v="23.6"/>
    <x v="3"/>
    <n v="0"/>
    <n v="0.81"/>
    <n v="2005.53"/>
    <n v="54.05"/>
    <n v="0"/>
    <n v="0"/>
    <n v="0"/>
    <n v="36.479999999999997"/>
    <n v="991.39"/>
    <n v="1546.77"/>
    <n v="0"/>
    <n v="449.22"/>
    <n v="591.74"/>
    <n v="0"/>
    <n v="1.996"/>
    <n v="1.5968"/>
    <n v="1.5968"/>
    <n v="1.3972"/>
    <n v="1.3972"/>
    <n v="1.5"/>
    <n v="0.5988"/>
    <n v="1.6875"/>
    <n v="0"/>
    <n v="0"/>
    <n v="0"/>
    <n v="0"/>
    <n v="0"/>
    <n v="0"/>
    <n v="0"/>
    <n v="1.2934080000000001"/>
    <n v="3202.430304"/>
    <n v="75.518659999999997"/>
    <n v="0"/>
    <n v="0"/>
    <n v="0"/>
    <n v="61.559999999999995"/>
    <n v="0"/>
    <n v="3340.8023720000001"/>
  </r>
  <r>
    <n v="7428"/>
    <x v="0"/>
    <s v="Quỳ Hợp"/>
    <s v="Yên Hợp"/>
    <n v="5479"/>
    <n v="107"/>
    <n v="212.18620000000001"/>
    <n v="14.68234"/>
    <n v="4833.0529999999999"/>
    <n v="1172.79"/>
    <n v="24.266030000000001"/>
    <n v="878.04"/>
    <n v="18.167400000000001"/>
    <n v="13.149089999999999"/>
    <n v="9262.1610000000001"/>
    <n v="1"/>
    <n v="23.4"/>
    <x v="3"/>
    <n v="8.06"/>
    <n v="325.75"/>
    <n v="233.02"/>
    <n v="604.19000000000005"/>
    <n v="0"/>
    <n v="0.18"/>
    <n v="0"/>
    <n v="877.17"/>
    <n v="1842.74"/>
    <n v="577.24"/>
    <n v="38.92"/>
    <n v="322.48"/>
    <n v="3.21"/>
    <n v="0"/>
    <n v="1.996"/>
    <n v="1.5968"/>
    <n v="1.5968"/>
    <n v="1.3972"/>
    <n v="1.3972"/>
    <n v="1.5"/>
    <n v="0.5988"/>
    <n v="1.6875"/>
    <n v="0"/>
    <n v="0"/>
    <n v="0"/>
    <n v="0"/>
    <n v="0"/>
    <n v="0"/>
    <n v="16.087759999999999"/>
    <n v="520.1576"/>
    <n v="372.08633600000002"/>
    <n v="844.1742680000001"/>
    <n v="0"/>
    <n v="0.27"/>
    <n v="0"/>
    <n v="1480.224375"/>
    <n v="0"/>
    <n v="3233.0003390000002"/>
  </r>
  <r>
    <n v="7429"/>
    <x v="0"/>
    <s v="Quế Phong"/>
    <s v="Đồng Văn"/>
    <n v="3478"/>
    <n v="12"/>
    <n v="507.00970000000001"/>
    <n v="20.986910000000002"/>
    <n v="28751.59"/>
    <n v="20465.64"/>
    <n v="71.180890000000005"/>
    <n v="2373.08"/>
    <n v="8.2537339999999997"/>
    <n v="11.08427"/>
    <n v="17102.740000000002"/>
    <n v="1"/>
    <n v="21.7"/>
    <x v="5"/>
    <n v="6.08"/>
    <n v="7666.12"/>
    <n v="3397.35"/>
    <n v="5019.87"/>
    <n v="2497.59"/>
    <n v="1789.81"/>
    <n v="83.1"/>
    <n v="2373.61"/>
    <n v="4834.7299999999996"/>
    <n v="845.98"/>
    <n v="113.34"/>
    <n v="124.23"/>
    <n v="0"/>
    <n v="0"/>
    <n v="1.996"/>
    <n v="1.5968"/>
    <n v="1.5968"/>
    <n v="1.3972"/>
    <n v="1.3972"/>
    <n v="1.5"/>
    <n v="0.5988"/>
    <n v="1.6875"/>
    <n v="0"/>
    <n v="0"/>
    <n v="0"/>
    <n v="0"/>
    <n v="0"/>
    <n v="0"/>
    <n v="12.135680000000001"/>
    <n v="12241.260415999999"/>
    <n v="5424.8884799999996"/>
    <n v="7013.7623640000002"/>
    <n v="3489.632748"/>
    <n v="2684.7150000000001"/>
    <n v="49.760279999999995"/>
    <n v="4005.4668750000001"/>
    <n v="0"/>
    <n v="34921.621843000001"/>
  </r>
  <r>
    <n v="7430"/>
    <x v="0"/>
    <s v="Quế Phong"/>
    <s v="Cắm Muộn"/>
    <n v="5251"/>
    <n v="47"/>
    <n v="674.96220000000005"/>
    <n v="22.407350000000001"/>
    <n v="10687.32"/>
    <n v="6700.41"/>
    <n v="62.694969999999998"/>
    <n v="137.84"/>
    <n v="1.2897529999999999"/>
    <n v="10.444879999999999"/>
    <n v="21993.49"/>
    <n v="1"/>
    <n v="21.2"/>
    <x v="5"/>
    <n v="78.63"/>
    <n v="1657.11"/>
    <n v="2198.66"/>
    <n v="1918.25"/>
    <n v="819.67"/>
    <n v="20.02"/>
    <n v="0"/>
    <n v="137.97999999999999"/>
    <n v="3123.67"/>
    <n v="604.20000000000005"/>
    <n v="0"/>
    <n v="129.56"/>
    <n v="0"/>
    <n v="0"/>
    <n v="1.996"/>
    <n v="1.5968"/>
    <n v="1.5968"/>
    <n v="1.3972"/>
    <n v="1.3972"/>
    <n v="1.5"/>
    <n v="0.5988"/>
    <n v="1.6875"/>
    <n v="0"/>
    <n v="0"/>
    <n v="0"/>
    <n v="0"/>
    <n v="0"/>
    <n v="0"/>
    <n v="156.94548"/>
    <n v="2646.0732479999997"/>
    <n v="3510.8202879999999"/>
    <n v="2680.1788999999999"/>
    <n v="1145.2429239999999"/>
    <n v="30.03"/>
    <n v="0"/>
    <n v="232.84124999999997"/>
    <n v="0"/>
    <n v="10402.132090000001"/>
  </r>
  <r>
    <n v="7431"/>
    <x v="0"/>
    <s v="Quế Phong"/>
    <s v="Châu Kim"/>
    <n v="3938"/>
    <n v="68"/>
    <n v="537.93060000000003"/>
    <n v="18.308710000000001"/>
    <n v="6024.2359999999999"/>
    <n v="3089.25"/>
    <n v="51.280360000000002"/>
    <n v="148.84"/>
    <n v="2.4706869999999999"/>
    <n v="11.180820000000001"/>
    <n v="13600.62"/>
    <n v="0"/>
    <n v="21.9"/>
    <x v="5"/>
    <n v="2.5499999999999998"/>
    <n v="416.59"/>
    <n v="509.98"/>
    <n v="1948.35"/>
    <n v="180.44"/>
    <n v="30.15"/>
    <n v="0"/>
    <n v="148.79"/>
    <n v="2321.5"/>
    <n v="353.87"/>
    <n v="4.7699999999999996"/>
    <n v="107.04"/>
    <n v="0"/>
    <n v="0"/>
    <n v="1.996"/>
    <n v="1.5968"/>
    <n v="1.5968"/>
    <n v="1.3972"/>
    <n v="1.3972"/>
    <n v="1.5"/>
    <n v="0.5988"/>
    <n v="1.6875"/>
    <n v="0"/>
    <n v="0"/>
    <n v="0"/>
    <n v="0"/>
    <n v="0"/>
    <n v="0"/>
    <n v="5.0897999999999994"/>
    <n v="665.21091200000001"/>
    <n v="814.33606400000008"/>
    <n v="2722.2346199999997"/>
    <n v="252.11076800000001"/>
    <n v="45.224999999999994"/>
    <n v="0"/>
    <n v="251.083125"/>
    <n v="0"/>
    <n v="4755.2902889999996"/>
  </r>
  <r>
    <n v="7432"/>
    <x v="0"/>
    <s v="Quế Phong"/>
    <s v="Châu Thôn"/>
    <n v="3442"/>
    <n v="55"/>
    <n v="671.43899999999996"/>
    <n v="18.093029999999999"/>
    <n v="6112.1130000000003"/>
    <n v="2944.26"/>
    <n v="48.170909999999999"/>
    <n v="60.47"/>
    <n v="0.98934699999999998"/>
    <n v="10.47465"/>
    <n v="20870.87"/>
    <n v="1"/>
    <n v="21.3"/>
    <x v="5"/>
    <n v="0"/>
    <n v="86.94"/>
    <n v="176.41"/>
    <n v="2367.36"/>
    <n v="94.45"/>
    <n v="226.16"/>
    <n v="0"/>
    <n v="60.45"/>
    <n v="2472.66"/>
    <n v="585.52"/>
    <n v="0"/>
    <n v="42.22"/>
    <n v="0"/>
    <n v="0"/>
    <n v="1.996"/>
    <n v="1.5968"/>
    <n v="1.5968"/>
    <n v="1.3972"/>
    <n v="1.3972"/>
    <n v="1.5"/>
    <n v="0.5988"/>
    <n v="1.6875"/>
    <n v="0"/>
    <n v="0"/>
    <n v="0"/>
    <n v="0"/>
    <n v="0"/>
    <n v="0"/>
    <n v="0"/>
    <n v="138.82579200000001"/>
    <n v="281.69148799999999"/>
    <n v="3307.6753920000001"/>
    <n v="131.96554"/>
    <n v="339.24"/>
    <n v="0"/>
    <n v="102.00937500000001"/>
    <n v="0"/>
    <n v="4301.4075869999997"/>
  </r>
  <r>
    <n v="7433"/>
    <x v="0"/>
    <s v="Quế Phong"/>
    <s v="Hạnh Dịch"/>
    <n v="3009"/>
    <n v="17"/>
    <n v="796.59439999999995"/>
    <n v="21.762889999999999"/>
    <n v="17837.939999999999"/>
    <n v="15489.09"/>
    <n v="86.832279999999997"/>
    <n v="100.92"/>
    <n v="0.56576000000000004"/>
    <n v="9.8142859999999992"/>
    <n v="18995.189999999999"/>
    <n v="1"/>
    <n v="20.6"/>
    <x v="5"/>
    <n v="3049.76"/>
    <n v="1751.1"/>
    <n v="1896.65"/>
    <n v="4061.44"/>
    <n v="3101.74"/>
    <n v="1629.32"/>
    <n v="0"/>
    <n v="100.75"/>
    <n v="1480.63"/>
    <n v="579.1"/>
    <n v="32.4"/>
    <n v="76.37"/>
    <n v="0"/>
    <n v="0"/>
    <n v="1.996"/>
    <n v="1.5968"/>
    <n v="1.5968"/>
    <n v="1.3972"/>
    <n v="1.3972"/>
    <n v="1.5"/>
    <n v="0.5988"/>
    <n v="1.6875"/>
    <n v="0"/>
    <n v="0"/>
    <n v="0"/>
    <n v="0"/>
    <n v="0"/>
    <n v="0"/>
    <n v="6087.32096"/>
    <n v="2796.1564799999996"/>
    <n v="3028.5707200000002"/>
    <n v="5674.6439680000003"/>
    <n v="4333.7511279999999"/>
    <n v="2443.98"/>
    <n v="0"/>
    <n v="170.015625"/>
    <n v="0"/>
    <n v="24534.438880999998"/>
  </r>
  <r>
    <n v="7434"/>
    <x v="0"/>
    <s v="Quế Phong"/>
    <s v="Kim Sơn"/>
    <n v="3147"/>
    <n v="1891"/>
    <n v="136.95070000000001"/>
    <n v="5.4661939999999998"/>
    <n v="194.5523"/>
    <n v="0"/>
    <n v="0"/>
    <n v="0"/>
    <n v="0"/>
    <n v="13.3"/>
    <n v="7862.2359999999999"/>
    <n v="0"/>
    <n v="23.9"/>
    <x v="1"/>
    <n v="0"/>
    <n v="0"/>
    <n v="0"/>
    <n v="0"/>
    <n v="0"/>
    <n v="0"/>
    <n v="0"/>
    <n v="0"/>
    <n v="7.84"/>
    <n v="165"/>
    <n v="0"/>
    <n v="21.52"/>
    <n v="0"/>
    <n v="0"/>
    <n v="1.996"/>
    <n v="1.5968"/>
    <n v="1.5968"/>
    <n v="1.3972"/>
    <n v="1.3972"/>
    <n v="1.5"/>
    <n v="0.5988"/>
    <n v="1.6875"/>
    <n v="0"/>
    <n v="0"/>
    <n v="0"/>
    <n v="0"/>
    <n v="0"/>
    <n v="0"/>
    <n v="0"/>
    <n v="0"/>
    <n v="0"/>
    <n v="0"/>
    <n v="0"/>
    <n v="0"/>
    <n v="0"/>
    <n v="0"/>
    <n v="0"/>
    <n v="0"/>
  </r>
  <r>
    <n v="7435"/>
    <x v="0"/>
    <s v="Quế Phong"/>
    <s v="Mường Noọc"/>
    <n v="5993"/>
    <n v="190"/>
    <n v="405.5104"/>
    <n v="15.970890000000001"/>
    <n v="2958.6819999999998"/>
    <n v="869.04"/>
    <n v="29.372540000000001"/>
    <n v="43.13"/>
    <n v="1.4577439999999999"/>
    <n v="11.84118"/>
    <n v="9834.0669999999991"/>
    <n v="0"/>
    <n v="22.5"/>
    <x v="3"/>
    <n v="0"/>
    <n v="47.65"/>
    <n v="299.64999999999998"/>
    <n v="219.42"/>
    <n v="161.22"/>
    <n v="140.53"/>
    <n v="0"/>
    <n v="42.87"/>
    <n v="1460.67"/>
    <n v="404.14"/>
    <n v="3.17"/>
    <n v="179.38"/>
    <n v="0"/>
    <n v="0"/>
    <n v="1.996"/>
    <n v="1.5968"/>
    <n v="1.5968"/>
    <n v="1.3972"/>
    <n v="1.3972"/>
    <n v="1.5"/>
    <n v="0.5988"/>
    <n v="1.6875"/>
    <n v="0"/>
    <n v="0"/>
    <n v="0"/>
    <n v="0"/>
    <n v="0"/>
    <n v="0"/>
    <n v="0"/>
    <n v="76.087519999999998"/>
    <n v="478.48111999999998"/>
    <n v="306.573624"/>
    <n v="225.256584"/>
    <n v="210.79500000000002"/>
    <n v="0"/>
    <n v="72.343125000000001"/>
    <n v="0"/>
    <n v="1369.5369730000002"/>
  </r>
  <r>
    <n v="7436"/>
    <x v="0"/>
    <s v="Quế Phong"/>
    <s v="Nậm Giải"/>
    <n v="1768"/>
    <n v="12"/>
    <n v="1011.794"/>
    <n v="21.108969999999999"/>
    <n v="13944.96"/>
    <n v="10302.030000000001"/>
    <n v="73.876360000000005"/>
    <n v="145.59"/>
    <n v="1.044033"/>
    <n v="8.5969700000000007"/>
    <n v="23794.81"/>
    <n v="1"/>
    <n v="19.399999999999999"/>
    <x v="5"/>
    <n v="1179.4000000000001"/>
    <n v="1414.73"/>
    <n v="2446.92"/>
    <n v="3442.38"/>
    <n v="1033.52"/>
    <n v="790.08"/>
    <n v="0"/>
    <n v="145.56"/>
    <n v="2887.04"/>
    <n v="592.17999999999995"/>
    <n v="0"/>
    <n v="0"/>
    <n v="0"/>
    <n v="0"/>
    <n v="1.996"/>
    <n v="1.5968"/>
    <n v="1.5968"/>
    <n v="1.3972"/>
    <n v="1.3972"/>
    <n v="1.5"/>
    <n v="0.5988"/>
    <n v="1.6875"/>
    <n v="0"/>
    <n v="0"/>
    <n v="0"/>
    <n v="0"/>
    <n v="0"/>
    <n v="0"/>
    <n v="2354.0824000000002"/>
    <n v="2259.0408640000001"/>
    <n v="3907.2418560000001"/>
    <n v="4809.6933360000003"/>
    <n v="1444.034144"/>
    <n v="1185.1200000000001"/>
    <n v="0"/>
    <n v="245.63249999999999"/>
    <n v="0"/>
    <n v="16204.8451"/>
  </r>
  <r>
    <n v="7437"/>
    <x v="0"/>
    <s v="Quế Phong"/>
    <s v="Nậm Nhoóng"/>
    <n v="2121"/>
    <n v="50"/>
    <n v="808.48440000000005"/>
    <n v="15.84881"/>
    <n v="4019.44"/>
    <n v="2806.47"/>
    <n v="69.822400000000002"/>
    <n v="28.58"/>
    <n v="0.71104400000000001"/>
    <n v="9.7739119999999993"/>
    <n v="26717.67"/>
    <n v="1"/>
    <n v="20.6"/>
    <x v="5"/>
    <n v="0"/>
    <n v="27.19"/>
    <n v="778.54"/>
    <n v="1863.6"/>
    <n v="75.41"/>
    <n v="57.72"/>
    <n v="0"/>
    <n v="28.5"/>
    <n v="839.82"/>
    <n v="335.97"/>
    <n v="0"/>
    <n v="12.68"/>
    <n v="0"/>
    <n v="0"/>
    <n v="1.996"/>
    <n v="1.5968"/>
    <n v="1.5968"/>
    <n v="1.3972"/>
    <n v="1.3972"/>
    <n v="1.5"/>
    <n v="0.5988"/>
    <n v="1.6875"/>
    <n v="0"/>
    <n v="0"/>
    <n v="0"/>
    <n v="0"/>
    <n v="0"/>
    <n v="0"/>
    <n v="0"/>
    <n v="43.416992"/>
    <n v="1243.1726719999999"/>
    <n v="2603.8219199999999"/>
    <n v="105.36285199999999"/>
    <n v="86.58"/>
    <n v="0"/>
    <n v="48.09375"/>
    <n v="0"/>
    <n v="4130.4481859999996"/>
  </r>
  <r>
    <n v="7438"/>
    <x v="0"/>
    <s v="Quế Phong"/>
    <s v="Quế Sơn"/>
    <n v="3324"/>
    <n v="88"/>
    <n v="277.83850000000001"/>
    <n v="14.82823"/>
    <n v="3760.6320000000001"/>
    <n v="1676.25"/>
    <n v="44.573619999999998"/>
    <n v="609.12"/>
    <n v="16.197279999999999"/>
    <n v="12.5814"/>
    <n v="5921.7920000000004"/>
    <n v="1"/>
    <n v="23.2"/>
    <x v="3"/>
    <n v="0"/>
    <n v="4.95"/>
    <n v="121.45"/>
    <n v="755.11"/>
    <n v="317.66000000000003"/>
    <n v="477.65"/>
    <n v="0"/>
    <n v="608.66999999999996"/>
    <n v="953.21"/>
    <n v="97.29"/>
    <n v="4.5"/>
    <n v="420.38"/>
    <n v="0"/>
    <n v="0"/>
    <n v="1.996"/>
    <n v="1.5968"/>
    <n v="1.5968"/>
    <n v="1.3972"/>
    <n v="1.3972"/>
    <n v="1.5"/>
    <n v="0.5988"/>
    <n v="1.6875"/>
    <n v="0"/>
    <n v="0"/>
    <n v="0"/>
    <n v="0"/>
    <n v="0"/>
    <n v="0"/>
    <n v="0"/>
    <n v="7.9041600000000001"/>
    <n v="193.93136000000001"/>
    <n v="1055.0396920000001"/>
    <n v="443.83455200000003"/>
    <n v="716.47499999999991"/>
    <n v="0"/>
    <n v="1027.130625"/>
    <n v="0"/>
    <n v="3444.3153890000003"/>
  </r>
  <r>
    <n v="7439"/>
    <x v="0"/>
    <s v="Quế Phong"/>
    <s v="Quang Phong"/>
    <n v="5254"/>
    <n v="31"/>
    <n v="608.62459999999999"/>
    <n v="20.038419999999999"/>
    <n v="16636.02"/>
    <n v="9781.4709999999995"/>
    <n v="58.796950000000002"/>
    <n v="34.31"/>
    <n v="0.20623900000000001"/>
    <n v="10.8544"/>
    <n v="15926.23"/>
    <n v="1"/>
    <n v="21.6"/>
    <x v="5"/>
    <n v="2548.29"/>
    <n v="1350.32"/>
    <n v="3732.89"/>
    <n v="1241.55"/>
    <n v="12.61"/>
    <n v="897.57"/>
    <n v="0"/>
    <n v="34.53"/>
    <n v="6109.39"/>
    <n v="525.1"/>
    <n v="24.36"/>
    <n v="159.27000000000001"/>
    <n v="0"/>
    <n v="0"/>
    <n v="1.996"/>
    <n v="1.5968"/>
    <n v="1.5968"/>
    <n v="1.3972"/>
    <n v="1.3972"/>
    <n v="1.5"/>
    <n v="0.5988"/>
    <n v="1.6875"/>
    <n v="0"/>
    <n v="0"/>
    <n v="0"/>
    <n v="0"/>
    <n v="0"/>
    <n v="0"/>
    <n v="5086.3868400000001"/>
    <n v="2156.1909759999999"/>
    <n v="5960.6787519999998"/>
    <n v="1734.6936599999999"/>
    <n v="17.618691999999999"/>
    <n v="1346.355"/>
    <n v="0"/>
    <n v="58.269375000000004"/>
    <n v="0"/>
    <n v="16360.193295000001"/>
  </r>
  <r>
    <n v="7440"/>
    <x v="0"/>
    <s v="Quế Phong"/>
    <s v="Thông Thụ"/>
    <n v="3935"/>
    <n v="9"/>
    <n v="728.48040000000003"/>
    <n v="23.193960000000001"/>
    <n v="42390.36"/>
    <n v="31530.06"/>
    <n v="74.380260000000007"/>
    <n v="605.26"/>
    <n v="1.4278249999999999"/>
    <n v="9.9574300000000004"/>
    <n v="18669.2"/>
    <n v="1"/>
    <n v="20.7"/>
    <x v="5"/>
    <n v="8218.31"/>
    <n v="8763"/>
    <n v="3337.85"/>
    <n v="4258.4399999999996"/>
    <n v="2543.63"/>
    <n v="4402.3599999999997"/>
    <n v="0"/>
    <n v="604.1"/>
    <n v="7807.78"/>
    <n v="1549.01"/>
    <n v="141.19999999999999"/>
    <n v="131.91999999999999"/>
    <n v="0"/>
    <n v="0"/>
    <n v="1.996"/>
    <n v="1.5968"/>
    <n v="1.5968"/>
    <n v="1.3972"/>
    <n v="1.3972"/>
    <n v="1.5"/>
    <n v="0.5988"/>
    <n v="1.6875"/>
    <n v="0"/>
    <n v="0"/>
    <n v="0"/>
    <n v="0"/>
    <n v="0"/>
    <n v="0"/>
    <n v="16403.746759999998"/>
    <n v="13992.758400000001"/>
    <n v="5329.8788800000002"/>
    <n v="5949.8923679999998"/>
    <n v="3553.959836"/>
    <n v="6603.5399999999991"/>
    <n v="0"/>
    <n v="1019.41875"/>
    <n v="0"/>
    <n v="52853.194994000005"/>
  </r>
  <r>
    <n v="7441"/>
    <x v="0"/>
    <s v="Quế Phong"/>
    <s v="Tiền Phong"/>
    <n v="8112"/>
    <n v="56"/>
    <n v="340.91879999999998"/>
    <n v="17.59"/>
    <n v="14439.41"/>
    <n v="10394.01"/>
    <n v="71.983639999999994"/>
    <n v="566.63"/>
    <n v="3.9241920000000001"/>
    <n v="12.14132"/>
    <n v="10421.9"/>
    <n v="1"/>
    <n v="22.8"/>
    <x v="3"/>
    <n v="378.26"/>
    <n v="847.71"/>
    <n v="1814.85"/>
    <n v="2516.73"/>
    <n v="1352.35"/>
    <n v="3485.18"/>
    <n v="0"/>
    <n v="566.95000000000005"/>
    <n v="2007.08"/>
    <n v="928.61"/>
    <n v="63.64"/>
    <n v="477.86"/>
    <n v="0"/>
    <n v="0"/>
    <n v="1.996"/>
    <n v="1.5968"/>
    <n v="1.5968"/>
    <n v="1.3972"/>
    <n v="1.3972"/>
    <n v="1.5"/>
    <n v="0.5988"/>
    <n v="1.6875"/>
    <n v="0"/>
    <n v="0"/>
    <n v="0"/>
    <n v="0"/>
    <n v="0"/>
    <n v="0"/>
    <n v="755.00695999999994"/>
    <n v="1353.6233280000001"/>
    <n v="2897.9524799999999"/>
    <n v="3516.3751560000001"/>
    <n v="1889.5034199999998"/>
    <n v="5227.7699999999995"/>
    <n v="0"/>
    <n v="956.72812500000009"/>
    <n v="0"/>
    <n v="16596.959469000001"/>
  </r>
  <r>
    <n v="7442"/>
    <x v="0"/>
    <s v="Quế Phong"/>
    <s v="Tri Lễ"/>
    <n v="7545"/>
    <n v="36"/>
    <n v="1094.3510000000001"/>
    <n v="18.419910000000002"/>
    <n v="20246.98"/>
    <n v="9899.19"/>
    <n v="48.892180000000003"/>
    <n v="173.41"/>
    <n v="0.85647300000000004"/>
    <n v="8.3168769999999999"/>
    <n v="29930.47"/>
    <n v="1"/>
    <n v="19.2"/>
    <x v="5"/>
    <n v="0"/>
    <n v="1459.3"/>
    <n v="2364.29"/>
    <n v="3225.41"/>
    <n v="1412.63"/>
    <n v="1443.56"/>
    <n v="0"/>
    <n v="173.38"/>
    <n v="8062.11"/>
    <n v="1329.7"/>
    <n v="0"/>
    <n v="413.5"/>
    <n v="0"/>
    <n v="0"/>
    <n v="1.996"/>
    <n v="1.5968"/>
    <n v="1.5968"/>
    <n v="1.3972"/>
    <n v="1.3972"/>
    <n v="1.5"/>
    <n v="0.5988"/>
    <n v="1.6875"/>
    <n v="0"/>
    <n v="0"/>
    <n v="0"/>
    <n v="0"/>
    <n v="0"/>
    <n v="0"/>
    <n v="0"/>
    <n v="2330.2102399999999"/>
    <n v="3775.298272"/>
    <n v="4506.5428519999996"/>
    <n v="1973.7266360000001"/>
    <n v="2165.34"/>
    <n v="0"/>
    <n v="292.57875000000001"/>
    <n v="0"/>
    <n v="15043.696749999999"/>
  </r>
  <r>
    <n v="7443"/>
    <x v="0"/>
    <s v="Quỳnh Lưu"/>
    <s v="An Ḥa"/>
    <n v="9832"/>
    <n v="1346"/>
    <n v="10.36078"/>
    <n v="2.54311"/>
    <n v="763.08730000000003"/>
    <n v="48.96"/>
    <n v="6.4160409999999999"/>
    <n v="0"/>
    <n v="0"/>
    <n v="14.98889"/>
    <n v="692.2269"/>
    <n v="0"/>
    <n v="24.4"/>
    <x v="1"/>
    <n v="0"/>
    <n v="0"/>
    <n v="0"/>
    <n v="0"/>
    <n v="0"/>
    <n v="0"/>
    <n v="0"/>
    <n v="0"/>
    <n v="0"/>
    <n v="439.88"/>
    <n v="67.31"/>
    <n v="208.03"/>
    <n v="0"/>
    <n v="47.85"/>
    <n v="1.996"/>
    <n v="1.5968"/>
    <n v="1.5968"/>
    <n v="1.3972"/>
    <n v="1.3972"/>
    <n v="1.5"/>
    <n v="0.5988"/>
    <n v="1.6875"/>
    <n v="0"/>
    <n v="0"/>
    <n v="0"/>
    <n v="0"/>
    <n v="0"/>
    <n v="0"/>
    <n v="0"/>
    <n v="0"/>
    <n v="0"/>
    <n v="0"/>
    <n v="0"/>
    <n v="0"/>
    <n v="0"/>
    <n v="0"/>
    <n v="0"/>
    <n v="0"/>
  </r>
  <r>
    <n v="7444"/>
    <x v="0"/>
    <s v="Quỳnh Lưu"/>
    <s v="Cầu Giát"/>
    <n v="6048"/>
    <n v="5652"/>
    <n v="10.89391"/>
    <n v="3.4139870000000001"/>
    <n v="170.9821"/>
    <n v="0"/>
    <n v="0"/>
    <n v="0"/>
    <n v="0"/>
    <n v="14.9"/>
    <n v="184.29040000000001"/>
    <n v="0"/>
    <n v="24.4"/>
    <x v="4"/>
    <n v="0"/>
    <n v="0"/>
    <n v="0"/>
    <n v="0"/>
    <n v="0"/>
    <n v="0"/>
    <n v="0"/>
    <n v="0"/>
    <n v="0"/>
    <n v="43.78"/>
    <n v="2.5"/>
    <n v="124.65"/>
    <n v="0"/>
    <n v="0"/>
    <n v="1.996"/>
    <n v="1.5968"/>
    <n v="1.5968"/>
    <n v="1.3972"/>
    <n v="1.3972"/>
    <n v="1.5"/>
    <n v="0.5988"/>
    <n v="1.6875"/>
    <n v="0"/>
    <n v="0"/>
    <n v="0"/>
    <n v="0"/>
    <n v="0"/>
    <n v="0"/>
    <n v="0"/>
    <n v="0"/>
    <n v="0"/>
    <n v="0"/>
    <n v="0"/>
    <n v="0"/>
    <n v="0"/>
    <n v="0"/>
    <n v="0"/>
    <n v="0"/>
  </r>
  <r>
    <n v="7445"/>
    <x v="0"/>
    <s v="Quỳnh Lưu"/>
    <s v="Mai Hùng"/>
    <n v="8053"/>
    <n v="633"/>
    <n v="18.361609999999999"/>
    <n v="5.5657399999999999"/>
    <n v="1276.5360000000001"/>
    <n v="10.62"/>
    <n v="0.83193899999999998"/>
    <n v="288.18"/>
    <n v="22.575150000000001"/>
    <n v="14.81875"/>
    <n v="852.00819999999999"/>
    <n v="0"/>
    <n v="24.4"/>
    <x v="0"/>
    <n v="0"/>
    <n v="0"/>
    <n v="0"/>
    <n v="0"/>
    <n v="0"/>
    <n v="0"/>
    <n v="0"/>
    <n v="288.81"/>
    <n v="2.5099999999999998"/>
    <n v="909.83"/>
    <n v="50.74"/>
    <n v="13.54"/>
    <n v="0"/>
    <n v="11.09"/>
    <n v="1.996"/>
    <n v="1.5968"/>
    <n v="1.5968"/>
    <n v="1.3972"/>
    <n v="1.3972"/>
    <n v="1.5"/>
    <n v="0.5988"/>
    <n v="1.6875"/>
    <n v="0"/>
    <n v="0"/>
    <n v="0"/>
    <n v="0"/>
    <n v="0"/>
    <n v="0"/>
    <n v="0"/>
    <n v="0"/>
    <n v="0"/>
    <n v="0"/>
    <n v="0"/>
    <n v="0"/>
    <n v="0"/>
    <n v="487.36687499999999"/>
    <n v="0"/>
    <n v="487.36687499999999"/>
  </r>
  <r>
    <n v="7446"/>
    <x v="0"/>
    <s v="Quỳnh Lưu"/>
    <s v="Ngọc Sơn"/>
    <n v="7876"/>
    <n v="273"/>
    <n v="43.400089999999999"/>
    <n v="8.9139230000000005"/>
    <n v="2937.24"/>
    <n v="3.42"/>
    <n v="0.116436"/>
    <n v="1061.8599999999999"/>
    <n v="36.151629999999997"/>
    <n v="14.664709999999999"/>
    <n v="1506.3389999999999"/>
    <n v="0"/>
    <n v="24.3"/>
    <x v="0"/>
    <n v="0"/>
    <n v="0"/>
    <n v="0"/>
    <n v="3.32"/>
    <n v="0"/>
    <n v="0"/>
    <n v="0"/>
    <n v="1060.56"/>
    <n v="336.58"/>
    <n v="1453.79"/>
    <n v="81.040000000000006"/>
    <n v="2.1"/>
    <n v="0"/>
    <n v="0"/>
    <n v="1.996"/>
    <n v="1.5968"/>
    <n v="1.5968"/>
    <n v="1.3972"/>
    <n v="1.3972"/>
    <n v="1.5"/>
    <n v="0.5988"/>
    <n v="1.6875"/>
    <n v="0"/>
    <n v="0"/>
    <n v="0"/>
    <n v="0"/>
    <n v="0"/>
    <n v="0"/>
    <n v="0"/>
    <n v="0"/>
    <n v="0"/>
    <n v="4.6387039999999997"/>
    <n v="0"/>
    <n v="0"/>
    <n v="0"/>
    <n v="1789.6949999999999"/>
    <n v="0"/>
    <n v="1794.3337039999999"/>
  </r>
  <r>
    <n v="7447"/>
    <x v="0"/>
    <s v="Quỳnh Lưu"/>
    <s v="Quỳnh Đôi"/>
    <n v="5092"/>
    <n v="1278"/>
    <n v="9.4954959999999993"/>
    <n v="2.4173100000000001"/>
    <n v="409.99959999999999"/>
    <n v="3.42"/>
    <n v="0.83414699999999997"/>
    <n v="0"/>
    <n v="0"/>
    <n v="14.925000000000001"/>
    <n v="2322.6930000000002"/>
    <n v="0"/>
    <n v="24.4"/>
    <x v="1"/>
    <n v="0"/>
    <n v="0"/>
    <n v="0"/>
    <n v="0"/>
    <n v="0"/>
    <n v="0"/>
    <n v="0"/>
    <n v="0"/>
    <n v="2.93"/>
    <n v="322.26"/>
    <n v="8.5399999999999991"/>
    <n v="72.89"/>
    <n v="0"/>
    <n v="3.48"/>
    <n v="1.996"/>
    <n v="1.5968"/>
    <n v="1.5968"/>
    <n v="1.3972"/>
    <n v="1.3972"/>
    <n v="1.5"/>
    <n v="0.5988"/>
    <n v="1.6875"/>
    <n v="0"/>
    <n v="0"/>
    <n v="0"/>
    <n v="0"/>
    <n v="0"/>
    <n v="0"/>
    <n v="0"/>
    <n v="0"/>
    <n v="0"/>
    <n v="0"/>
    <n v="0"/>
    <n v="0"/>
    <n v="0"/>
    <n v="0"/>
    <n v="0"/>
    <n v="0"/>
  </r>
  <r>
    <n v="7448"/>
    <x v="0"/>
    <s v="Quỳnh Lưu"/>
    <s v="Quỳnh bảng"/>
    <n v="11549"/>
    <n v="1042"/>
    <n v="10.53851"/>
    <n v="3.1030039999999999"/>
    <n v="1190.3019999999999"/>
    <n v="10.53"/>
    <n v="0.88464900000000002"/>
    <n v="27.1"/>
    <n v="2.276732"/>
    <n v="14.90714"/>
    <n v="1022.938"/>
    <n v="0"/>
    <n v="24.4"/>
    <x v="1"/>
    <n v="0"/>
    <n v="0"/>
    <n v="0"/>
    <n v="0"/>
    <n v="0"/>
    <n v="0"/>
    <n v="0"/>
    <n v="27.03"/>
    <n v="24.07"/>
    <n v="810.59"/>
    <n v="27.06"/>
    <n v="254.31"/>
    <n v="0"/>
    <n v="9.8800000000000008"/>
    <n v="1.996"/>
    <n v="1.5968"/>
    <n v="1.5968"/>
    <n v="1.3972"/>
    <n v="1.3972"/>
    <n v="1.5"/>
    <n v="0.5988"/>
    <n v="1.6875"/>
    <n v="0"/>
    <n v="0"/>
    <n v="0"/>
    <n v="0"/>
    <n v="0"/>
    <n v="0"/>
    <n v="0"/>
    <n v="0"/>
    <n v="0"/>
    <n v="0"/>
    <n v="0"/>
    <n v="0"/>
    <n v="0"/>
    <n v="45.613125000000004"/>
    <n v="0"/>
    <n v="45.613125000000004"/>
  </r>
  <r>
    <n v="7449"/>
    <x v="0"/>
    <s v="Quỳnh Lưu"/>
    <s v="Quỳnh Bá"/>
    <n v="5055"/>
    <n v="1234"/>
    <n v="8.7425339999999991"/>
    <n v="2.3468779999999998"/>
    <n v="422.35879999999997"/>
    <n v="0"/>
    <n v="0"/>
    <n v="0"/>
    <n v="0"/>
    <n v="15"/>
    <n v="512.19389999999999"/>
    <n v="0"/>
    <n v="24.4"/>
    <x v="1"/>
    <n v="0"/>
    <n v="0"/>
    <n v="0"/>
    <n v="0"/>
    <n v="0"/>
    <n v="0"/>
    <n v="0"/>
    <n v="0"/>
    <n v="0"/>
    <n v="331.87"/>
    <n v="0"/>
    <n v="90.54"/>
    <n v="0"/>
    <n v="0"/>
    <n v="1.996"/>
    <n v="1.5968"/>
    <n v="1.5968"/>
    <n v="1.3972"/>
    <n v="1.3972"/>
    <n v="1.5"/>
    <n v="0.5988"/>
    <n v="1.6875"/>
    <n v="0"/>
    <n v="0"/>
    <n v="0"/>
    <n v="0"/>
    <n v="0"/>
    <n v="0"/>
    <n v="0"/>
    <n v="0"/>
    <n v="0"/>
    <n v="0"/>
    <n v="0"/>
    <n v="0"/>
    <n v="0"/>
    <n v="0"/>
    <n v="0"/>
    <n v="0"/>
  </r>
  <r>
    <n v="7450"/>
    <x v="0"/>
    <s v="Quỳnh Lưu"/>
    <s v="Quỳnh Châu"/>
    <n v="11285"/>
    <n v="222"/>
    <n v="74.960509999999999"/>
    <n v="7.9895940000000003"/>
    <n v="4808.3969999999999"/>
    <n v="28.17"/>
    <n v="0.58584999999999998"/>
    <n v="994.18"/>
    <n v="20.675909999999998"/>
    <n v="14.375"/>
    <n v="1068.1510000000001"/>
    <n v="0"/>
    <n v="24.1"/>
    <x v="0"/>
    <n v="0"/>
    <n v="0"/>
    <n v="0"/>
    <n v="29.17"/>
    <n v="0"/>
    <n v="0"/>
    <n v="0"/>
    <n v="993.39"/>
    <n v="1395.59"/>
    <n v="1887.57"/>
    <n v="110.58"/>
    <n v="392.15"/>
    <n v="0"/>
    <n v="0"/>
    <n v="1.996"/>
    <n v="1.5968"/>
    <n v="1.5968"/>
    <n v="1.3972"/>
    <n v="1.3972"/>
    <n v="1.5"/>
    <n v="0.5988"/>
    <n v="1.6875"/>
    <n v="0"/>
    <n v="0"/>
    <n v="0"/>
    <n v="0"/>
    <n v="0"/>
    <n v="0"/>
    <n v="0"/>
    <n v="0"/>
    <n v="0"/>
    <n v="40.756323999999999"/>
    <n v="0"/>
    <n v="0"/>
    <n v="0"/>
    <n v="1676.3456249999999"/>
    <n v="0"/>
    <n v="1717.1019489999999"/>
  </r>
  <r>
    <n v="7451"/>
    <x v="0"/>
    <s v="Quỳnh Lưu"/>
    <s v="Quỳnh Dị"/>
    <n v="5619"/>
    <n v="888"/>
    <n v="13.12702"/>
    <n v="4.1633659999999999"/>
    <n v="564.11710000000005"/>
    <n v="0.72"/>
    <n v="0.127633"/>
    <n v="6.72"/>
    <n v="1.1912419999999999"/>
    <n v="14.83333"/>
    <n v="601.67999999999995"/>
    <n v="0"/>
    <n v="24.4"/>
    <x v="1"/>
    <n v="0"/>
    <n v="0"/>
    <n v="0"/>
    <n v="0"/>
    <n v="0"/>
    <n v="0"/>
    <n v="0"/>
    <n v="6.64"/>
    <n v="0"/>
    <n v="404.25"/>
    <n v="85.33"/>
    <n v="45.1"/>
    <n v="22.29"/>
    <n v="0.37"/>
    <n v="1.996"/>
    <n v="1.5968"/>
    <n v="1.5968"/>
    <n v="1.3972"/>
    <n v="1.3972"/>
    <n v="1.5"/>
    <n v="0.5988"/>
    <n v="1.6875"/>
    <n v="0"/>
    <n v="0"/>
    <n v="0"/>
    <n v="0"/>
    <n v="0"/>
    <n v="0"/>
    <n v="0"/>
    <n v="0"/>
    <n v="0"/>
    <n v="0"/>
    <n v="0"/>
    <n v="0"/>
    <n v="0"/>
    <n v="11.205"/>
    <n v="0"/>
    <n v="11.205"/>
  </r>
  <r>
    <n v="7452"/>
    <x v="0"/>
    <s v="Quỳnh Lưu"/>
    <s v="Quỳnh Diện"/>
    <n v="6273"/>
    <n v="1021"/>
    <n v="9.8480179999999997"/>
    <n v="2.7020369999999998"/>
    <n v="624.18650000000002"/>
    <n v="0"/>
    <n v="0"/>
    <n v="5.87"/>
    <n v="0.94042400000000004"/>
    <n v="15"/>
    <n v="1689.8589999999999"/>
    <n v="0"/>
    <n v="24.4"/>
    <x v="1"/>
    <n v="0"/>
    <n v="0"/>
    <n v="0"/>
    <n v="0"/>
    <n v="0"/>
    <n v="0"/>
    <n v="0"/>
    <n v="5.79"/>
    <n v="19.03"/>
    <n v="478.18"/>
    <n v="53.39"/>
    <n v="67.69"/>
    <n v="0"/>
    <n v="0"/>
    <n v="1.996"/>
    <n v="1.5968"/>
    <n v="1.5968"/>
    <n v="1.3972"/>
    <n v="1.3972"/>
    <n v="1.5"/>
    <n v="0.5988"/>
    <n v="1.6875"/>
    <n v="0"/>
    <n v="0"/>
    <n v="0"/>
    <n v="0"/>
    <n v="0"/>
    <n v="0"/>
    <n v="0"/>
    <n v="0"/>
    <n v="0"/>
    <n v="0"/>
    <n v="0"/>
    <n v="0"/>
    <n v="0"/>
    <n v="9.7706250000000008"/>
    <n v="0"/>
    <n v="9.7706250000000008"/>
  </r>
  <r>
    <n v="7453"/>
    <x v="0"/>
    <s v="Quỳnh Lưu"/>
    <s v="Quỳnh Giang"/>
    <n v="9263"/>
    <n v="1426"/>
    <n v="13.98527"/>
    <n v="3.9400940000000002"/>
    <n v="757.46749999999997"/>
    <n v="0"/>
    <n v="0"/>
    <n v="48.84"/>
    <n v="6.4478020000000003"/>
    <n v="14.9"/>
    <n v="935.90830000000005"/>
    <n v="0"/>
    <n v="24.4"/>
    <x v="1"/>
    <n v="0"/>
    <n v="0"/>
    <n v="0"/>
    <n v="0"/>
    <n v="0"/>
    <n v="0"/>
    <n v="0"/>
    <n v="49.06"/>
    <n v="17.489999999999998"/>
    <n v="592.79999999999995"/>
    <n v="0"/>
    <n v="98.05"/>
    <n v="0"/>
    <n v="0"/>
    <n v="1.996"/>
    <n v="1.5968"/>
    <n v="1.5968"/>
    <n v="1.3972"/>
    <n v="1.3972"/>
    <n v="1.5"/>
    <n v="0.5988"/>
    <n v="1.6875"/>
    <n v="0"/>
    <n v="0"/>
    <n v="0"/>
    <n v="0"/>
    <n v="0"/>
    <n v="0"/>
    <n v="0"/>
    <n v="0"/>
    <n v="0"/>
    <n v="0"/>
    <n v="0"/>
    <n v="0"/>
    <n v="0"/>
    <n v="82.788750000000007"/>
    <n v="0"/>
    <n v="82.788750000000007"/>
  </r>
  <r>
    <n v="7454"/>
    <x v="0"/>
    <s v="Quỳnh Lưu"/>
    <s v="Quỳnh Hồng"/>
    <n v="7416"/>
    <n v="1581"/>
    <n v="9.4375119999999999"/>
    <n v="2.648183"/>
    <n v="451.29309999999998"/>
    <n v="0"/>
    <n v="0"/>
    <n v="0"/>
    <n v="0"/>
    <n v="14.957140000000001"/>
    <n v="609.46699999999998"/>
    <n v="0"/>
    <n v="24.4"/>
    <x v="1"/>
    <n v="0"/>
    <n v="0"/>
    <n v="0"/>
    <n v="0"/>
    <n v="0"/>
    <n v="0"/>
    <n v="0"/>
    <n v="0"/>
    <n v="0"/>
    <n v="375.93"/>
    <n v="9.44"/>
    <n v="66.06"/>
    <n v="0"/>
    <n v="0"/>
    <n v="1.996"/>
    <n v="1.5968"/>
    <n v="1.5968"/>
    <n v="1.3972"/>
    <n v="1.3972"/>
    <n v="1.5"/>
    <n v="0.5988"/>
    <n v="1.6875"/>
    <n v="0"/>
    <n v="0"/>
    <n v="0"/>
    <n v="0"/>
    <n v="0"/>
    <n v="0"/>
    <n v="0"/>
    <n v="0"/>
    <n v="0"/>
    <n v="0"/>
    <n v="0"/>
    <n v="0"/>
    <n v="0"/>
    <n v="0"/>
    <n v="0"/>
    <n v="0"/>
  </r>
  <r>
    <n v="7455"/>
    <x v="0"/>
    <s v="Quỳnh Lưu"/>
    <s v="Quỳnh Hưng"/>
    <n v="8575"/>
    <n v="1487"/>
    <n v="9.7253340000000001"/>
    <n v="2.63408"/>
    <n v="578.5367"/>
    <n v="0"/>
    <n v="0"/>
    <n v="0"/>
    <n v="0"/>
    <n v="15"/>
    <n v="1739.807"/>
    <n v="0"/>
    <n v="24.4"/>
    <x v="1"/>
    <n v="0"/>
    <n v="0"/>
    <n v="0"/>
    <n v="0"/>
    <n v="0"/>
    <n v="0"/>
    <n v="0"/>
    <n v="0"/>
    <n v="0.2"/>
    <n v="395.85"/>
    <n v="63.12"/>
    <n v="119.39"/>
    <n v="0"/>
    <n v="0"/>
    <n v="1.996"/>
    <n v="1.5968"/>
    <n v="1.5968"/>
    <n v="1.3972"/>
    <n v="1.3972"/>
    <n v="1.5"/>
    <n v="0.5988"/>
    <n v="1.6875"/>
    <n v="0"/>
    <n v="0"/>
    <n v="0"/>
    <n v="0"/>
    <n v="0"/>
    <n v="0"/>
    <n v="0"/>
    <n v="0"/>
    <n v="0"/>
    <n v="0"/>
    <n v="0"/>
    <n v="0"/>
    <n v="0"/>
    <n v="0"/>
    <n v="0"/>
    <n v="0"/>
  </r>
  <r>
    <n v="7456"/>
    <x v="0"/>
    <s v="Quỳnh Lưu"/>
    <s v="Quỳnh Hậu"/>
    <n v="7289"/>
    <n v="1379"/>
    <n v="9.9877149999999997"/>
    <n v="2.8277570000000001"/>
    <n v="571.91750000000002"/>
    <n v="0"/>
    <n v="0"/>
    <n v="0"/>
    <n v="0"/>
    <n v="14.88571"/>
    <n v="833.99980000000005"/>
    <n v="0"/>
    <n v="24.4"/>
    <x v="1"/>
    <n v="0"/>
    <n v="0"/>
    <n v="0"/>
    <n v="0"/>
    <n v="0"/>
    <n v="0"/>
    <n v="0"/>
    <n v="0"/>
    <n v="0"/>
    <n v="496.65"/>
    <n v="0"/>
    <n v="75.19"/>
    <n v="0"/>
    <n v="0"/>
    <n v="1.996"/>
    <n v="1.5968"/>
    <n v="1.5968"/>
    <n v="1.3972"/>
    <n v="1.3972"/>
    <n v="1.5"/>
    <n v="0.5988"/>
    <n v="1.6875"/>
    <n v="0"/>
    <n v="0"/>
    <n v="0"/>
    <n v="0"/>
    <n v="0"/>
    <n v="0"/>
    <n v="0"/>
    <n v="0"/>
    <n v="0"/>
    <n v="0"/>
    <n v="0"/>
    <n v="0"/>
    <n v="0"/>
    <n v="0"/>
    <n v="0"/>
    <n v="0"/>
  </r>
  <r>
    <n v="7457"/>
    <x v="0"/>
    <s v="Quỳnh Lưu"/>
    <s v="Quỳnh Hoà"/>
    <n v="6032"/>
    <n v="723"/>
    <n v="15.869149999999999"/>
    <n v="4.8395799999999998"/>
    <n v="901.85649999999998"/>
    <n v="0"/>
    <n v="0"/>
    <n v="80.540000000000006"/>
    <n v="8.9304679999999994"/>
    <n v="14.81"/>
    <n v="846.04579999999999"/>
    <n v="0"/>
    <n v="24.4"/>
    <x v="1"/>
    <n v="0"/>
    <n v="0"/>
    <n v="0"/>
    <n v="0"/>
    <n v="0"/>
    <n v="0"/>
    <n v="0"/>
    <n v="81.239999999999995"/>
    <n v="9.91"/>
    <n v="606.33000000000004"/>
    <n v="0"/>
    <n v="204.38"/>
    <n v="0"/>
    <n v="0"/>
    <n v="1.996"/>
    <n v="1.5968"/>
    <n v="1.5968"/>
    <n v="1.3972"/>
    <n v="1.3972"/>
    <n v="1.5"/>
    <n v="0.5988"/>
    <n v="1.6875"/>
    <n v="0"/>
    <n v="0"/>
    <n v="0"/>
    <n v="0"/>
    <n v="0"/>
    <n v="0"/>
    <n v="0"/>
    <n v="0"/>
    <n v="0"/>
    <n v="0"/>
    <n v="0"/>
    <n v="0"/>
    <n v="0"/>
    <n v="137.0925"/>
    <n v="0"/>
    <n v="137.0925"/>
  </r>
  <r>
    <n v="7458"/>
    <x v="0"/>
    <s v="Quỳnh Lưu"/>
    <s v="Quỳnh Lương"/>
    <n v="6494"/>
    <n v="1271"/>
    <n v="11.4459"/>
    <n v="2.8438219999999998"/>
    <n v="468.13369999999998"/>
    <n v="11.25"/>
    <n v="2.403159"/>
    <n v="23"/>
    <n v="4.9131260000000001"/>
    <n v="14.957140000000001"/>
    <n v="743.66480000000001"/>
    <n v="0"/>
    <n v="24.4"/>
    <x v="1"/>
    <n v="0"/>
    <n v="0"/>
    <n v="0"/>
    <n v="0"/>
    <n v="0"/>
    <n v="0"/>
    <n v="0"/>
    <n v="22.99"/>
    <n v="15.85"/>
    <n v="136.57"/>
    <n v="0.7"/>
    <n v="277.52999999999997"/>
    <n v="0"/>
    <n v="12.12"/>
    <n v="1.996"/>
    <n v="1.5968"/>
    <n v="1.5968"/>
    <n v="1.3972"/>
    <n v="1.3972"/>
    <n v="1.5"/>
    <n v="0.5988"/>
    <n v="1.6875"/>
    <n v="0"/>
    <n v="0"/>
    <n v="0"/>
    <n v="0"/>
    <n v="0"/>
    <n v="0"/>
    <n v="0"/>
    <n v="0"/>
    <n v="0"/>
    <n v="0"/>
    <n v="0"/>
    <n v="0"/>
    <n v="0"/>
    <n v="38.795624999999994"/>
    <n v="0"/>
    <n v="38.795624999999994"/>
  </r>
  <r>
    <n v="7459"/>
    <x v="0"/>
    <s v="Quỳnh Lưu"/>
    <s v="Quỳnh Lộc"/>
    <n v="8361"/>
    <n v="354"/>
    <n v="55.528320000000001"/>
    <n v="9.8628129999999992"/>
    <n v="2337.2829999999999"/>
    <n v="17.46"/>
    <n v="0.74702100000000005"/>
    <n v="1033.57"/>
    <n v="44.22101"/>
    <n v="14.533329999999999"/>
    <n v="2251.5920000000001"/>
    <n v="0"/>
    <n v="24.1"/>
    <x v="0"/>
    <n v="0"/>
    <n v="0"/>
    <n v="0"/>
    <n v="0"/>
    <n v="0"/>
    <n v="0"/>
    <n v="0"/>
    <n v="1032.94"/>
    <n v="152.5"/>
    <n v="778.73"/>
    <n v="34.18"/>
    <n v="271.37"/>
    <n v="50.65"/>
    <n v="17.329999999999998"/>
    <n v="1.996"/>
    <n v="1.5968"/>
    <n v="1.5968"/>
    <n v="1.3972"/>
    <n v="1.3972"/>
    <n v="1.5"/>
    <n v="0.5988"/>
    <n v="1.6875"/>
    <n v="0"/>
    <n v="0"/>
    <n v="0"/>
    <n v="0"/>
    <n v="0"/>
    <n v="0"/>
    <n v="0"/>
    <n v="0"/>
    <n v="0"/>
    <n v="0"/>
    <n v="0"/>
    <n v="0"/>
    <n v="0"/>
    <n v="1743.0862500000001"/>
    <n v="0"/>
    <n v="1743.0862500000001"/>
  </r>
  <r>
    <n v="7460"/>
    <x v="0"/>
    <s v="Quỳnh Lưu"/>
    <s v="Quỳnh Lập"/>
    <n v="8675"/>
    <n v="393"/>
    <n v="82.947159999999997"/>
    <n v="10.78947"/>
    <n v="2073.7069999999999"/>
    <n v="0"/>
    <n v="0"/>
    <n v="861.82"/>
    <n v="41.55939"/>
    <n v="14.417389999999999"/>
    <n v="5026.5110000000004"/>
    <n v="0"/>
    <n v="24"/>
    <x v="0"/>
    <n v="0"/>
    <n v="0"/>
    <n v="0"/>
    <n v="0"/>
    <n v="0"/>
    <n v="0"/>
    <n v="0"/>
    <n v="862.59"/>
    <n v="602.79999999999995"/>
    <n v="341.13"/>
    <n v="9.69"/>
    <n v="63.24"/>
    <n v="0"/>
    <n v="0"/>
    <n v="1.996"/>
    <n v="1.5968"/>
    <n v="1.5968"/>
    <n v="1.3972"/>
    <n v="1.3972"/>
    <n v="1.5"/>
    <n v="0.5988"/>
    <n v="1.6875"/>
    <n v="0"/>
    <n v="0"/>
    <n v="0"/>
    <n v="0"/>
    <n v="0"/>
    <n v="0"/>
    <n v="0"/>
    <n v="0"/>
    <n v="0"/>
    <n v="0"/>
    <n v="0"/>
    <n v="0"/>
    <n v="0"/>
    <n v="1455.620625"/>
    <n v="0"/>
    <n v="1455.620625"/>
  </r>
  <r>
    <n v="7461"/>
    <x v="0"/>
    <s v="Quỳnh Lưu"/>
    <s v="Quỳnh Lâm"/>
    <n v="10437"/>
    <n v="637"/>
    <n v="15.186120000000001"/>
    <n v="4.3685749999999999"/>
    <n v="1524.98"/>
    <n v="0"/>
    <n v="0"/>
    <n v="202.23"/>
    <n v="13.26116"/>
    <n v="14.87222"/>
    <n v="1312.8789999999999"/>
    <n v="0"/>
    <n v="24.4"/>
    <x v="1"/>
    <n v="0"/>
    <n v="0"/>
    <n v="0"/>
    <n v="0"/>
    <n v="0"/>
    <n v="0"/>
    <n v="0"/>
    <n v="203.45"/>
    <n v="6.77"/>
    <n v="1047.8900000000001"/>
    <n v="8.32"/>
    <n v="258.45"/>
    <n v="0"/>
    <n v="0"/>
    <n v="1.996"/>
    <n v="1.5968"/>
    <n v="1.5968"/>
    <n v="1.3972"/>
    <n v="1.3972"/>
    <n v="1.5"/>
    <n v="0.5988"/>
    <n v="1.6875"/>
    <n v="0"/>
    <n v="0"/>
    <n v="0"/>
    <n v="0"/>
    <n v="0"/>
    <n v="0"/>
    <n v="0"/>
    <n v="0"/>
    <n v="0"/>
    <n v="0"/>
    <n v="0"/>
    <n v="0"/>
    <n v="0"/>
    <n v="343.32187499999998"/>
    <n v="0"/>
    <n v="343.32187499999998"/>
  </r>
  <r>
    <n v="7462"/>
    <x v="0"/>
    <s v="Quỳnh Lưu"/>
    <s v="Quỳnh Liên"/>
    <n v="5236"/>
    <n v="746"/>
    <n v="10.472799999999999"/>
    <n v="3.2843930000000001"/>
    <n v="763.65449999999998"/>
    <n v="0"/>
    <n v="0"/>
    <n v="43.82"/>
    <n v="5.7381970000000004"/>
    <n v="14.9"/>
    <n v="521.59680000000003"/>
    <n v="0"/>
    <n v="24.3"/>
    <x v="1"/>
    <n v="0"/>
    <n v="0"/>
    <n v="0"/>
    <n v="0"/>
    <n v="0"/>
    <n v="0"/>
    <n v="0"/>
    <n v="43.7"/>
    <n v="0"/>
    <n v="473.7"/>
    <n v="0"/>
    <n v="185.67"/>
    <n v="0"/>
    <n v="0"/>
    <n v="1.996"/>
    <n v="1.5968"/>
    <n v="1.5968"/>
    <n v="1.3972"/>
    <n v="1.3972"/>
    <n v="1.5"/>
    <n v="0.5988"/>
    <n v="1.6875"/>
    <n v="0"/>
    <n v="0"/>
    <n v="0"/>
    <n v="0"/>
    <n v="0"/>
    <n v="0"/>
    <n v="0"/>
    <n v="0"/>
    <n v="0"/>
    <n v="0"/>
    <n v="0"/>
    <n v="0"/>
    <n v="0"/>
    <n v="73.743750000000006"/>
    <n v="0"/>
    <n v="73.743750000000006"/>
  </r>
  <r>
    <n v="7463"/>
    <x v="0"/>
    <s v="Quỳnh Lưu"/>
    <s v="Quỳnh Long"/>
    <n v="9730"/>
    <n v="5629"/>
    <n v="12.46142"/>
    <n v="5.344074"/>
    <n v="118.70359999999999"/>
    <n v="0"/>
    <n v="0"/>
    <n v="0"/>
    <n v="0"/>
    <n v="0"/>
    <n v="3750.4650000000001"/>
    <n v="0"/>
    <n v="0"/>
    <x v="4"/>
    <n v="0"/>
    <n v="0"/>
    <n v="0"/>
    <n v="0"/>
    <n v="0"/>
    <n v="0"/>
    <n v="0"/>
    <n v="0"/>
    <n v="0"/>
    <n v="19.309999999999999"/>
    <n v="0"/>
    <n v="53.16"/>
    <n v="0"/>
    <n v="0"/>
    <n v="1.996"/>
    <n v="1.5968"/>
    <n v="1.5968"/>
    <n v="1.3972"/>
    <n v="1.3972"/>
    <n v="1.5"/>
    <n v="0.5988"/>
    <n v="1.6875"/>
    <n v="0"/>
    <n v="0"/>
    <n v="0"/>
    <n v="0"/>
    <n v="0"/>
    <n v="0"/>
    <n v="0"/>
    <n v="0"/>
    <n v="0"/>
    <n v="0"/>
    <n v="0"/>
    <n v="0"/>
    <n v="0"/>
    <n v="0"/>
    <n v="0"/>
    <n v="0"/>
  </r>
  <r>
    <n v="7464"/>
    <x v="0"/>
    <s v="Quỳnh Lưu"/>
    <s v="Quỳnh Mỹ"/>
    <n v="8020"/>
    <n v="1111"/>
    <n v="16.201979999999999"/>
    <n v="5.223236"/>
    <n v="919.21640000000002"/>
    <n v="0"/>
    <n v="0"/>
    <n v="153.5"/>
    <n v="16.699010000000001"/>
    <n v="14.883330000000001"/>
    <n v="513.62900000000002"/>
    <n v="0"/>
    <n v="24.4"/>
    <x v="1"/>
    <n v="0"/>
    <n v="0"/>
    <n v="0"/>
    <n v="0"/>
    <n v="0"/>
    <n v="0"/>
    <n v="0"/>
    <n v="154.04"/>
    <n v="16.05"/>
    <n v="506.88"/>
    <n v="0"/>
    <n v="242.32"/>
    <n v="0"/>
    <n v="0"/>
    <n v="1.996"/>
    <n v="1.5968"/>
    <n v="1.5968"/>
    <n v="1.3972"/>
    <n v="1.3972"/>
    <n v="1.5"/>
    <n v="0.5988"/>
    <n v="1.6875"/>
    <n v="0"/>
    <n v="0"/>
    <n v="0"/>
    <n v="0"/>
    <n v="0"/>
    <n v="0"/>
    <n v="0"/>
    <n v="0"/>
    <n v="0"/>
    <n v="0"/>
    <n v="0"/>
    <n v="0"/>
    <n v="0"/>
    <n v="259.9425"/>
    <n v="0"/>
    <n v="259.9425"/>
  </r>
  <r>
    <n v="7465"/>
    <x v="0"/>
    <s v="Quỳnh Lưu"/>
    <s v="Quỳnh Minh"/>
    <n v="5079"/>
    <n v="1250"/>
    <n v="12.299720000000001"/>
    <n v="2.9430079999999998"/>
    <n v="347.35129999999998"/>
    <n v="1.17"/>
    <n v="0.336835"/>
    <n v="33.53"/>
    <n v="9.6530500000000004"/>
    <n v="14.975"/>
    <n v="917.97339999999997"/>
    <n v="0"/>
    <n v="24.4"/>
    <x v="1"/>
    <n v="0"/>
    <n v="0"/>
    <n v="0"/>
    <n v="0"/>
    <n v="0"/>
    <n v="0"/>
    <n v="0"/>
    <n v="33.42"/>
    <n v="8.2200000000000006"/>
    <n v="232.72"/>
    <n v="6.03"/>
    <n v="61.28"/>
    <n v="0"/>
    <n v="1.1499999999999999"/>
    <n v="1.996"/>
    <n v="1.5968"/>
    <n v="1.5968"/>
    <n v="1.3972"/>
    <n v="1.3972"/>
    <n v="1.5"/>
    <n v="0.5988"/>
    <n v="1.6875"/>
    <n v="0"/>
    <n v="0"/>
    <n v="0"/>
    <n v="0"/>
    <n v="0"/>
    <n v="0"/>
    <n v="0"/>
    <n v="0"/>
    <n v="0"/>
    <n v="0"/>
    <n v="0"/>
    <n v="0"/>
    <n v="0"/>
    <n v="56.396250000000002"/>
    <n v="0"/>
    <n v="56.396250000000002"/>
  </r>
  <r>
    <n v="7466"/>
    <x v="0"/>
    <s v="Quỳnh Lưu"/>
    <s v="Quỳnh Ngọ"/>
    <n v="5426"/>
    <n v="1587"/>
    <n v="9.7796800000000008"/>
    <n v="2.4024920000000001"/>
    <n v="310.20409999999998"/>
    <n v="0"/>
    <n v="0"/>
    <n v="0"/>
    <n v="0"/>
    <n v="15"/>
    <n v="1244.126"/>
    <n v="0"/>
    <n v="24.4"/>
    <x v="1"/>
    <n v="0"/>
    <n v="0"/>
    <n v="0"/>
    <n v="0"/>
    <n v="0"/>
    <n v="0"/>
    <n v="0"/>
    <n v="0"/>
    <n v="0"/>
    <n v="213.92"/>
    <n v="5.0599999999999996"/>
    <n v="91.17"/>
    <n v="0"/>
    <n v="0"/>
    <n v="1.996"/>
    <n v="1.5968"/>
    <n v="1.5968"/>
    <n v="1.3972"/>
    <n v="1.3972"/>
    <n v="1.5"/>
    <n v="0.5988"/>
    <n v="1.6875"/>
    <n v="0"/>
    <n v="0"/>
    <n v="0"/>
    <n v="0"/>
    <n v="0"/>
    <n v="0"/>
    <n v="0"/>
    <n v="0"/>
    <n v="0"/>
    <n v="0"/>
    <n v="0"/>
    <n v="0"/>
    <n v="0"/>
    <n v="0"/>
    <n v="0"/>
    <n v="0"/>
  </r>
  <r>
    <n v="7467"/>
    <x v="0"/>
    <s v="Quỳnh Lưu"/>
    <s v="Quỳnh Nghĩa"/>
    <n v="7645"/>
    <n v="1077"/>
    <n v="19.749829999999999"/>
    <n v="5.2951370000000004"/>
    <n v="662.2654"/>
    <n v="19.350000000000001"/>
    <n v="2.921789"/>
    <n v="52.78"/>
    <n v="7.9696150000000001"/>
    <n v="15.025"/>
    <n v="1036.3969999999999"/>
    <n v="0"/>
    <n v="24.4"/>
    <x v="1"/>
    <n v="0"/>
    <n v="0"/>
    <n v="0"/>
    <n v="10.29"/>
    <n v="0"/>
    <n v="0"/>
    <n v="0"/>
    <n v="53.21"/>
    <n v="107.05"/>
    <n v="276.94"/>
    <n v="17.71"/>
    <n v="143.1"/>
    <n v="0"/>
    <n v="9.89"/>
    <n v="1.996"/>
    <n v="1.5968"/>
    <n v="1.5968"/>
    <n v="1.3972"/>
    <n v="1.3972"/>
    <n v="1.5"/>
    <n v="0.5988"/>
    <n v="1.6875"/>
    <n v="0"/>
    <n v="0"/>
    <n v="0"/>
    <n v="0"/>
    <n v="0"/>
    <n v="0"/>
    <n v="0"/>
    <n v="0"/>
    <n v="0"/>
    <n v="14.377187999999999"/>
    <n v="0"/>
    <n v="0"/>
    <n v="0"/>
    <n v="89.791875000000005"/>
    <n v="0"/>
    <n v="104.16906300000001"/>
  </r>
  <r>
    <n v="7468"/>
    <x v="0"/>
    <s v="Quỳnh Lưu"/>
    <s v="Quỳnh Phương"/>
    <n v="13239"/>
    <n v="3841"/>
    <n v="13.619540000000001"/>
    <n v="4.4423979999999998"/>
    <n v="263.41539999999998"/>
    <n v="0"/>
    <n v="0"/>
    <n v="94.7"/>
    <n v="35.95082"/>
    <n v="14.9"/>
    <n v="536.99080000000004"/>
    <n v="0"/>
    <n v="24.4"/>
    <x v="0"/>
    <n v="0"/>
    <n v="0"/>
    <n v="0"/>
    <n v="0"/>
    <n v="0"/>
    <n v="0"/>
    <n v="0"/>
    <n v="94.91"/>
    <n v="0"/>
    <n v="91.92"/>
    <n v="28.21"/>
    <n v="1.07"/>
    <n v="0"/>
    <n v="0"/>
    <n v="1.996"/>
    <n v="1.5968"/>
    <n v="1.5968"/>
    <n v="1.3972"/>
    <n v="1.3972"/>
    <n v="1.5"/>
    <n v="0.5988"/>
    <n v="1.6875"/>
    <n v="0"/>
    <n v="0"/>
    <n v="0"/>
    <n v="0"/>
    <n v="0"/>
    <n v="0"/>
    <n v="0"/>
    <n v="0"/>
    <n v="0"/>
    <n v="0"/>
    <n v="0"/>
    <n v="0"/>
    <n v="0"/>
    <n v="160.16062499999998"/>
    <n v="0"/>
    <n v="160.16062499999998"/>
  </r>
  <r>
    <n v="7469"/>
    <x v="0"/>
    <s v="Quỳnh Lưu"/>
    <s v="Quỳnh Tam"/>
    <n v="8463"/>
    <n v="381"/>
    <n v="72.619720000000001"/>
    <n v="6.0925589999999996"/>
    <n v="2217.2750000000001"/>
    <n v="70.02"/>
    <n v="3.157931"/>
    <n v="450.27"/>
    <n v="20.307359999999999"/>
    <n v="14.366669999999999"/>
    <n v="3155.9250000000002"/>
    <n v="0"/>
    <n v="24.1"/>
    <x v="0"/>
    <n v="0"/>
    <n v="0"/>
    <n v="0"/>
    <n v="69.209999999999994"/>
    <n v="0"/>
    <n v="0"/>
    <n v="0"/>
    <n v="449.55"/>
    <n v="346.62"/>
    <n v="971.53"/>
    <n v="28.4"/>
    <n v="351.94"/>
    <n v="0"/>
    <n v="0"/>
    <n v="1.996"/>
    <n v="1.5968"/>
    <n v="1.5968"/>
    <n v="1.3972"/>
    <n v="1.3972"/>
    <n v="1.5"/>
    <n v="0.5988"/>
    <n v="1.6875"/>
    <n v="0"/>
    <n v="0"/>
    <n v="0"/>
    <n v="0"/>
    <n v="0"/>
    <n v="0"/>
    <n v="0"/>
    <n v="0"/>
    <n v="0"/>
    <n v="96.700211999999993"/>
    <n v="0"/>
    <n v="0"/>
    <n v="0"/>
    <n v="758.61562500000002"/>
    <n v="0"/>
    <n v="855.31583699999999"/>
  </r>
  <r>
    <n v="7470"/>
    <x v="0"/>
    <s v="Quỳnh Lưu"/>
    <s v="Quỳnh Tân"/>
    <n v="11534"/>
    <n v="378"/>
    <n v="36.462940000000003"/>
    <n v="7.1822429999999997"/>
    <n v="2919.663"/>
    <n v="46.26"/>
    <n v="1.5844290000000001"/>
    <n v="1143.3800000000001"/>
    <n v="39.161360000000002"/>
    <n v="14.62857"/>
    <n v="2405.5300000000002"/>
    <n v="0"/>
    <n v="24.2"/>
    <x v="0"/>
    <n v="0"/>
    <n v="0"/>
    <n v="0"/>
    <n v="48.15"/>
    <n v="0"/>
    <n v="0"/>
    <n v="0"/>
    <n v="1143.3499999999999"/>
    <n v="361.33"/>
    <n v="973.02"/>
    <n v="377.85"/>
    <n v="8.4499999999999993"/>
    <n v="7.5"/>
    <n v="0"/>
    <n v="1.996"/>
    <n v="1.5968"/>
    <n v="1.5968"/>
    <n v="1.3972"/>
    <n v="1.3972"/>
    <n v="1.5"/>
    <n v="0.5988"/>
    <n v="1.6875"/>
    <n v="0"/>
    <n v="0"/>
    <n v="0"/>
    <n v="0"/>
    <n v="0"/>
    <n v="0"/>
    <n v="0"/>
    <n v="0"/>
    <n v="0"/>
    <n v="67.275179999999992"/>
    <n v="0"/>
    <n v="0"/>
    <n v="0"/>
    <n v="1929.4031249999998"/>
    <n v="0"/>
    <n v="1996.6783049999999"/>
  </r>
  <r>
    <n v="7471"/>
    <x v="0"/>
    <s v="Quỳnh Lưu"/>
    <s v="Quỳnh Thọ"/>
    <n v="5754"/>
    <n v="1189"/>
    <n v="11.2036"/>
    <n v="2.9940329999999999"/>
    <n v="445.38720000000001"/>
    <n v="0"/>
    <n v="0"/>
    <n v="19.690000000000001"/>
    <n v="4.4208720000000001"/>
    <n v="15"/>
    <n v="3392.1950000000002"/>
    <n v="0"/>
    <n v="24.4"/>
    <x v="1"/>
    <n v="0"/>
    <n v="0"/>
    <n v="0"/>
    <n v="0"/>
    <n v="0"/>
    <n v="0"/>
    <n v="0"/>
    <n v="19.73"/>
    <n v="0"/>
    <n v="289.67"/>
    <n v="25.63"/>
    <n v="71.66"/>
    <n v="0"/>
    <n v="0"/>
    <n v="1.996"/>
    <n v="1.5968"/>
    <n v="1.5968"/>
    <n v="1.3972"/>
    <n v="1.3972"/>
    <n v="1.5"/>
    <n v="0.5988"/>
    <n v="1.6875"/>
    <n v="0"/>
    <n v="0"/>
    <n v="0"/>
    <n v="0"/>
    <n v="0"/>
    <n v="0"/>
    <n v="0"/>
    <n v="0"/>
    <n v="0"/>
    <n v="0"/>
    <n v="0"/>
    <n v="0"/>
    <n v="0"/>
    <n v="33.294375000000002"/>
    <n v="0"/>
    <n v="33.294375000000002"/>
  </r>
  <r>
    <n v="7472"/>
    <x v="0"/>
    <s v="Quỳnh Lưu"/>
    <s v="Quỳnh Thạch"/>
    <n v="7974"/>
    <n v="1258"/>
    <n v="10.48987"/>
    <n v="3.0778940000000001"/>
    <n v="728.42349999999999"/>
    <n v="0"/>
    <n v="0"/>
    <n v="2.85"/>
    <n v="0.39125599999999999"/>
    <n v="14.85"/>
    <n v="779.12959999999998"/>
    <n v="0"/>
    <n v="24.4"/>
    <x v="1"/>
    <n v="0"/>
    <n v="0"/>
    <n v="0"/>
    <n v="0"/>
    <n v="0"/>
    <n v="0"/>
    <n v="0"/>
    <n v="2.87"/>
    <n v="0"/>
    <n v="594.14"/>
    <n v="5.0599999999999996"/>
    <n v="126.21"/>
    <n v="0"/>
    <n v="0"/>
    <n v="1.996"/>
    <n v="1.5968"/>
    <n v="1.5968"/>
    <n v="1.3972"/>
    <n v="1.3972"/>
    <n v="1.5"/>
    <n v="0.5988"/>
    <n v="1.6875"/>
    <n v="0"/>
    <n v="0"/>
    <n v="0"/>
    <n v="0"/>
    <n v="0"/>
    <n v="0"/>
    <n v="0"/>
    <n v="0"/>
    <n v="0"/>
    <n v="0"/>
    <n v="0"/>
    <n v="0"/>
    <n v="0"/>
    <n v="4.8431250000000006"/>
    <n v="0"/>
    <n v="4.8431250000000006"/>
  </r>
  <r>
    <n v="7473"/>
    <x v="0"/>
    <s v="Quỳnh Lưu"/>
    <s v="Quỳnh Thánh"/>
    <n v="9833"/>
    <n v="1108"/>
    <n v="10.897349999999999"/>
    <n v="2.8087270000000002"/>
    <n v="837.55470000000003"/>
    <n v="31.05"/>
    <n v="3.70722"/>
    <n v="0"/>
    <n v="0"/>
    <n v="14.9"/>
    <n v="2291.5250000000001"/>
    <n v="0"/>
    <n v="24.4"/>
    <x v="1"/>
    <n v="0"/>
    <n v="0"/>
    <n v="0"/>
    <n v="0"/>
    <n v="0"/>
    <n v="0"/>
    <n v="0"/>
    <n v="0"/>
    <n v="0"/>
    <n v="522.03"/>
    <n v="62.2"/>
    <n v="222.7"/>
    <n v="0"/>
    <n v="30.57"/>
    <n v="1.996"/>
    <n v="1.5968"/>
    <n v="1.5968"/>
    <n v="1.3972"/>
    <n v="1.3972"/>
    <n v="1.5"/>
    <n v="0.5988"/>
    <n v="1.6875"/>
    <n v="0"/>
    <n v="0"/>
    <n v="0"/>
    <n v="0"/>
    <n v="0"/>
    <n v="0"/>
    <n v="0"/>
    <n v="0"/>
    <n v="0"/>
    <n v="0"/>
    <n v="0"/>
    <n v="0"/>
    <n v="0"/>
    <n v="0"/>
    <n v="0"/>
    <n v="0"/>
  </r>
  <r>
    <n v="7474"/>
    <x v="0"/>
    <s v="Quỳnh Lưu"/>
    <s v="Quỳnh Thuận"/>
    <n v="5868"/>
    <n v="978"/>
    <n v="14.31953"/>
    <n v="4.1705730000000001"/>
    <n v="648.14340000000004"/>
    <n v="23.13"/>
    <n v="3.5686550000000001"/>
    <n v="23.71"/>
    <n v="3.6581410000000001"/>
    <n v="15.033329999999999"/>
    <n v="2539.6579999999999"/>
    <n v="0"/>
    <n v="24.4"/>
    <x v="1"/>
    <n v="0"/>
    <n v="0"/>
    <n v="0"/>
    <n v="0"/>
    <n v="0"/>
    <n v="0"/>
    <n v="0"/>
    <n v="23.77"/>
    <n v="0"/>
    <n v="480.92"/>
    <n v="28.6"/>
    <n v="49.16"/>
    <n v="0"/>
    <n v="23.96"/>
    <n v="1.996"/>
    <n v="1.5968"/>
    <n v="1.5968"/>
    <n v="1.3972"/>
    <n v="1.3972"/>
    <n v="1.5"/>
    <n v="0.5988"/>
    <n v="1.6875"/>
    <n v="0"/>
    <n v="0"/>
    <n v="0"/>
    <n v="0"/>
    <n v="0"/>
    <n v="0"/>
    <n v="0"/>
    <n v="0"/>
    <n v="0"/>
    <n v="0"/>
    <n v="0"/>
    <n v="0"/>
    <n v="0"/>
    <n v="40.111874999999998"/>
    <n v="0"/>
    <n v="40.111874999999998"/>
  </r>
  <r>
    <n v="7475"/>
    <x v="0"/>
    <s v="Quỳnh Lưu"/>
    <s v="Quỳnh Trang"/>
    <n v="7314"/>
    <n v="292"/>
    <n v="24.765519999999999"/>
    <n v="5.7554910000000001"/>
    <n v="2316.8139999999999"/>
    <n v="0"/>
    <n v="0"/>
    <n v="792.88"/>
    <n v="34.222859999999997"/>
    <n v="14.703849999999999"/>
    <n v="1636.23"/>
    <n v="0"/>
    <n v="24.3"/>
    <x v="0"/>
    <n v="0"/>
    <n v="0"/>
    <n v="0"/>
    <n v="0"/>
    <n v="0"/>
    <n v="0"/>
    <n v="0"/>
    <n v="793.4"/>
    <n v="126.73"/>
    <n v="1122.92"/>
    <n v="231.61"/>
    <n v="42"/>
    <n v="0"/>
    <n v="0"/>
    <n v="1.996"/>
    <n v="1.5968"/>
    <n v="1.5968"/>
    <n v="1.3972"/>
    <n v="1.3972"/>
    <n v="1.5"/>
    <n v="0.5988"/>
    <n v="1.6875"/>
    <n v="0"/>
    <n v="0"/>
    <n v="0"/>
    <n v="0"/>
    <n v="0"/>
    <n v="0"/>
    <n v="0"/>
    <n v="0"/>
    <n v="0"/>
    <n v="0"/>
    <n v="0"/>
    <n v="0"/>
    <n v="0"/>
    <n v="1338.8625"/>
    <n v="0"/>
    <n v="1338.8625"/>
  </r>
  <r>
    <n v="7476"/>
    <x v="0"/>
    <s v="Quỳnh Lưu"/>
    <s v="Quỳnh Văn"/>
    <n v="12019"/>
    <n v="789"/>
    <n v="20.105509999999999"/>
    <n v="5.0210470000000003"/>
    <n v="1347.9939999999999"/>
    <n v="0"/>
    <n v="0"/>
    <n v="120.09"/>
    <n v="8.9087949999999996"/>
    <n v="14.813330000000001"/>
    <n v="715.37350000000004"/>
    <n v="0"/>
    <n v="24.3"/>
    <x v="1"/>
    <n v="0"/>
    <n v="0"/>
    <n v="0"/>
    <n v="0"/>
    <n v="0"/>
    <n v="0"/>
    <n v="0"/>
    <n v="120.53"/>
    <n v="8.5299999999999994"/>
    <n v="884.27"/>
    <n v="7.21"/>
    <n v="281.83"/>
    <n v="45.66"/>
    <n v="0"/>
    <n v="1.996"/>
    <n v="1.5968"/>
    <n v="1.5968"/>
    <n v="1.3972"/>
    <n v="1.3972"/>
    <n v="1.5"/>
    <n v="0.5988"/>
    <n v="1.6875"/>
    <n v="0"/>
    <n v="0"/>
    <n v="0"/>
    <n v="0"/>
    <n v="0"/>
    <n v="0"/>
    <n v="0"/>
    <n v="0"/>
    <n v="0"/>
    <n v="0"/>
    <n v="0"/>
    <n v="0"/>
    <n v="0"/>
    <n v="203.394375"/>
    <n v="0"/>
    <n v="203.394375"/>
  </r>
  <r>
    <n v="7477"/>
    <x v="0"/>
    <s v="Quỳnh Lưu"/>
    <s v="Quỳnh Vinh"/>
    <n v="14144"/>
    <n v="333"/>
    <n v="76.292500000000004"/>
    <n v="9.5293600000000005"/>
    <n v="4330.5219999999999"/>
    <n v="1.71"/>
    <n v="3.9487000000000001E-2"/>
    <n v="1036.3399999999999"/>
    <n v="23.931059999999999"/>
    <n v="14.31887"/>
    <n v="1571.3389999999999"/>
    <n v="0"/>
    <n v="24"/>
    <x v="0"/>
    <n v="0"/>
    <n v="0"/>
    <n v="0"/>
    <n v="1.18"/>
    <n v="0"/>
    <n v="0"/>
    <n v="0.71"/>
    <n v="1035.01"/>
    <n v="1307.68"/>
    <n v="1591.44"/>
    <n v="110.83"/>
    <n v="283.82"/>
    <n v="0"/>
    <n v="0"/>
    <n v="1.996"/>
    <n v="1.5968"/>
    <n v="1.5968"/>
    <n v="1.3972"/>
    <n v="1.3972"/>
    <n v="1.5"/>
    <n v="0.5988"/>
    <n v="1.6875"/>
    <n v="0"/>
    <n v="0"/>
    <n v="0"/>
    <n v="0"/>
    <n v="0"/>
    <n v="0"/>
    <n v="0"/>
    <n v="0"/>
    <n v="0"/>
    <n v="1.6486959999999999"/>
    <n v="0"/>
    <n v="0"/>
    <n v="0.42514799999999997"/>
    <n v="1746.579375"/>
    <n v="0"/>
    <n v="1748.653219"/>
  </r>
  <r>
    <n v="7478"/>
    <x v="0"/>
    <s v="Quỳnh Lưu"/>
    <s v="Quỳnh Xuân"/>
    <n v="11043"/>
    <n v="656"/>
    <n v="25.71219"/>
    <n v="6.432372"/>
    <n v="1905.318"/>
    <n v="0"/>
    <n v="0"/>
    <n v="501.48"/>
    <n v="26.32002"/>
    <n v="14.772729999999999"/>
    <n v="999.73580000000004"/>
    <n v="0"/>
    <n v="24.3"/>
    <x v="0"/>
    <n v="0"/>
    <n v="0"/>
    <n v="0"/>
    <n v="0"/>
    <n v="0"/>
    <n v="0"/>
    <n v="0"/>
    <n v="501.3"/>
    <n v="6.04"/>
    <n v="1275.5"/>
    <n v="28.28"/>
    <n v="76.67"/>
    <n v="17.47"/>
    <n v="0"/>
    <n v="1.996"/>
    <n v="1.5968"/>
    <n v="1.5968"/>
    <n v="1.3972"/>
    <n v="1.3972"/>
    <n v="1.5"/>
    <n v="0.5988"/>
    <n v="1.6875"/>
    <n v="0"/>
    <n v="0"/>
    <n v="0"/>
    <n v="0"/>
    <n v="0"/>
    <n v="0"/>
    <n v="0"/>
    <n v="0"/>
    <n v="0"/>
    <n v="0"/>
    <n v="0"/>
    <n v="0"/>
    <n v="0"/>
    <n v="845.94375000000002"/>
    <n v="0"/>
    <n v="845.94375000000002"/>
  </r>
  <r>
    <n v="7479"/>
    <x v="0"/>
    <s v="Quỳnh Lưu"/>
    <s v="Quỳnh Yên"/>
    <n v="7857"/>
    <n v="1070"/>
    <n v="10.059060000000001"/>
    <n v="2.409484"/>
    <n v="726.2654"/>
    <n v="2.25"/>
    <n v="0.30980400000000002"/>
    <n v="0"/>
    <n v="0"/>
    <n v="14.975"/>
    <n v="1246.568"/>
    <n v="0"/>
    <n v="24.4"/>
    <x v="1"/>
    <n v="0"/>
    <n v="0"/>
    <n v="0"/>
    <n v="0"/>
    <n v="0"/>
    <n v="0"/>
    <n v="0"/>
    <n v="0"/>
    <n v="9.66"/>
    <n v="575.24"/>
    <n v="31.76"/>
    <n v="106.89"/>
    <n v="0"/>
    <n v="2.69"/>
    <n v="1.996"/>
    <n v="1.5968"/>
    <n v="1.5968"/>
    <n v="1.3972"/>
    <n v="1.3972"/>
    <n v="1.5"/>
    <n v="0.5988"/>
    <n v="1.6875"/>
    <n v="0"/>
    <n v="0"/>
    <n v="0"/>
    <n v="0"/>
    <n v="0"/>
    <n v="0"/>
    <n v="0"/>
    <n v="0"/>
    <n v="0"/>
    <n v="0"/>
    <n v="0"/>
    <n v="0"/>
    <n v="0"/>
    <n v="0"/>
    <n v="0"/>
    <n v="0"/>
  </r>
  <r>
    <n v="7480"/>
    <x v="0"/>
    <s v="Quỳnh Lưu"/>
    <s v="Quúnh Th¾ng"/>
    <n v="8641"/>
    <n v="224"/>
    <n v="55.985770000000002"/>
    <n v="8.4384409999999992"/>
    <n v="4046.4360000000001"/>
    <n v="478.44"/>
    <n v="11.823740000000001"/>
    <n v="556.86"/>
    <n v="13.76174"/>
    <n v="14.42245"/>
    <n v="2091.1889999999999"/>
    <n v="0"/>
    <n v="24.1"/>
    <x v="2"/>
    <n v="0"/>
    <n v="0"/>
    <n v="0"/>
    <n v="476.23"/>
    <n v="0"/>
    <n v="0"/>
    <n v="0"/>
    <n v="556.66"/>
    <n v="908.09"/>
    <n v="1676.76"/>
    <n v="391.56"/>
    <n v="37.22"/>
    <n v="0"/>
    <n v="0"/>
    <n v="1.996"/>
    <n v="1.5968"/>
    <n v="1.5968"/>
    <n v="1.3972"/>
    <n v="1.3972"/>
    <n v="1.5"/>
    <n v="0.5988"/>
    <n v="1.6875"/>
    <n v="0"/>
    <n v="0"/>
    <n v="0"/>
    <n v="0"/>
    <n v="0"/>
    <n v="0"/>
    <n v="0"/>
    <n v="0"/>
    <n v="0"/>
    <n v="665.38855599999999"/>
    <n v="0"/>
    <n v="0"/>
    <n v="0"/>
    <n v="939.36374999999998"/>
    <n v="0"/>
    <n v="1604.7523059999999"/>
  </r>
  <r>
    <n v="7481"/>
    <x v="0"/>
    <s v="Quỳnh Lưu"/>
    <s v="Quúnh ThiÖn"/>
    <n v="8698"/>
    <n v="750"/>
    <n v="30.350269999999998"/>
    <n v="7.6338439999999999"/>
    <n v="1260.1500000000001"/>
    <n v="0"/>
    <n v="0"/>
    <n v="187.71"/>
    <n v="14.895849999999999"/>
    <n v="14.74"/>
    <n v="466.19290000000001"/>
    <n v="0"/>
    <n v="24.3"/>
    <x v="2"/>
    <n v="0"/>
    <n v="0"/>
    <n v="0"/>
    <n v="0"/>
    <n v="0"/>
    <n v="0"/>
    <n v="0"/>
    <n v="189.02"/>
    <n v="11.4"/>
    <n v="809.07"/>
    <n v="19.18"/>
    <n v="9.6300000000000008"/>
    <n v="221.98"/>
    <n v="0"/>
    <n v="1.996"/>
    <n v="1.5968"/>
    <n v="1.5968"/>
    <n v="1.3972"/>
    <n v="1.3972"/>
    <n v="1.5"/>
    <n v="0.5988"/>
    <n v="1.6875"/>
    <n v="0"/>
    <n v="0"/>
    <n v="0"/>
    <n v="0"/>
    <n v="0"/>
    <n v="0"/>
    <n v="0"/>
    <n v="0"/>
    <n v="0"/>
    <n v="0"/>
    <n v="0"/>
    <n v="0"/>
    <n v="0"/>
    <n v="318.97125"/>
    <n v="0"/>
    <n v="318.97125"/>
  </r>
  <r>
    <n v="7482"/>
    <x v="0"/>
    <s v="Quỳnh Lưu"/>
    <s v="Sơn Hả"/>
    <n v="11413"/>
    <n v="4897"/>
    <n v="10.362439999999999"/>
    <n v="2.4396249999999999"/>
    <n v="240.4676"/>
    <n v="0"/>
    <n v="0"/>
    <n v="0"/>
    <n v="0"/>
    <n v="15"/>
    <n v="2193.7130000000002"/>
    <n v="0"/>
    <n v="24.4"/>
    <x v="4"/>
    <n v="0"/>
    <n v="0"/>
    <n v="0"/>
    <n v="0"/>
    <n v="0"/>
    <n v="0"/>
    <n v="0"/>
    <n v="0"/>
    <n v="0"/>
    <n v="108.63"/>
    <n v="11.95"/>
    <n v="115.64"/>
    <n v="0"/>
    <n v="0"/>
    <n v="1.996"/>
    <n v="1.5968"/>
    <n v="1.5968"/>
    <n v="1.3972"/>
    <n v="1.3972"/>
    <n v="1.5"/>
    <n v="0.5988"/>
    <n v="1.6875"/>
    <n v="0"/>
    <n v="0"/>
    <n v="0"/>
    <n v="0"/>
    <n v="0"/>
    <n v="0"/>
    <n v="0"/>
    <n v="0"/>
    <n v="0"/>
    <n v="0"/>
    <n v="0"/>
    <n v="0"/>
    <n v="0"/>
    <n v="0"/>
    <n v="0"/>
    <n v="0"/>
  </r>
  <r>
    <n v="7483"/>
    <x v="0"/>
    <s v="Quỳnh Lưu"/>
    <s v="Tân Sơn"/>
    <n v="8667"/>
    <n v="284"/>
    <n v="124.5706"/>
    <n v="10.74024"/>
    <n v="3086.9470000000001"/>
    <n v="149.66999999999999"/>
    <n v="4.8484800000000003"/>
    <n v="633.67999999999995"/>
    <n v="20.527729999999998"/>
    <n v="14.091430000000001"/>
    <n v="4564"/>
    <n v="0"/>
    <n v="23.9"/>
    <x v="2"/>
    <n v="0"/>
    <n v="0"/>
    <n v="0"/>
    <n v="146.07"/>
    <n v="0"/>
    <n v="0"/>
    <n v="0"/>
    <n v="633.65"/>
    <n v="694.92"/>
    <n v="1253.6099999999999"/>
    <n v="94.78"/>
    <n v="263.79000000000002"/>
    <n v="0"/>
    <n v="0"/>
    <n v="1.996"/>
    <n v="1.5968"/>
    <n v="1.5968"/>
    <n v="1.3972"/>
    <n v="1.3972"/>
    <n v="1.5"/>
    <n v="0.5988"/>
    <n v="1.6875"/>
    <n v="0"/>
    <n v="0"/>
    <n v="0"/>
    <n v="0"/>
    <n v="0"/>
    <n v="0"/>
    <n v="0"/>
    <n v="0"/>
    <n v="0"/>
    <n v="204.08900399999999"/>
    <n v="0"/>
    <n v="0"/>
    <n v="0"/>
    <n v="1069.284375"/>
    <n v="0"/>
    <n v="1273.3733789999999"/>
  </r>
  <r>
    <n v="7484"/>
    <x v="0"/>
    <s v="Quỳnh Lưu"/>
    <s v="Tân Thắng"/>
    <n v="3357"/>
    <n v="48"/>
    <n v="78.940029999999993"/>
    <n v="9.1961659999999998"/>
    <n v="6936.2340000000004"/>
    <n v="286.11"/>
    <n v="4.1248610000000001"/>
    <n v="339.89"/>
    <n v="4.9002090000000003"/>
    <n v="14.26173"/>
    <n v="2335.1660000000002"/>
    <n v="1"/>
    <n v="24"/>
    <x v="2"/>
    <n v="0"/>
    <n v="0"/>
    <n v="63.03"/>
    <n v="212.47"/>
    <n v="0"/>
    <n v="0"/>
    <n v="15.77"/>
    <n v="339.38"/>
    <n v="2962.38"/>
    <n v="2547.79"/>
    <n v="525.66"/>
    <n v="187.41"/>
    <n v="82.53"/>
    <n v="0"/>
    <n v="1.996"/>
    <n v="1.5968"/>
    <n v="1.5968"/>
    <n v="1.3972"/>
    <n v="1.3972"/>
    <n v="1.5"/>
    <n v="0.5988"/>
    <n v="1.6875"/>
    <n v="0"/>
    <n v="0"/>
    <n v="0"/>
    <n v="0"/>
    <n v="0"/>
    <n v="0"/>
    <n v="0"/>
    <n v="0"/>
    <n v="100.646304"/>
    <n v="296.86308400000001"/>
    <n v="0"/>
    <n v="0"/>
    <n v="9.4430759999999996"/>
    <n v="572.70375000000001"/>
    <n v="0"/>
    <n v="979.65621400000009"/>
  </r>
  <r>
    <n v="7485"/>
    <x v="0"/>
    <s v="Quỳnh Lưu"/>
    <s v="Tiến Thủy"/>
    <n v="7874"/>
    <n v="2019"/>
    <n v="38.4178"/>
    <n v="9.1754529999999992"/>
    <n v="402.60419999999999"/>
    <n v="1.62"/>
    <n v="0.40238000000000002"/>
    <n v="60.9"/>
    <n v="15.126519999999999"/>
    <n v="14.966670000000001"/>
    <n v="2177.9569999999999"/>
    <n v="0"/>
    <n v="24.4"/>
    <x v="1"/>
    <n v="0"/>
    <n v="0"/>
    <n v="0"/>
    <n v="0"/>
    <n v="0"/>
    <n v="0"/>
    <n v="0"/>
    <n v="60.64"/>
    <n v="60.14"/>
    <n v="199.91"/>
    <n v="29.66"/>
    <n v="19.16"/>
    <n v="0"/>
    <n v="1.1200000000000001"/>
    <n v="1.996"/>
    <n v="1.5968"/>
    <n v="1.5968"/>
    <n v="1.3972"/>
    <n v="1.3972"/>
    <n v="1.5"/>
    <n v="0.5988"/>
    <n v="1.6875"/>
    <n v="0"/>
    <n v="0"/>
    <n v="0"/>
    <n v="0"/>
    <n v="0"/>
    <n v="0"/>
    <n v="0"/>
    <n v="0"/>
    <n v="0"/>
    <n v="0"/>
    <n v="0"/>
    <n v="0"/>
    <n v="0"/>
    <n v="102.33"/>
    <n v="0"/>
    <n v="102.33"/>
  </r>
  <r>
    <n v="7486"/>
    <x v="0"/>
    <s v="Tương Dương"/>
    <s v="Hữu Dương"/>
    <n v="2604"/>
    <n v="28"/>
    <n v="495.34140000000002"/>
    <n v="23.581620000000001"/>
    <n v="9203.1290000000008"/>
    <n v="2941.29"/>
    <n v="31.959669999999999"/>
    <n v="0"/>
    <n v="0"/>
    <n v="11.498089999999999"/>
    <n v="21476.38"/>
    <n v="0"/>
    <n v="22.4"/>
    <x v="5"/>
    <n v="0"/>
    <n v="127.6"/>
    <n v="994.74"/>
    <n v="820.51"/>
    <n v="0"/>
    <n v="992.54"/>
    <n v="0"/>
    <n v="0"/>
    <n v="5359.1"/>
    <n v="121.61"/>
    <n v="767.99"/>
    <n v="18.78"/>
    <n v="0"/>
    <n v="0"/>
    <n v="1.996"/>
    <n v="1.5968"/>
    <n v="1.5968"/>
    <n v="1.3972"/>
    <n v="1.3972"/>
    <n v="1.5"/>
    <n v="0.5988"/>
    <n v="1.6875"/>
    <n v="0"/>
    <n v="0"/>
    <n v="0"/>
    <n v="0"/>
    <n v="0"/>
    <n v="0"/>
    <n v="0"/>
    <n v="203.75167999999999"/>
    <n v="1588.400832"/>
    <n v="1146.4165720000001"/>
    <n v="0"/>
    <n v="1488.81"/>
    <n v="0"/>
    <n v="0"/>
    <n v="0"/>
    <n v="4427.3790840000001"/>
  </r>
  <r>
    <n v="7487"/>
    <x v="0"/>
    <s v="Tương Dương"/>
    <s v="Hữu Khuông"/>
    <n v="3182"/>
    <n v="26"/>
    <n v="531.05759999999998"/>
    <n v="23.75367"/>
    <n v="12424.21"/>
    <n v="4473.2700000000004"/>
    <n v="36.004460000000002"/>
    <n v="4.28"/>
    <n v="3.4449E-2"/>
    <n v="11.12829"/>
    <n v="22451.51"/>
    <n v="1"/>
    <n v="22"/>
    <x v="5"/>
    <n v="0"/>
    <n v="157.47999999999999"/>
    <n v="2143.7399999999998"/>
    <n v="1606.65"/>
    <n v="60.46"/>
    <n v="504.24"/>
    <n v="0"/>
    <n v="4.28"/>
    <n v="6306.85"/>
    <n v="832.23"/>
    <n v="762.8"/>
    <n v="45.4"/>
    <n v="0"/>
    <n v="0"/>
    <n v="1.996"/>
    <n v="1.5968"/>
    <n v="1.5968"/>
    <n v="1.3972"/>
    <n v="1.3972"/>
    <n v="1.5"/>
    <n v="0.5988"/>
    <n v="1.6875"/>
    <n v="0"/>
    <n v="0"/>
    <n v="0"/>
    <n v="0"/>
    <n v="0"/>
    <n v="0"/>
    <n v="0"/>
    <n v="251.46406399999998"/>
    <n v="3423.1240319999997"/>
    <n v="2244.8113800000001"/>
    <n v="84.474711999999997"/>
    <n v="756.36"/>
    <n v="0"/>
    <n v="7.2225000000000001"/>
    <n v="0"/>
    <n v="6767.4566879999993"/>
  </r>
  <r>
    <n v="7488"/>
    <x v="0"/>
    <s v="Tương Dương"/>
    <s v="Hoà B́nh"/>
    <n v="2856"/>
    <n v="1765"/>
    <n v="107.0151"/>
    <n v="12.08175"/>
    <n v="203.4588"/>
    <n v="4.8600000000000003"/>
    <n v="2.38869"/>
    <n v="23.36"/>
    <n v="11.481439999999999"/>
    <n v="13.8"/>
    <n v="218.16079999999999"/>
    <n v="0"/>
    <n v="24.8"/>
    <x v="2"/>
    <n v="0"/>
    <n v="0"/>
    <n v="0"/>
    <n v="4.38"/>
    <n v="0"/>
    <n v="0"/>
    <n v="0"/>
    <n v="23.21"/>
    <n v="35.369999999999997"/>
    <n v="52.72"/>
    <n v="4.26"/>
    <n v="83.4"/>
    <n v="0"/>
    <n v="0"/>
    <n v="1.996"/>
    <n v="1.5968"/>
    <n v="1.5968"/>
    <n v="1.3972"/>
    <n v="1.3972"/>
    <n v="1.5"/>
    <n v="0.5988"/>
    <n v="1.6875"/>
    <n v="0"/>
    <n v="0"/>
    <n v="0"/>
    <n v="0"/>
    <n v="0"/>
    <n v="0"/>
    <n v="0"/>
    <n v="0"/>
    <n v="0"/>
    <n v="6.1197359999999996"/>
    <n v="0"/>
    <n v="0"/>
    <n v="0"/>
    <n v="39.166875000000005"/>
    <n v="0"/>
    <n v="45.286611000000008"/>
  </r>
  <r>
    <n v="7489"/>
    <x v="0"/>
    <s v="Tương Dương"/>
    <s v="Kim Đa"/>
    <n v="3834"/>
    <n v="26"/>
    <n v="478.18529999999998"/>
    <n v="24.567589999999999"/>
    <n v="14769.77"/>
    <n v="4902.4799999999996"/>
    <n v="33.19267"/>
    <n v="4.49"/>
    <n v="3.04E-2"/>
    <n v="11.535589999999999"/>
    <n v="8975.7170000000006"/>
    <n v="0"/>
    <n v="22.5"/>
    <x v="3"/>
    <n v="0"/>
    <n v="5.34"/>
    <n v="915.29"/>
    <n v="3304.18"/>
    <n v="0"/>
    <n v="676.4"/>
    <n v="0"/>
    <n v="4.51"/>
    <n v="8811.25"/>
    <n v="142.55000000000001"/>
    <n v="905.96"/>
    <n v="4.6500000000000004"/>
    <n v="0"/>
    <n v="0"/>
    <n v="1.996"/>
    <n v="1.5968"/>
    <n v="1.5968"/>
    <n v="1.3972"/>
    <n v="1.3972"/>
    <n v="1.5"/>
    <n v="0.5988"/>
    <n v="1.6875"/>
    <n v="0"/>
    <n v="0"/>
    <n v="0"/>
    <n v="0"/>
    <n v="0"/>
    <n v="0"/>
    <n v="0"/>
    <n v="8.5269119999999994"/>
    <n v="1461.5350719999999"/>
    <n v="4616.6002959999996"/>
    <n v="0"/>
    <n v="1014.5999999999999"/>
    <n v="0"/>
    <n v="7.6106249999999998"/>
    <n v="0"/>
    <n v="7108.8729049999993"/>
  </r>
  <r>
    <n v="7490"/>
    <x v="0"/>
    <s v="Tương Dương"/>
    <s v="Kim Tiến"/>
    <n v="2717"/>
    <n v="23"/>
    <n v="382.19839999999999"/>
    <n v="22.646650000000001"/>
    <n v="12087.13"/>
    <n v="3753.63"/>
    <n v="31.054770000000001"/>
    <n v="0"/>
    <n v="0"/>
    <n v="12.16154"/>
    <n v="12813.44"/>
    <n v="0"/>
    <n v="23"/>
    <x v="3"/>
    <n v="0"/>
    <n v="1024.8599999999999"/>
    <n v="936.36"/>
    <n v="1610.36"/>
    <n v="0"/>
    <n v="190.74"/>
    <n v="0"/>
    <n v="0"/>
    <n v="7375.61"/>
    <n v="0"/>
    <n v="948.97"/>
    <n v="0"/>
    <n v="0"/>
    <n v="0"/>
    <n v="1.996"/>
    <n v="1.5968"/>
    <n v="1.5968"/>
    <n v="1.3972"/>
    <n v="1.3972"/>
    <n v="1.5"/>
    <n v="0.5988"/>
    <n v="1.6875"/>
    <n v="0"/>
    <n v="0"/>
    <n v="0"/>
    <n v="0"/>
    <n v="0"/>
    <n v="0"/>
    <n v="0"/>
    <n v="1636.4964479999999"/>
    <n v="1495.179648"/>
    <n v="2249.9949919999999"/>
    <n v="0"/>
    <n v="286.11"/>
    <n v="0"/>
    <n v="0"/>
    <n v="0"/>
    <n v="5667.7810879999997"/>
  </r>
  <r>
    <n v="7491"/>
    <x v="0"/>
    <s v="Tương Dương"/>
    <s v="Lượng Minh"/>
    <n v="3305"/>
    <n v="42"/>
    <n v="385.84809999999999"/>
    <n v="22.838329999999999"/>
    <n v="7902.2629999999999"/>
    <n v="2366.1"/>
    <n v="29.942049999999998"/>
    <n v="56.79"/>
    <n v="0.71865500000000004"/>
    <n v="12.248889999999999"/>
    <n v="5680.8440000000001"/>
    <n v="1"/>
    <n v="23.2"/>
    <x v="3"/>
    <n v="0"/>
    <n v="3.75"/>
    <n v="17.670000000000002"/>
    <n v="2237.75"/>
    <n v="17.95"/>
    <n v="87.5"/>
    <n v="0"/>
    <n v="56.86"/>
    <n v="3684.85"/>
    <n v="1698.88"/>
    <n v="39.04"/>
    <n v="58.08"/>
    <n v="0"/>
    <n v="0"/>
    <n v="1.996"/>
    <n v="1.5968"/>
    <n v="1.5968"/>
    <n v="1.3972"/>
    <n v="1.3972"/>
    <n v="1.5"/>
    <n v="0.5988"/>
    <n v="1.6875"/>
    <n v="0"/>
    <n v="0"/>
    <n v="0"/>
    <n v="0"/>
    <n v="0"/>
    <n v="0"/>
    <n v="0"/>
    <n v="5.9879999999999995"/>
    <n v="28.215456000000003"/>
    <n v="3126.5843"/>
    <n v="25.079739999999997"/>
    <n v="131.25"/>
    <n v="0"/>
    <n v="95.951250000000002"/>
    <n v="0"/>
    <n v="3413.0687460000004"/>
  </r>
  <r>
    <n v="7492"/>
    <x v="0"/>
    <s v="Tương Dương"/>
    <s v="Lưu Kiền"/>
    <n v="3132"/>
    <n v="23"/>
    <n v="438.53660000000002"/>
    <n v="21.825369999999999"/>
    <n v="14051.73"/>
    <n v="10074.42"/>
    <n v="71.695210000000003"/>
    <n v="19.48"/>
    <n v="0.138631"/>
    <n v="11.85854"/>
    <n v="5227.2820000000002"/>
    <n v="1"/>
    <n v="22.9"/>
    <x v="3"/>
    <n v="280.41000000000003"/>
    <n v="889.93"/>
    <n v="2321.38"/>
    <n v="5510.39"/>
    <n v="0"/>
    <n v="1069.9100000000001"/>
    <n v="0"/>
    <n v="19.649999999999999"/>
    <n v="2541.79"/>
    <n v="1366.08"/>
    <n v="2.21"/>
    <n v="50.48"/>
    <n v="0"/>
    <n v="0"/>
    <n v="1.996"/>
    <n v="1.5968"/>
    <n v="1.5968"/>
    <n v="1.3972"/>
    <n v="1.3972"/>
    <n v="1.5"/>
    <n v="0.5988"/>
    <n v="1.6875"/>
    <n v="0"/>
    <n v="0"/>
    <n v="0"/>
    <n v="0"/>
    <n v="0"/>
    <n v="0"/>
    <n v="559.69836000000009"/>
    <n v="1421.0402239999999"/>
    <n v="3706.7795840000003"/>
    <n v="7699.1169080000009"/>
    <n v="0"/>
    <n v="1604.8650000000002"/>
    <n v="0"/>
    <n v="33.159374999999997"/>
    <n v="0"/>
    <n v="15024.659451000001"/>
  </r>
  <r>
    <n v="7493"/>
    <x v="0"/>
    <s v="Tương Dương"/>
    <s v="Luân Mai"/>
    <n v="1722"/>
    <n v="20"/>
    <n v="497.38810000000001"/>
    <n v="25.012280000000001"/>
    <n v="8501.6820000000007"/>
    <n v="3727.44"/>
    <n v="43.843559999999997"/>
    <n v="52.18"/>
    <n v="0.613761"/>
    <n v="11.445539999999999"/>
    <n v="22081.42"/>
    <n v="0"/>
    <n v="22.4"/>
    <x v="5"/>
    <n v="0"/>
    <n v="409.77"/>
    <n v="1045.21"/>
    <n v="2174.61"/>
    <n v="0.75"/>
    <n v="99.14"/>
    <n v="0"/>
    <n v="52.22"/>
    <n v="4139.58"/>
    <n v="127.99"/>
    <n v="448.07"/>
    <n v="4.32"/>
    <n v="0"/>
    <n v="0"/>
    <n v="1.996"/>
    <n v="1.5968"/>
    <n v="1.5968"/>
    <n v="1.3972"/>
    <n v="1.3972"/>
    <n v="1.5"/>
    <n v="0.5988"/>
    <n v="1.6875"/>
    <n v="0"/>
    <n v="0"/>
    <n v="0"/>
    <n v="0"/>
    <n v="0"/>
    <n v="0"/>
    <n v="0"/>
    <n v="654.32073600000001"/>
    <n v="1668.9913280000001"/>
    <n v="3038.365092"/>
    <n v="1.0479000000000001"/>
    <n v="148.71"/>
    <n v="0"/>
    <n v="88.121250000000003"/>
    <n v="0"/>
    <n v="5599.5563059999995"/>
  </r>
  <r>
    <n v="7494"/>
    <x v="0"/>
    <s v="Tương Dương"/>
    <s v="Mai Sơn"/>
    <n v="1986"/>
    <n v="27"/>
    <n v="792.08799999999997"/>
    <n v="23.313389999999998"/>
    <n v="7519.1170000000002"/>
    <n v="4057.92"/>
    <n v="53.968040000000002"/>
    <n v="0"/>
    <n v="0"/>
    <n v="10.08372"/>
    <n v="31473.919999999998"/>
    <n v="1"/>
    <n v="21.1"/>
    <x v="5"/>
    <n v="6.43"/>
    <n v="347.39"/>
    <n v="454.05"/>
    <n v="3236.35"/>
    <n v="7.72"/>
    <n v="0"/>
    <n v="0"/>
    <n v="0"/>
    <n v="2519.25"/>
    <n v="668.21"/>
    <n v="10.119999999999999"/>
    <n v="36.76"/>
    <n v="0"/>
    <n v="0"/>
    <n v="1.996"/>
    <n v="1.5968"/>
    <n v="1.5968"/>
    <n v="1.3972"/>
    <n v="1.3972"/>
    <n v="1.5"/>
    <n v="0.5988"/>
    <n v="1.6875"/>
    <n v="0"/>
    <n v="0"/>
    <n v="0"/>
    <n v="0"/>
    <n v="0"/>
    <n v="0"/>
    <n v="12.83428"/>
    <n v="554.71235200000001"/>
    <n v="725.02704000000006"/>
    <n v="4521.8282199999994"/>
    <n v="10.786384"/>
    <n v="0"/>
    <n v="0"/>
    <n v="0"/>
    <n v="0"/>
    <n v="5825.1882759999999"/>
  </r>
  <r>
    <n v="7495"/>
    <x v="0"/>
    <s v="Tương Dương"/>
    <s v="Nga My"/>
    <n v="4372"/>
    <n v="24"/>
    <n v="475.74979999999999"/>
    <n v="23.081469999999999"/>
    <n v="30836.78"/>
    <n v="17453.34"/>
    <n v="56.599089999999997"/>
    <n v="0"/>
    <n v="0"/>
    <n v="11.661849999999999"/>
    <n v="5998.7060000000001"/>
    <n v="1"/>
    <n v="22.4"/>
    <x v="3"/>
    <n v="1324.25"/>
    <n v="3364.7"/>
    <n v="6888.82"/>
    <n v="4355.9399999999996"/>
    <n v="40"/>
    <n v="1487.34"/>
    <n v="0"/>
    <n v="0"/>
    <n v="11325.31"/>
    <n v="1921.55"/>
    <n v="0"/>
    <n v="128.86000000000001"/>
    <n v="0"/>
    <n v="0"/>
    <n v="1.996"/>
    <n v="1.5968"/>
    <n v="1.5968"/>
    <n v="1.3972"/>
    <n v="1.3972"/>
    <n v="1.5"/>
    <n v="0.5988"/>
    <n v="1.6875"/>
    <n v="0"/>
    <n v="0"/>
    <n v="0"/>
    <n v="0"/>
    <n v="0"/>
    <n v="0"/>
    <n v="2643.203"/>
    <n v="5372.7529599999998"/>
    <n v="11000.067776"/>
    <n v="6086.1193679999997"/>
    <n v="55.887999999999998"/>
    <n v="2231.0099999999998"/>
    <n v="0"/>
    <n v="0"/>
    <n v="0"/>
    <n v="27389.041103999996"/>
  </r>
  <r>
    <n v="7496"/>
    <x v="0"/>
    <s v="Tương Dương"/>
    <s v="Nhôn Mai"/>
    <n v="2335"/>
    <n v="19"/>
    <n v="948.43409999999994"/>
    <n v="24.28857"/>
    <n v="12621.25"/>
    <n v="6345.36"/>
    <n v="50.275219999999997"/>
    <n v="3.93"/>
    <n v="3.1137999999999999E-2"/>
    <n v="9.0509930000000001"/>
    <n v="28604.1"/>
    <n v="1"/>
    <n v="20"/>
    <x v="5"/>
    <n v="0"/>
    <n v="1145.48"/>
    <n v="1790.99"/>
    <n v="2952.76"/>
    <n v="0"/>
    <n v="447.43"/>
    <n v="0"/>
    <n v="3.91"/>
    <n v="4671.59"/>
    <n v="1288.44"/>
    <n v="39.81"/>
    <n v="57.46"/>
    <n v="0"/>
    <n v="0"/>
    <n v="1.996"/>
    <n v="1.5968"/>
    <n v="1.5968"/>
    <n v="1.3972"/>
    <n v="1.3972"/>
    <n v="1.5"/>
    <n v="0.5988"/>
    <n v="1.6875"/>
    <n v="0"/>
    <n v="0"/>
    <n v="0"/>
    <n v="0"/>
    <n v="0"/>
    <n v="0"/>
    <n v="0"/>
    <n v="1829.1024640000001"/>
    <n v="2859.852832"/>
    <n v="4125.5962720000007"/>
    <n v="0"/>
    <n v="671.14499999999998"/>
    <n v="0"/>
    <n v="6.5981250000000005"/>
    <n v="0"/>
    <n v="9492.2946930000016"/>
  </r>
  <r>
    <n v="7497"/>
    <x v="0"/>
    <s v="Tương Dương"/>
    <s v="Tam Đình"/>
    <n v="4027"/>
    <n v="31"/>
    <n v="421.92009999999999"/>
    <n v="21.182480000000002"/>
    <n v="13268.35"/>
    <n v="5883.39"/>
    <n v="44.341520000000003"/>
    <n v="87.13"/>
    <n v="0.65667500000000001"/>
    <n v="12.099349999999999"/>
    <n v="3846.1089999999999"/>
    <n v="1"/>
    <n v="23"/>
    <x v="3"/>
    <n v="2605.4"/>
    <n v="594.66"/>
    <n v="1157.5899999999999"/>
    <n v="1387.85"/>
    <n v="0"/>
    <n v="135.69999999999999"/>
    <n v="0"/>
    <n v="87.29"/>
    <n v="5747.31"/>
    <n v="1359.67"/>
    <n v="86.25"/>
    <n v="106.88"/>
    <n v="0"/>
    <n v="0"/>
    <n v="1.996"/>
    <n v="1.5968"/>
    <n v="1.5968"/>
    <n v="1.3972"/>
    <n v="1.3972"/>
    <n v="1.5"/>
    <n v="0.5988"/>
    <n v="1.6875"/>
    <n v="0"/>
    <n v="0"/>
    <n v="0"/>
    <n v="0"/>
    <n v="0"/>
    <n v="0"/>
    <n v="5200.3784000000005"/>
    <n v="949.553088"/>
    <n v="1848.4397119999999"/>
    <n v="1939.1040199999998"/>
    <n v="0"/>
    <n v="203.54999999999998"/>
    <n v="0"/>
    <n v="147.30187500000002"/>
    <n v="0"/>
    <n v="10288.327094999999"/>
  </r>
  <r>
    <n v="7498"/>
    <x v="0"/>
    <s v="Tương Dương"/>
    <s v="Tam Hợp"/>
    <n v="1682"/>
    <n v="7"/>
    <n v="797.04"/>
    <n v="25.355810000000002"/>
    <n v="23286.57"/>
    <n v="18594.72"/>
    <n v="79.851709999999997"/>
    <n v="0"/>
    <n v="0"/>
    <n v="10.11439"/>
    <n v="13903.2"/>
    <n v="1"/>
    <n v="21.2"/>
    <x v="5"/>
    <n v="764.59"/>
    <n v="6179.15"/>
    <n v="8948.2999999999993"/>
    <n v="2467.31"/>
    <n v="0"/>
    <n v="245.58"/>
    <n v="0"/>
    <n v="0"/>
    <n v="4070.42"/>
    <n v="427.88"/>
    <n v="0"/>
    <n v="33.700000000000003"/>
    <n v="0"/>
    <n v="0"/>
    <n v="1.996"/>
    <n v="1.5968"/>
    <n v="1.5968"/>
    <n v="1.3972"/>
    <n v="1.3972"/>
    <n v="1.5"/>
    <n v="0.5988"/>
    <n v="1.6875"/>
    <n v="0"/>
    <n v="0"/>
    <n v="0"/>
    <n v="0"/>
    <n v="0"/>
    <n v="0"/>
    <n v="1526.1216400000001"/>
    <n v="9866.86672"/>
    <n v="14288.645439999998"/>
    <n v="3447.3255319999998"/>
    <n v="0"/>
    <n v="368.37"/>
    <n v="0"/>
    <n v="0"/>
    <n v="0"/>
    <n v="29497.329331999994"/>
  </r>
  <r>
    <n v="7499"/>
    <x v="0"/>
    <s v="Tương Dương"/>
    <s v="Tam Quang"/>
    <n v="6938"/>
    <n v="18"/>
    <n v="666.94560000000001"/>
    <n v="23.941859999999998"/>
    <n v="38103.589999999997"/>
    <n v="30571.200000000001"/>
    <n v="80.231819999999999"/>
    <n v="340.51"/>
    <n v="0.89364299999999997"/>
    <n v="10.801349999999999"/>
    <n v="11687.26"/>
    <n v="1"/>
    <n v="21.7"/>
    <x v="5"/>
    <n v="2695.29"/>
    <n v="8908.36"/>
    <n v="11460.9"/>
    <n v="2540.14"/>
    <n v="5.66"/>
    <n v="4979.62"/>
    <n v="0"/>
    <n v="339.96"/>
    <n v="4104.47"/>
    <n v="1996.34"/>
    <n v="149.31"/>
    <n v="268.58"/>
    <n v="0"/>
    <n v="0"/>
    <n v="1.996"/>
    <n v="1.5968"/>
    <n v="1.5968"/>
    <n v="1.3972"/>
    <n v="1.3972"/>
    <n v="1.5"/>
    <n v="0.5988"/>
    <n v="1.6875"/>
    <n v="0"/>
    <n v="0"/>
    <n v="0"/>
    <n v="0"/>
    <n v="0"/>
    <n v="0"/>
    <n v="5379.7988399999995"/>
    <n v="14224.869248000001"/>
    <n v="18300.76512"/>
    <n v="3549.0836079999999"/>
    <n v="7.9081520000000003"/>
    <n v="7469.43"/>
    <n v="0"/>
    <n v="573.6825"/>
    <n v="0"/>
    <n v="49505.53746800001"/>
  </r>
  <r>
    <n v="7500"/>
    <x v="0"/>
    <s v="Tương Dương"/>
    <s v="Tam Thái"/>
    <n v="3704"/>
    <n v="33"/>
    <n v="428.94040000000001"/>
    <n v="21.90842"/>
    <n v="11299.9"/>
    <n v="5616.63"/>
    <n v="49.70514"/>
    <n v="142.99"/>
    <n v="1.2654099999999999"/>
    <n v="11.94632"/>
    <n v="3945.518"/>
    <n v="0"/>
    <n v="22.9"/>
    <x v="3"/>
    <n v="1235.99"/>
    <n v="1148.2"/>
    <n v="980.16"/>
    <n v="2254.48"/>
    <n v="0"/>
    <n v="0"/>
    <n v="0"/>
    <n v="143.04"/>
    <n v="4169.1099999999997"/>
    <n v="1172.3699999999999"/>
    <n v="49.58"/>
    <n v="147.03"/>
    <n v="0"/>
    <n v="0"/>
    <n v="1.996"/>
    <n v="1.5968"/>
    <n v="1.5968"/>
    <n v="1.3972"/>
    <n v="1.3972"/>
    <n v="1.5"/>
    <n v="0.5988"/>
    <n v="1.6875"/>
    <n v="0"/>
    <n v="0"/>
    <n v="0"/>
    <n v="0"/>
    <n v="0"/>
    <n v="0"/>
    <n v="2467.03604"/>
    <n v="1833.4457600000001"/>
    <n v="1565.119488"/>
    <n v="3149.959456"/>
    <n v="0"/>
    <n v="0"/>
    <n v="0"/>
    <n v="241.38"/>
    <n v="0"/>
    <n v="9256.9407439999995"/>
  </r>
  <r>
    <n v="7501"/>
    <x v="0"/>
    <s v="Tương Dương"/>
    <s v="Thạch Giám"/>
    <n v="4091"/>
    <n v="47"/>
    <n v="342.93189999999998"/>
    <n v="21.23537"/>
    <n v="8678.7720000000008"/>
    <n v="3206.88"/>
    <n v="36.950850000000003"/>
    <n v="353.18"/>
    <n v="4.0694689999999998"/>
    <n v="12.33558"/>
    <n v="2125.8020000000001"/>
    <n v="1"/>
    <n v="23.3"/>
    <x v="3"/>
    <n v="41.86"/>
    <n v="0.04"/>
    <n v="108.77"/>
    <n v="3061.27"/>
    <n v="0"/>
    <n v="0"/>
    <n v="0"/>
    <n v="353.34"/>
    <n v="3109.94"/>
    <n v="1730.98"/>
    <n v="135.58000000000001"/>
    <n v="136.93"/>
    <n v="0"/>
    <n v="0"/>
    <n v="1.996"/>
    <n v="1.5968"/>
    <n v="1.5968"/>
    <n v="1.3972"/>
    <n v="1.3972"/>
    <n v="1.5"/>
    <n v="0.5988"/>
    <n v="1.6875"/>
    <n v="0"/>
    <n v="0"/>
    <n v="0"/>
    <n v="0"/>
    <n v="0"/>
    <n v="0"/>
    <n v="83.55256"/>
    <n v="6.3871999999999998E-2"/>
    <n v="173.68393599999999"/>
    <n v="4277.2064440000004"/>
    <n v="0"/>
    <n v="0"/>
    <n v="0"/>
    <n v="596.2612499999999"/>
    <n v="0"/>
    <n v="5130.7680620000001"/>
  </r>
  <r>
    <n v="7502"/>
    <x v="0"/>
    <s v="Tương Dương"/>
    <s v="Xá Lượng"/>
    <n v="4352"/>
    <n v="38"/>
    <n v="446.0095"/>
    <n v="22.682079999999999"/>
    <n v="11440.35"/>
    <n v="5564.7"/>
    <n v="48.640979999999999"/>
    <n v="152.4"/>
    <n v="1.3321270000000001"/>
    <n v="11.954409999999999"/>
    <n v="3845.3620000000001"/>
    <n v="0"/>
    <n v="23"/>
    <x v="3"/>
    <n v="0"/>
    <n v="566.08000000000004"/>
    <n v="1707.54"/>
    <n v="3279.9"/>
    <n v="0"/>
    <n v="4"/>
    <n v="0"/>
    <n v="152.28"/>
    <n v="3702.36"/>
    <n v="1888.89"/>
    <n v="54.32"/>
    <n v="85.14"/>
    <n v="0"/>
    <n v="0"/>
    <n v="1.996"/>
    <n v="1.5968"/>
    <n v="1.5968"/>
    <n v="1.3972"/>
    <n v="1.3972"/>
    <n v="1.5"/>
    <n v="0.5988"/>
    <n v="1.6875"/>
    <n v="0"/>
    <n v="0"/>
    <n v="0"/>
    <n v="0"/>
    <n v="0"/>
    <n v="0"/>
    <n v="0"/>
    <n v="903.91654400000004"/>
    <n v="2726.5998719999998"/>
    <n v="4582.6762799999997"/>
    <n v="0"/>
    <n v="6"/>
    <n v="0"/>
    <n v="256.97250000000003"/>
    <n v="0"/>
    <n v="8476.1651959999999"/>
  </r>
  <r>
    <n v="7503"/>
    <x v="0"/>
    <s v="Tương Dương"/>
    <s v="Yên Hoà"/>
    <n v="4540"/>
    <n v="35"/>
    <n v="391.24590000000001"/>
    <n v="22.525179999999999"/>
    <n v="12954.76"/>
    <n v="6483.78"/>
    <n v="50.049390000000002"/>
    <n v="4.08"/>
    <n v="3.1494000000000001E-2"/>
    <n v="12.147679999999999"/>
    <n v="3416.1390000000001"/>
    <n v="1"/>
    <n v="22.9"/>
    <x v="3"/>
    <n v="0"/>
    <n v="8.0500000000000007"/>
    <n v="2821.92"/>
    <n v="2598.4499999999998"/>
    <n v="0"/>
    <n v="1062.6099999999999"/>
    <n v="0"/>
    <n v="4.0999999999999996"/>
    <n v="4092.92"/>
    <n v="2230.42"/>
    <n v="0"/>
    <n v="136.13999999999999"/>
    <n v="0"/>
    <n v="0"/>
    <n v="1.996"/>
    <n v="1.5968"/>
    <n v="1.5968"/>
    <n v="1.3972"/>
    <n v="1.3972"/>
    <n v="1.5"/>
    <n v="0.5988"/>
    <n v="1.6875"/>
    <n v="0"/>
    <n v="0"/>
    <n v="0"/>
    <n v="0"/>
    <n v="0"/>
    <n v="0"/>
    <n v="0"/>
    <n v="12.854240000000001"/>
    <n v="4506.0418559999998"/>
    <n v="3630.5543399999997"/>
    <n v="0"/>
    <n v="1593.915"/>
    <n v="0"/>
    <n v="6.9187499999999993"/>
    <n v="0"/>
    <n v="9750.2841860000008"/>
  </r>
  <r>
    <n v="7504"/>
    <x v="0"/>
    <s v="Tương Dương"/>
    <s v="Yên Na"/>
    <n v="3791"/>
    <n v="39"/>
    <n v="393.94479999999999"/>
    <n v="22.87265"/>
    <n v="9589.3919999999998"/>
    <n v="4639.32"/>
    <n v="48.379710000000003"/>
    <n v="0"/>
    <n v="0"/>
    <n v="12.06522"/>
    <n v="1402.059"/>
    <n v="1"/>
    <n v="23"/>
    <x v="3"/>
    <n v="23.7"/>
    <n v="75.16"/>
    <n v="1239.97"/>
    <n v="1967.66"/>
    <n v="0"/>
    <n v="1321.69"/>
    <n v="0"/>
    <n v="0"/>
    <n v="2916.25"/>
    <n v="1759.81"/>
    <n v="57.78"/>
    <n v="227.02"/>
    <n v="0"/>
    <n v="0"/>
    <n v="1.996"/>
    <n v="1.5968"/>
    <n v="1.5968"/>
    <n v="1.3972"/>
    <n v="1.3972"/>
    <n v="1.5"/>
    <n v="0.5988"/>
    <n v="1.6875"/>
    <n v="0"/>
    <n v="0"/>
    <n v="0"/>
    <n v="0"/>
    <n v="0"/>
    <n v="0"/>
    <n v="47.305199999999999"/>
    <n v="120.01548799999999"/>
    <n v="1979.9840960000001"/>
    <n v="2749.2145519999999"/>
    <n v="0"/>
    <n v="1982.5350000000001"/>
    <n v="0"/>
    <n v="0"/>
    <n v="0"/>
    <n v="6879.0543359999992"/>
  </r>
  <r>
    <n v="7505"/>
    <x v="0"/>
    <s v="Tương Dương"/>
    <s v="Yên Tĩnh"/>
    <n v="3917"/>
    <n v="25"/>
    <n v="534.33339999999998"/>
    <n v="23.512519999999999"/>
    <n v="15776.82"/>
    <n v="3713.85"/>
    <n v="23.539919999999999"/>
    <n v="0"/>
    <n v="0"/>
    <n v="11.32747"/>
    <n v="11042.31"/>
    <n v="1"/>
    <n v="22.2"/>
    <x v="3"/>
    <n v="1.68"/>
    <n v="1670.76"/>
    <n v="783.97"/>
    <n v="726.13"/>
    <n v="19.329999999999998"/>
    <n v="514.27"/>
    <n v="0"/>
    <n v="0"/>
    <n v="9987.1"/>
    <n v="1992.53"/>
    <n v="0"/>
    <n v="81.239999999999995"/>
    <n v="0"/>
    <n v="0"/>
    <n v="1.996"/>
    <n v="1.5968"/>
    <n v="1.5968"/>
    <n v="1.3972"/>
    <n v="1.3972"/>
    <n v="1.5"/>
    <n v="0.5988"/>
    <n v="1.6875"/>
    <n v="0"/>
    <n v="0"/>
    <n v="0"/>
    <n v="0"/>
    <n v="0"/>
    <n v="0"/>
    <n v="3.3532799999999998"/>
    <n v="2667.8695680000001"/>
    <n v="1251.843296"/>
    <n v="1014.5488359999999"/>
    <n v="27.007875999999996"/>
    <n v="771.40499999999997"/>
    <n v="0"/>
    <n v="0"/>
    <n v="0"/>
    <n v="5736.0278559999997"/>
  </r>
  <r>
    <n v="7506"/>
    <x v="0"/>
    <s v="Tương Dương"/>
    <s v="Yên Thắng"/>
    <n v="2854"/>
    <n v="37"/>
    <n v="292.04079999999999"/>
    <n v="20.156600000000001"/>
    <n v="7752.4049999999997"/>
    <n v="4198.95"/>
    <n v="54.16319"/>
    <n v="8.2100000000000009"/>
    <n v="0.105903"/>
    <n v="12.72841"/>
    <n v="4678.4459999999999"/>
    <n v="1"/>
    <n v="23.5"/>
    <x v="3"/>
    <n v="0"/>
    <n v="59.75"/>
    <n v="595.97"/>
    <n v="2082.6"/>
    <n v="0"/>
    <n v="1453.59"/>
    <n v="0"/>
    <n v="8.19"/>
    <n v="1845.41"/>
    <n v="1635.28"/>
    <n v="4.8"/>
    <n v="66.790000000000006"/>
    <n v="0"/>
    <n v="0"/>
    <n v="1.996"/>
    <n v="1.5968"/>
    <n v="1.5968"/>
    <n v="1.3972"/>
    <n v="1.3972"/>
    <n v="1.5"/>
    <n v="0.5988"/>
    <n v="1.6875"/>
    <n v="0"/>
    <n v="0"/>
    <n v="0"/>
    <n v="0"/>
    <n v="0"/>
    <n v="0"/>
    <n v="0"/>
    <n v="95.408799999999999"/>
    <n v="951.64489600000002"/>
    <n v="2909.80872"/>
    <n v="0"/>
    <n v="2180.3849999999998"/>
    <n v="0"/>
    <n v="13.820625"/>
    <n v="0"/>
    <n v="6151.0680410000004"/>
  </r>
  <r>
    <n v="7507"/>
    <x v="0"/>
    <s v="Tân Kỳ"/>
    <s v="Đồng Văn"/>
    <n v="10807"/>
    <n v="129"/>
    <n v="197.73480000000001"/>
    <n v="14.022259999999999"/>
    <n v="8533.8850000000002"/>
    <n v="3042.45"/>
    <n v="35.651409999999998"/>
    <n v="285.29000000000002"/>
    <n v="3.3430260000000001"/>
    <n v="13.525"/>
    <n v="8335.3670000000002"/>
    <n v="1"/>
    <n v="23.8"/>
    <x v="3"/>
    <n v="0"/>
    <n v="44.56"/>
    <n v="1076.8800000000001"/>
    <n v="1540.72"/>
    <n v="0"/>
    <n v="388.9"/>
    <n v="0"/>
    <n v="285.36"/>
    <n v="2336.6999999999998"/>
    <n v="1998.37"/>
    <n v="4.0199999999999996"/>
    <n v="858.5"/>
    <n v="0"/>
    <n v="0"/>
    <n v="1.996"/>
    <n v="1.5968"/>
    <n v="1.5968"/>
    <n v="1.3972"/>
    <n v="1.3972"/>
    <n v="1.5"/>
    <n v="0.5988"/>
    <n v="1.6875"/>
    <n v="0"/>
    <n v="0"/>
    <n v="0"/>
    <n v="0"/>
    <n v="0"/>
    <n v="0"/>
    <n v="0"/>
    <n v="71.153407999999999"/>
    <n v="1719.5619840000002"/>
    <n v="2152.693984"/>
    <n v="0"/>
    <n v="583.34999999999991"/>
    <n v="0"/>
    <n v="481.54500000000002"/>
    <n v="0"/>
    <n v="5008.304376"/>
  </r>
  <r>
    <n v="7508"/>
    <x v="0"/>
    <s v="Tân Kỳ"/>
    <s v="Giai Xuân"/>
    <n v="7737"/>
    <n v="140"/>
    <n v="152.136"/>
    <n v="10.411960000000001"/>
    <n v="5374.4669999999996"/>
    <n v="516.96"/>
    <n v="9.6188149999999997"/>
    <n v="510.59"/>
    <n v="9.500292"/>
    <n v="13.7918"/>
    <n v="1919.453"/>
    <n v="1"/>
    <n v="23.9"/>
    <x v="2"/>
    <n v="0"/>
    <n v="0"/>
    <n v="277.77"/>
    <n v="95.8"/>
    <n v="144.06"/>
    <n v="0"/>
    <n v="0"/>
    <n v="511.28"/>
    <n v="1262.74"/>
    <n v="2303.46"/>
    <n v="58.57"/>
    <n v="715.82"/>
    <n v="5.05"/>
    <n v="0"/>
    <n v="1.996"/>
    <n v="1.5968"/>
    <n v="1.5968"/>
    <n v="1.3972"/>
    <n v="1.3972"/>
    <n v="1.5"/>
    <n v="0.5988"/>
    <n v="1.6875"/>
    <n v="0"/>
    <n v="0"/>
    <n v="0"/>
    <n v="0"/>
    <n v="0"/>
    <n v="0"/>
    <n v="0"/>
    <n v="0"/>
    <n v="443.54313599999995"/>
    <n v="133.85175999999998"/>
    <n v="201.280632"/>
    <n v="0"/>
    <n v="0"/>
    <n v="862.78499999999997"/>
    <n v="0"/>
    <n v="1641.4605279999998"/>
  </r>
  <r>
    <n v="7509"/>
    <x v="0"/>
    <s v="Tân Kỳ"/>
    <s v="Hương Sơn"/>
    <n v="5481"/>
    <n v="154"/>
    <n v="49.764679999999998"/>
    <n v="7.4375030000000004"/>
    <n v="1774.184"/>
    <n v="0"/>
    <n v="0"/>
    <n v="75.180000000000007"/>
    <n v="4.2374419999999997"/>
    <n v="14.355"/>
    <n v="5141.0659999999998"/>
    <n v="1"/>
    <n v="24.5"/>
    <x v="2"/>
    <n v="0"/>
    <n v="0"/>
    <n v="0"/>
    <n v="0"/>
    <n v="0"/>
    <n v="0"/>
    <n v="0"/>
    <n v="75.260000000000005"/>
    <n v="367.08"/>
    <n v="856.73"/>
    <n v="87.37"/>
    <n v="387.8"/>
    <n v="0"/>
    <n v="0"/>
    <n v="1.996"/>
    <n v="1.5968"/>
    <n v="1.5968"/>
    <n v="1.3972"/>
    <n v="1.3972"/>
    <n v="1.5"/>
    <n v="0.5988"/>
    <n v="1.6875"/>
    <n v="0"/>
    <n v="0"/>
    <n v="0"/>
    <n v="0"/>
    <n v="0"/>
    <n v="0"/>
    <n v="0"/>
    <n v="0"/>
    <n v="0"/>
    <n v="0"/>
    <n v="0"/>
    <n v="0"/>
    <n v="0"/>
    <n v="127.00125000000001"/>
    <n v="0"/>
    <n v="127.00125000000001"/>
  </r>
  <r>
    <n v="7510"/>
    <x v="0"/>
    <s v="Tân Kỳ"/>
    <s v="Kỳ Sơn"/>
    <n v="7237"/>
    <n v="263"/>
    <n v="83.997280000000003"/>
    <n v="12.237909999999999"/>
    <n v="3100.9839999999999"/>
    <n v="864.99"/>
    <n v="27.89405"/>
    <n v="459.67"/>
    <n v="14.823359999999999"/>
    <n v="14.28572"/>
    <n v="950.80600000000004"/>
    <n v="0"/>
    <n v="24.3"/>
    <x v="2"/>
    <n v="0"/>
    <n v="0"/>
    <n v="103.92"/>
    <n v="168.08"/>
    <n v="391.64"/>
    <n v="203.71"/>
    <n v="0"/>
    <n v="459.39"/>
    <n v="184.75"/>
    <n v="835.4"/>
    <n v="109.34"/>
    <n v="644.78"/>
    <n v="0"/>
    <n v="0"/>
    <n v="1.996"/>
    <n v="1.5968"/>
    <n v="1.5968"/>
    <n v="1.3972"/>
    <n v="1.3972"/>
    <n v="1.5"/>
    <n v="0.5988"/>
    <n v="1.6875"/>
    <n v="0"/>
    <n v="0"/>
    <n v="0"/>
    <n v="0"/>
    <n v="0"/>
    <n v="0"/>
    <n v="0"/>
    <n v="0"/>
    <n v="165.93945600000001"/>
    <n v="234.84137600000003"/>
    <n v="547.19940799999995"/>
    <n v="305.565"/>
    <n v="0"/>
    <n v="775.22062499999993"/>
    <n v="0"/>
    <n v="2028.7658649999998"/>
  </r>
  <r>
    <n v="7511"/>
    <x v="0"/>
    <s v="Tân Kỳ"/>
    <s v="Kỳ Tân"/>
    <n v="6283"/>
    <n v="262"/>
    <n v="107.6123"/>
    <n v="13.603289999999999"/>
    <n v="2376.4929999999999"/>
    <n v="561.96"/>
    <n v="23.646609999999999"/>
    <n v="319.52"/>
    <n v="13.44502"/>
    <n v="14.15333"/>
    <n v="649.42700000000002"/>
    <n v="0"/>
    <n v="24.1"/>
    <x v="2"/>
    <n v="0"/>
    <n v="0"/>
    <n v="145.22"/>
    <n v="387.44"/>
    <n v="7.43"/>
    <n v="24.34"/>
    <n v="0"/>
    <n v="320.27"/>
    <n v="275.17"/>
    <n v="696.53"/>
    <n v="80.28"/>
    <n v="407.44"/>
    <n v="32.200000000000003"/>
    <n v="0"/>
    <n v="1.996"/>
    <n v="1.5968"/>
    <n v="1.5968"/>
    <n v="1.3972"/>
    <n v="1.3972"/>
    <n v="1.5"/>
    <n v="0.5988"/>
    <n v="1.6875"/>
    <n v="0"/>
    <n v="0"/>
    <n v="0"/>
    <n v="0"/>
    <n v="0"/>
    <n v="0"/>
    <n v="0"/>
    <n v="0"/>
    <n v="231.88729599999999"/>
    <n v="541.33116800000005"/>
    <n v="10.381195999999999"/>
    <n v="36.51"/>
    <n v="0"/>
    <n v="540.45562499999994"/>
    <n v="0"/>
    <n v="1360.5652850000001"/>
  </r>
  <r>
    <n v="7512"/>
    <x v="0"/>
    <s v="Tân Kỳ"/>
    <s v="Nghĩa Đồng"/>
    <n v="6573"/>
    <n v="117"/>
    <n v="140.01849999999999"/>
    <n v="13.960190000000001"/>
    <n v="5688.0420000000004"/>
    <n v="1166.4000000000001"/>
    <n v="20.506180000000001"/>
    <n v="964.06"/>
    <n v="16.948889999999999"/>
    <n v="13.946149999999999"/>
    <n v="1810.5260000000001"/>
    <n v="0"/>
    <n v="23.8"/>
    <x v="2"/>
    <n v="0"/>
    <n v="0"/>
    <n v="42.35"/>
    <n v="303.57"/>
    <n v="0"/>
    <n v="820.69"/>
    <n v="0"/>
    <n v="964.16"/>
    <n v="1794.57"/>
    <n v="1141.5899999999999"/>
    <n v="113.44"/>
    <n v="507.77"/>
    <n v="0"/>
    <n v="0"/>
    <n v="1.996"/>
    <n v="1.5968"/>
    <n v="1.5968"/>
    <n v="1.3972"/>
    <n v="1.3972"/>
    <n v="1.5"/>
    <n v="0.5988"/>
    <n v="1.6875"/>
    <n v="0"/>
    <n v="0"/>
    <n v="0"/>
    <n v="0"/>
    <n v="0"/>
    <n v="0"/>
    <n v="0"/>
    <n v="0"/>
    <n v="67.624480000000005"/>
    <n v="424.14800400000001"/>
    <n v="0"/>
    <n v="1231.0350000000001"/>
    <n v="0"/>
    <n v="1627.02"/>
    <n v="0"/>
    <n v="3349.8274840000004"/>
  </r>
  <r>
    <n v="7513"/>
    <x v="0"/>
    <s v="Tân Kỳ"/>
    <s v="Nghĩa Bình"/>
    <n v="5942"/>
    <n v="145"/>
    <n v="89.245859999999993"/>
    <n v="11.08741"/>
    <n v="3970.4070000000002"/>
    <n v="638.46"/>
    <n v="16.080469999999998"/>
    <n v="801.43"/>
    <n v="20.185079999999999"/>
    <n v="14.13617"/>
    <n v="1542.787"/>
    <n v="0"/>
    <n v="24"/>
    <x v="2"/>
    <n v="0"/>
    <n v="0"/>
    <n v="49.3"/>
    <n v="586.16999999999996"/>
    <n v="0"/>
    <n v="0"/>
    <n v="0"/>
    <n v="801.43"/>
    <n v="1032.56"/>
    <n v="872.25"/>
    <n v="83.83"/>
    <n v="544.79"/>
    <n v="0"/>
    <n v="0"/>
    <n v="1.996"/>
    <n v="1.5968"/>
    <n v="1.5968"/>
    <n v="1.3972"/>
    <n v="1.3972"/>
    <n v="1.5"/>
    <n v="0.5988"/>
    <n v="1.6875"/>
    <n v="0"/>
    <n v="0"/>
    <n v="0"/>
    <n v="0"/>
    <n v="0"/>
    <n v="0"/>
    <n v="0"/>
    <n v="0"/>
    <n v="78.722239999999999"/>
    <n v="818.99672399999997"/>
    <n v="0"/>
    <n v="0"/>
    <n v="0"/>
    <n v="1352.4131249999998"/>
    <n v="0"/>
    <n v="2250.1320889999997"/>
  </r>
  <r>
    <n v="7514"/>
    <x v="0"/>
    <s v="Tân Kỳ"/>
    <s v="Nghĩa Dũng"/>
    <n v="9328"/>
    <n v="562"/>
    <n v="36.718940000000003"/>
    <n v="4.894997"/>
    <n v="1681.2349999999999"/>
    <n v="0.45"/>
    <n v="2.6766000000000002E-2"/>
    <n v="43.45"/>
    <n v="2.5844100000000001"/>
    <n v="14.465"/>
    <n v="773.01919999999996"/>
    <n v="0"/>
    <n v="24.4"/>
    <x v="1"/>
    <n v="0"/>
    <n v="0"/>
    <n v="0"/>
    <n v="0.54"/>
    <n v="0"/>
    <n v="0"/>
    <n v="0"/>
    <n v="43.42"/>
    <n v="1.62"/>
    <n v="878.62"/>
    <n v="223.09"/>
    <n v="533.92999999999995"/>
    <n v="0"/>
    <n v="0"/>
    <n v="1.996"/>
    <n v="1.5968"/>
    <n v="1.5968"/>
    <n v="1.3972"/>
    <n v="1.3972"/>
    <n v="1.5"/>
    <n v="0.5988"/>
    <n v="1.6875"/>
    <n v="0"/>
    <n v="0"/>
    <n v="0"/>
    <n v="0"/>
    <n v="0"/>
    <n v="0"/>
    <n v="0"/>
    <n v="0"/>
    <n v="0"/>
    <n v="0.75448800000000005"/>
    <n v="0"/>
    <n v="0"/>
    <n v="0"/>
    <n v="73.271250000000009"/>
    <n v="0"/>
    <n v="74.025738000000004"/>
  </r>
  <r>
    <n v="7515"/>
    <x v="0"/>
    <s v="Tân Kỳ"/>
    <s v="Nghĩa Hợp"/>
    <n v="2958"/>
    <n v="222"/>
    <n v="62.879570000000001"/>
    <n v="9.5047060000000005"/>
    <n v="1270.5709999999999"/>
    <n v="238.23"/>
    <n v="18.749839999999999"/>
    <n v="181.34"/>
    <n v="14.272320000000001"/>
    <n v="14.2875"/>
    <n v="531.46910000000003"/>
    <n v="0"/>
    <n v="24.2"/>
    <x v="2"/>
    <n v="0"/>
    <n v="0"/>
    <n v="0"/>
    <n v="237.36"/>
    <n v="0"/>
    <n v="0"/>
    <n v="0"/>
    <n v="180.77"/>
    <n v="172.61"/>
    <n v="417.56"/>
    <n v="44.36"/>
    <n v="218.06"/>
    <n v="0"/>
    <n v="0"/>
    <n v="1.996"/>
    <n v="1.5968"/>
    <n v="1.5968"/>
    <n v="1.3972"/>
    <n v="1.3972"/>
    <n v="1.5"/>
    <n v="0.5988"/>
    <n v="1.6875"/>
    <n v="0"/>
    <n v="0"/>
    <n v="0"/>
    <n v="0"/>
    <n v="0"/>
    <n v="0"/>
    <n v="0"/>
    <n v="0"/>
    <n v="0"/>
    <n v="331.63939200000004"/>
    <n v="0"/>
    <n v="0"/>
    <n v="0"/>
    <n v="305.049375"/>
    <n v="0"/>
    <n v="636.6887670000001"/>
  </r>
  <r>
    <n v="7516"/>
    <x v="0"/>
    <s v="Tân Kỳ"/>
    <s v="Nghĩa Hành"/>
    <n v="5481"/>
    <n v="154"/>
    <n v="65.479889999999997"/>
    <n v="10.196899999999999"/>
    <n v="5302.9809999999998"/>
    <n v="514.89"/>
    <n v="9.7094439999999995"/>
    <n v="465.84"/>
    <n v="8.7844920000000002"/>
    <n v="14.311109999999999"/>
    <n v="2927.6170000000002"/>
    <n v="0"/>
    <n v="24.4"/>
    <x v="2"/>
    <n v="0"/>
    <n v="0"/>
    <n v="0"/>
    <n v="370.95"/>
    <n v="0"/>
    <n v="137.27000000000001"/>
    <n v="0"/>
    <n v="465.96"/>
    <n v="2015.7"/>
    <n v="1406.86"/>
    <n v="129.75"/>
    <n v="776.71"/>
    <n v="0"/>
    <n v="0"/>
    <n v="1.996"/>
    <n v="1.5968"/>
    <n v="1.5968"/>
    <n v="1.3972"/>
    <n v="1.3972"/>
    <n v="1.5"/>
    <n v="0.5988"/>
    <n v="1.6875"/>
    <n v="0"/>
    <n v="0"/>
    <n v="0"/>
    <n v="0"/>
    <n v="0"/>
    <n v="0"/>
    <n v="0"/>
    <n v="0"/>
    <n v="0"/>
    <n v="518.29133999999999"/>
    <n v="0"/>
    <n v="205.90500000000003"/>
    <n v="0"/>
    <n v="786.3075"/>
    <n v="0"/>
    <n v="1510.5038399999999"/>
  </r>
  <r>
    <n v="7517"/>
    <x v="0"/>
    <s v="Tân Kỳ"/>
    <s v="Nghĩa Hoàn"/>
    <n v="6612"/>
    <n v="591"/>
    <n v="42.55659"/>
    <n v="7.2553520000000002"/>
    <n v="1009.908"/>
    <n v="12.6"/>
    <n v="1.2476389999999999"/>
    <n v="6.23"/>
    <n v="0.61688799999999999"/>
    <n v="14.35385"/>
    <n v="678.92470000000003"/>
    <n v="0"/>
    <n v="24.3"/>
    <x v="1"/>
    <n v="0"/>
    <n v="0"/>
    <n v="2.76"/>
    <n v="0"/>
    <n v="8.67"/>
    <n v="0"/>
    <n v="0"/>
    <n v="6.14"/>
    <n v="118.01"/>
    <n v="552.42999999999995"/>
    <n v="46.5"/>
    <n v="190.34"/>
    <n v="84.69"/>
    <n v="0"/>
    <n v="1.996"/>
    <n v="1.5968"/>
    <n v="1.5968"/>
    <n v="1.3972"/>
    <n v="1.3972"/>
    <n v="1.5"/>
    <n v="0.5988"/>
    <n v="1.6875"/>
    <n v="0"/>
    <n v="0"/>
    <n v="0"/>
    <n v="0"/>
    <n v="0"/>
    <n v="0"/>
    <n v="0"/>
    <n v="0"/>
    <n v="4.4071679999999995"/>
    <n v="0"/>
    <n v="12.113723999999999"/>
    <n v="0"/>
    <n v="0"/>
    <n v="10.36125"/>
    <n v="0"/>
    <n v="26.882142000000002"/>
  </r>
  <r>
    <n v="7518"/>
    <x v="0"/>
    <s v="Tân Kỳ"/>
    <s v="Nghĩa Phúc"/>
    <n v="9263"/>
    <n v="274"/>
    <n v="84.626140000000007"/>
    <n v="11.11562"/>
    <n v="3549.9969999999998"/>
    <n v="839.97"/>
    <n v="23.661149999999999"/>
    <n v="139.93"/>
    <n v="3.941694"/>
    <n v="14.157450000000001"/>
    <n v="2357.9279999999999"/>
    <n v="1"/>
    <n v="24.2"/>
    <x v="2"/>
    <n v="0"/>
    <n v="19.02"/>
    <n v="679.16"/>
    <n v="127.98"/>
    <n v="12.82"/>
    <n v="0"/>
    <n v="0"/>
    <n v="139.87"/>
    <n v="285.2"/>
    <n v="1280.7"/>
    <n v="63.14"/>
    <n v="928.96"/>
    <n v="13.09"/>
    <n v="0"/>
    <n v="1.996"/>
    <n v="1.5968"/>
    <n v="1.5968"/>
    <n v="1.3972"/>
    <n v="1.3972"/>
    <n v="1.5"/>
    <n v="0.5988"/>
    <n v="1.6875"/>
    <n v="0"/>
    <n v="0"/>
    <n v="0"/>
    <n v="0"/>
    <n v="0"/>
    <n v="0"/>
    <n v="0"/>
    <n v="30.371136"/>
    <n v="1084.4826880000001"/>
    <n v="178.81365600000001"/>
    <n v="17.912103999999999"/>
    <n v="0"/>
    <n v="0"/>
    <n v="236.03062500000001"/>
    <n v="0"/>
    <n v="1547.6102090000002"/>
  </r>
  <r>
    <n v="7519"/>
    <x v="0"/>
    <s v="Tân Kỳ"/>
    <s v="Nghĩa Thái"/>
    <n v="6416"/>
    <n v="648"/>
    <n v="36.465350000000001"/>
    <n v="5.6193410000000004"/>
    <n v="912.87819999999999"/>
    <n v="0"/>
    <n v="0"/>
    <n v="19.940000000000001"/>
    <n v="2.1842999999999999"/>
    <n v="14.48"/>
    <n v="1271.1199999999999"/>
    <n v="0"/>
    <n v="24.4"/>
    <x v="1"/>
    <n v="0"/>
    <n v="0"/>
    <n v="0"/>
    <n v="0"/>
    <n v="0"/>
    <n v="0"/>
    <n v="0"/>
    <n v="19.97"/>
    <n v="2.0299999999999998"/>
    <n v="590.79999999999995"/>
    <n v="98.98"/>
    <n v="200.97"/>
    <n v="0"/>
    <n v="0"/>
    <n v="1.996"/>
    <n v="1.5968"/>
    <n v="1.5968"/>
    <n v="1.3972"/>
    <n v="1.3972"/>
    <n v="1.5"/>
    <n v="0.5988"/>
    <n v="1.6875"/>
    <n v="0"/>
    <n v="0"/>
    <n v="0"/>
    <n v="0"/>
    <n v="0"/>
    <n v="0"/>
    <n v="0"/>
    <n v="0"/>
    <n v="0"/>
    <n v="0"/>
    <n v="0"/>
    <n v="0"/>
    <n v="0"/>
    <n v="33.699374999999996"/>
    <n v="0"/>
    <n v="33.699374999999996"/>
  </r>
  <r>
    <n v="7520"/>
    <x v="0"/>
    <s v="Tân Kỳ"/>
    <s v="Phú Sơn"/>
    <n v="4602"/>
    <n v="106"/>
    <n v="82.221469999999997"/>
    <n v="11.364879999999999"/>
    <n v="4233.1419999999998"/>
    <n v="1008.99"/>
    <n v="23.83549"/>
    <n v="334.19"/>
    <n v="7.8946100000000001"/>
    <n v="14.20213"/>
    <n v="7500.6809999999996"/>
    <n v="1"/>
    <n v="24.4"/>
    <x v="2"/>
    <n v="0"/>
    <n v="0"/>
    <n v="0"/>
    <n v="687.67"/>
    <n v="0"/>
    <n v="319.86"/>
    <n v="0"/>
    <n v="334.08"/>
    <n v="1351.1"/>
    <n v="1088.57"/>
    <n v="123.94"/>
    <n v="327.88"/>
    <n v="0"/>
    <n v="0"/>
    <n v="1.996"/>
    <n v="1.5968"/>
    <n v="1.5968"/>
    <n v="1.3972"/>
    <n v="1.3972"/>
    <n v="1.5"/>
    <n v="0.5988"/>
    <n v="1.6875"/>
    <n v="0"/>
    <n v="0"/>
    <n v="0"/>
    <n v="0"/>
    <n v="0"/>
    <n v="0"/>
    <n v="0"/>
    <n v="0"/>
    <n v="0"/>
    <n v="960.81252399999994"/>
    <n v="0"/>
    <n v="479.79"/>
    <n v="0"/>
    <n v="563.76"/>
    <n v="0"/>
    <n v="2004.3625239999999"/>
  </r>
  <r>
    <n v="7521"/>
    <x v="0"/>
    <s v="Tân Kỳ"/>
    <s v="Tân An"/>
    <n v="3446"/>
    <n v="138"/>
    <n v="59.215359999999997"/>
    <n v="8.4584340000000005"/>
    <n v="2699.33"/>
    <n v="569.61"/>
    <n v="21.101900000000001"/>
    <n v="63.54"/>
    <n v="2.353917"/>
    <n v="14.34"/>
    <n v="3536.136"/>
    <n v="0"/>
    <n v="24.4"/>
    <x v="2"/>
    <n v="0"/>
    <n v="0"/>
    <n v="14.56"/>
    <n v="517.37"/>
    <n v="33.130000000000003"/>
    <n v="5.42"/>
    <n v="0"/>
    <n v="63.44"/>
    <n v="502.33"/>
    <n v="1179.44"/>
    <n v="72.41"/>
    <n v="244.45"/>
    <n v="66.739999999999995"/>
    <n v="0"/>
    <n v="1.996"/>
    <n v="1.5968"/>
    <n v="1.5968"/>
    <n v="1.3972"/>
    <n v="1.3972"/>
    <n v="1.5"/>
    <n v="0.5988"/>
    <n v="1.6875"/>
    <n v="0"/>
    <n v="0"/>
    <n v="0"/>
    <n v="0"/>
    <n v="0"/>
    <n v="0"/>
    <n v="0"/>
    <n v="0"/>
    <n v="23.249408000000003"/>
    <n v="722.86936400000002"/>
    <n v="46.289236000000002"/>
    <n v="8.129999999999999"/>
    <n v="0"/>
    <n v="107.05499999999999"/>
    <n v="0"/>
    <n v="907.59300799999994"/>
  </r>
  <r>
    <n v="7522"/>
    <x v="0"/>
    <s v="Tân Kỳ"/>
    <s v="Tân Hương"/>
    <n v="7091"/>
    <n v="227"/>
    <n v="50.433900000000001"/>
    <n v="8.41052"/>
    <n v="2559.665"/>
    <n v="59.22"/>
    <n v="2.3135840000000001"/>
    <n v="196.16"/>
    <n v="7.6635039999999996"/>
    <n v="14.43"/>
    <n v="1539.8109999999999"/>
    <n v="1"/>
    <n v="24.4"/>
    <x v="2"/>
    <n v="0"/>
    <n v="0"/>
    <n v="0"/>
    <n v="15.43"/>
    <n v="0"/>
    <n v="43.3"/>
    <n v="0"/>
    <n v="195.52"/>
    <n v="665.86"/>
    <n v="887.62"/>
    <n v="57.83"/>
    <n v="693.97"/>
    <n v="0"/>
    <n v="0"/>
    <n v="1.996"/>
    <n v="1.5968"/>
    <n v="1.5968"/>
    <n v="1.3972"/>
    <n v="1.3972"/>
    <n v="1.5"/>
    <n v="0.5988"/>
    <n v="1.6875"/>
    <n v="0"/>
    <n v="0"/>
    <n v="0"/>
    <n v="0"/>
    <n v="0"/>
    <n v="0"/>
    <n v="0"/>
    <n v="0"/>
    <n v="0"/>
    <n v="21.558796000000001"/>
    <n v="0"/>
    <n v="64.949999999999989"/>
    <n v="0"/>
    <n v="329.94"/>
    <n v="0"/>
    <n v="416.44879600000002"/>
  </r>
  <r>
    <n v="7523"/>
    <x v="0"/>
    <s v="Tân Kỳ"/>
    <s v="Tân Hợp"/>
    <n v="3466"/>
    <n v="52"/>
    <n v="255.67310000000001"/>
    <n v="15.859540000000001"/>
    <n v="6686.6869999999999"/>
    <n v="2040.93"/>
    <n v="30.522290000000002"/>
    <n v="273.19"/>
    <n v="4.0855810000000004"/>
    <n v="13.14198"/>
    <n v="3045.95"/>
    <n v="1"/>
    <n v="23.4"/>
    <x v="3"/>
    <n v="0"/>
    <n v="0"/>
    <n v="1855.1"/>
    <n v="174.14"/>
    <n v="11.21"/>
    <n v="0"/>
    <n v="0"/>
    <n v="272.37"/>
    <n v="2198.86"/>
    <n v="1905.81"/>
    <n v="0"/>
    <n v="269.39"/>
    <n v="0"/>
    <n v="0"/>
    <n v="1.996"/>
    <n v="1.5968"/>
    <n v="1.5968"/>
    <n v="1.3972"/>
    <n v="1.3972"/>
    <n v="1.5"/>
    <n v="0.5988"/>
    <n v="1.6875"/>
    <n v="0"/>
    <n v="0"/>
    <n v="0"/>
    <n v="0"/>
    <n v="0"/>
    <n v="0"/>
    <n v="0"/>
    <n v="0"/>
    <n v="2962.2236800000001"/>
    <n v="243.30840799999999"/>
    <n v="15.662612000000001"/>
    <n v="0"/>
    <n v="0"/>
    <n v="459.62437499999999"/>
    <n v="0"/>
    <n v="3680.8190749999999"/>
  </r>
  <r>
    <n v="7524"/>
    <x v="0"/>
    <s v="Tân Kỳ"/>
    <s v="Tân Kỳ"/>
    <n v="5906"/>
    <n v="792"/>
    <n v="72.070809999999994"/>
    <n v="11.64251"/>
    <n v="727.53330000000005"/>
    <n v="90"/>
    <n v="12.370570000000001"/>
    <n v="168.81"/>
    <n v="23.203060000000001"/>
    <n v="14.344440000000001"/>
    <n v="426.56900000000002"/>
    <n v="0"/>
    <n v="24.2"/>
    <x v="0"/>
    <n v="0"/>
    <n v="0"/>
    <n v="0"/>
    <n v="68.06"/>
    <n v="0"/>
    <n v="22.36"/>
    <n v="0"/>
    <n v="168.53"/>
    <n v="72.06"/>
    <n v="63.97"/>
    <n v="0"/>
    <n v="332.61"/>
    <n v="0"/>
    <n v="0"/>
    <n v="1.996"/>
    <n v="1.5968"/>
    <n v="1.5968"/>
    <n v="1.3972"/>
    <n v="1.3972"/>
    <n v="1.5"/>
    <n v="0.5988"/>
    <n v="1.6875"/>
    <n v="0"/>
    <n v="0"/>
    <n v="0"/>
    <n v="0"/>
    <n v="0"/>
    <n v="0"/>
    <n v="0"/>
    <n v="0"/>
    <n v="0"/>
    <n v="95.093432000000007"/>
    <n v="0"/>
    <n v="33.54"/>
    <n v="0"/>
    <n v="284.39437500000003"/>
    <n v="0"/>
    <n v="413.02780700000005"/>
  </r>
  <r>
    <n v="7525"/>
    <x v="0"/>
    <s v="Tân Kỳ"/>
    <s v="Tân Long"/>
    <n v="2687"/>
    <n v="98"/>
    <n v="92.652169999999998"/>
    <n v="14.592879999999999"/>
    <n v="2847.6109999999999"/>
    <n v="808.02"/>
    <n v="28.37537"/>
    <n v="34.25"/>
    <n v="1.202763"/>
    <n v="14.190910000000001"/>
    <n v="917.63819999999998"/>
    <n v="0"/>
    <n v="24.2"/>
    <x v="2"/>
    <n v="0"/>
    <n v="0"/>
    <n v="683.51"/>
    <n v="97.84"/>
    <n v="26.39"/>
    <n v="0"/>
    <n v="0"/>
    <n v="34.229999999999997"/>
    <n v="421.53"/>
    <n v="1222.22"/>
    <n v="111.22"/>
    <n v="207.74"/>
    <n v="43.3"/>
    <n v="0"/>
    <n v="1.996"/>
    <n v="1.5968"/>
    <n v="1.5968"/>
    <n v="1.3972"/>
    <n v="1.3972"/>
    <n v="1.5"/>
    <n v="0.5988"/>
    <n v="1.6875"/>
    <n v="0"/>
    <n v="0"/>
    <n v="0"/>
    <n v="0"/>
    <n v="0"/>
    <n v="0"/>
    <n v="0"/>
    <n v="0"/>
    <n v="1091.428768"/>
    <n v="136.70204799999999"/>
    <n v="36.872107999999997"/>
    <n v="0"/>
    <n v="0"/>
    <n v="57.763124999999995"/>
    <n v="0"/>
    <n v="1322.7660489999998"/>
  </r>
  <r>
    <n v="7526"/>
    <x v="0"/>
    <s v="Tân Kỳ"/>
    <s v="Tân Phú"/>
    <n v="4587"/>
    <n v="187"/>
    <n v="57.491459999999996"/>
    <n v="7.6723150000000002"/>
    <n v="2588.8440000000001"/>
    <n v="58.41"/>
    <n v="2.2562190000000002"/>
    <n v="60.91"/>
    <n v="2.3527870000000002"/>
    <n v="14.35806"/>
    <n v="841.36810000000003"/>
    <n v="0"/>
    <n v="24.3"/>
    <x v="2"/>
    <n v="0"/>
    <n v="0"/>
    <n v="0"/>
    <n v="60.39"/>
    <n v="0"/>
    <n v="0"/>
    <n v="0"/>
    <n v="61"/>
    <n v="81.23"/>
    <n v="1882.95"/>
    <n v="49.67"/>
    <n v="422.02"/>
    <n v="31.89"/>
    <n v="0"/>
    <n v="1.996"/>
    <n v="1.5968"/>
    <n v="1.5968"/>
    <n v="1.3972"/>
    <n v="1.3972"/>
    <n v="1.5"/>
    <n v="0.5988"/>
    <n v="1.6875"/>
    <n v="0"/>
    <n v="0"/>
    <n v="0"/>
    <n v="0"/>
    <n v="0"/>
    <n v="0"/>
    <n v="0"/>
    <n v="0"/>
    <n v="0"/>
    <n v="84.376908"/>
    <n v="0"/>
    <n v="0"/>
    <n v="0"/>
    <n v="102.9375"/>
    <n v="0"/>
    <n v="187.31440800000001"/>
  </r>
  <r>
    <n v="7527"/>
    <x v="0"/>
    <s v="Tân Kỳ"/>
    <s v="Tân Xuân"/>
    <n v="4657"/>
    <n v="230"/>
    <n v="93.139110000000002"/>
    <n v="9.6115879999999994"/>
    <n v="2131.6660000000002"/>
    <n v="25.92"/>
    <n v="1.2159500000000001"/>
    <n v="6.68"/>
    <n v="0.31336999999999998"/>
    <n v="14.116"/>
    <n v="2594.8009999999999"/>
    <n v="0"/>
    <n v="24.1"/>
    <x v="2"/>
    <n v="0"/>
    <n v="0"/>
    <n v="0"/>
    <n v="18.95"/>
    <n v="6.89"/>
    <n v="0"/>
    <n v="0"/>
    <n v="6.77"/>
    <n v="733.74"/>
    <n v="699.11"/>
    <n v="15.49"/>
    <n v="455.29"/>
    <n v="195.56"/>
    <n v="0"/>
    <n v="1.996"/>
    <n v="1.5968"/>
    <n v="1.5968"/>
    <n v="1.3972"/>
    <n v="1.3972"/>
    <n v="1.5"/>
    <n v="0.5988"/>
    <n v="1.6875"/>
    <n v="0"/>
    <n v="0"/>
    <n v="0"/>
    <n v="0"/>
    <n v="0"/>
    <n v="0"/>
    <n v="0"/>
    <n v="0"/>
    <n v="0"/>
    <n v="26.476939999999999"/>
    <n v="9.6267079999999989"/>
    <n v="0"/>
    <n v="0"/>
    <n v="11.424375"/>
    <n v="0"/>
    <n v="47.528022999999997"/>
  </r>
  <r>
    <n v="7528"/>
    <x v="0"/>
    <s v="Tân Kỳ"/>
    <s v="Tiên Kỳ"/>
    <n v="5196"/>
    <n v="148"/>
    <n v="125.9328"/>
    <n v="13.863770000000001"/>
    <n v="3444.9349999999999"/>
    <n v="1029.96"/>
    <n v="29.89781"/>
    <n v="96.46"/>
    <n v="2.8000530000000001"/>
    <n v="13.95"/>
    <n v="11251.94"/>
    <n v="1"/>
    <n v="24.2"/>
    <x v="3"/>
    <n v="0"/>
    <n v="445.51"/>
    <n v="411.25"/>
    <n v="112.12"/>
    <n v="0"/>
    <n v="64.66"/>
    <n v="0"/>
    <n v="96.73"/>
    <n v="591.45000000000005"/>
    <n v="1170.73"/>
    <n v="7.07"/>
    <n v="545.07000000000005"/>
    <n v="0"/>
    <n v="0"/>
    <n v="1.996"/>
    <n v="1.5968"/>
    <n v="1.5968"/>
    <n v="1.3972"/>
    <n v="1.3972"/>
    <n v="1.5"/>
    <n v="0.5988"/>
    <n v="1.6875"/>
    <n v="0"/>
    <n v="0"/>
    <n v="0"/>
    <n v="0"/>
    <n v="0"/>
    <n v="0"/>
    <n v="0"/>
    <n v="711.39036799999997"/>
    <n v="656.68399999999997"/>
    <n v="156.65406400000001"/>
    <n v="0"/>
    <n v="96.99"/>
    <n v="0"/>
    <n v="163.231875"/>
    <n v="0"/>
    <n v="1784.9503070000001"/>
  </r>
  <r>
    <n v="7529"/>
    <x v="0"/>
    <s v="Thái Ḥa"/>
    <s v="Đông Hiếu"/>
    <n v="6784"/>
    <n v="317"/>
    <n v="85.26437"/>
    <n v="6.0384739999999999"/>
    <n v="2171.2890000000002"/>
    <n v="24.12"/>
    <n v="1.1108610000000001"/>
    <n v="76.5"/>
    <n v="3.523253"/>
    <n v="14.147830000000001"/>
    <n v="856.80939999999998"/>
    <n v="0"/>
    <n v="24"/>
    <x v="1"/>
    <n v="0"/>
    <n v="0"/>
    <n v="0"/>
    <n v="24.53"/>
    <n v="0"/>
    <n v="0"/>
    <n v="0"/>
    <n v="76.569999999999993"/>
    <n v="47.38"/>
    <n v="1574.61"/>
    <n v="80.209999999999994"/>
    <n v="368.38"/>
    <n v="0"/>
    <n v="0"/>
    <n v="1.996"/>
    <n v="1.5968"/>
    <n v="1.5968"/>
    <n v="1.3972"/>
    <n v="1.3972"/>
    <n v="1.5"/>
    <n v="0.5988"/>
    <n v="1.6875"/>
    <n v="0"/>
    <n v="0"/>
    <n v="0"/>
    <n v="0"/>
    <n v="0"/>
    <n v="0"/>
    <n v="0"/>
    <n v="0"/>
    <n v="0"/>
    <n v="34.273316000000001"/>
    <n v="0"/>
    <n v="0"/>
    <n v="0"/>
    <n v="129.21187499999999"/>
    <n v="0"/>
    <n v="163.48519099999999"/>
  </r>
  <r>
    <n v="7530"/>
    <x v="0"/>
    <s v="Thái Ḥa"/>
    <s v="Nghĩa Hoà"/>
    <n v="4541"/>
    <n v="1069"/>
    <n v="66.737819999999999"/>
    <n v="8.7337919999999993"/>
    <n v="1615.761"/>
    <n v="295.64999999999998"/>
    <n v="18.297879999999999"/>
    <n v="143.36000000000001"/>
    <n v="8.8725989999999992"/>
    <n v="14.17619"/>
    <n v="1604.5319999999999"/>
    <n v="0"/>
    <n v="24.1"/>
    <x v="2"/>
    <n v="0"/>
    <n v="0"/>
    <n v="0"/>
    <n v="294.76"/>
    <n v="0"/>
    <n v="0"/>
    <n v="0"/>
    <n v="142.83000000000001"/>
    <n v="152.19"/>
    <n v="808.39"/>
    <n v="27.86"/>
    <n v="189.74"/>
    <n v="0"/>
    <n v="0"/>
    <n v="1.996"/>
    <n v="1.5968"/>
    <n v="1.5968"/>
    <n v="1.3972"/>
    <n v="1.3972"/>
    <n v="1.5"/>
    <n v="0.5988"/>
    <n v="1.6875"/>
    <n v="0"/>
    <n v="0"/>
    <n v="0"/>
    <n v="0"/>
    <n v="0"/>
    <n v="0"/>
    <n v="0"/>
    <n v="0"/>
    <n v="0"/>
    <n v="411.83867199999997"/>
    <n v="0"/>
    <n v="0"/>
    <n v="0"/>
    <n v="241.02562500000002"/>
    <n v="0"/>
    <n v="652.86429699999997"/>
  </r>
  <r>
    <n v="7531"/>
    <x v="0"/>
    <s v="Thái Ḥa"/>
    <s v="Nghĩa Thuận"/>
    <n v="10243"/>
    <n v="351"/>
    <n v="100.16889999999999"/>
    <n v="11.00935"/>
    <n v="3260.6060000000002"/>
    <n v="777.87"/>
    <n v="23.85661"/>
    <n v="372.52"/>
    <n v="11.42487"/>
    <n v="14.102499999999999"/>
    <n v="1681.163"/>
    <n v="0"/>
    <n v="23.9"/>
    <x v="2"/>
    <n v="0"/>
    <n v="0"/>
    <n v="0"/>
    <n v="781.44"/>
    <n v="0"/>
    <n v="0"/>
    <n v="0"/>
    <n v="372.5"/>
    <n v="697.8"/>
    <n v="1192.8499999999999"/>
    <n v="62.01"/>
    <n v="153.65"/>
    <n v="0"/>
    <n v="0"/>
    <n v="1.996"/>
    <n v="1.5968"/>
    <n v="1.5968"/>
    <n v="1.3972"/>
    <n v="1.3972"/>
    <n v="1.5"/>
    <n v="0.5988"/>
    <n v="1.6875"/>
    <n v="0"/>
    <n v="0"/>
    <n v="0"/>
    <n v="0"/>
    <n v="0"/>
    <n v="0"/>
    <n v="0"/>
    <n v="0"/>
    <n v="0"/>
    <n v="1091.8279680000001"/>
    <n v="0"/>
    <n v="0"/>
    <n v="0"/>
    <n v="628.59375"/>
    <n v="0"/>
    <n v="1720.4217180000001"/>
  </r>
  <r>
    <n v="7532"/>
    <x v="0"/>
    <s v="Thái Ḥa"/>
    <s v="Nghĩa Tiến"/>
    <n v="3285"/>
    <n v="258"/>
    <n v="83.500960000000006"/>
    <n v="7.3954420000000001"/>
    <n v="1216.682"/>
    <n v="92.25"/>
    <n v="7.5820930000000004"/>
    <n v="126.94"/>
    <n v="10.43329"/>
    <n v="14.106669999999999"/>
    <n v="1414.252"/>
    <n v="0"/>
    <n v="24.1"/>
    <x v="2"/>
    <n v="0"/>
    <n v="92.23"/>
    <n v="0"/>
    <n v="0"/>
    <n v="0"/>
    <n v="0"/>
    <n v="0"/>
    <n v="127.03"/>
    <n v="119.22"/>
    <n v="621.89"/>
    <n v="50.08"/>
    <n v="206.2"/>
    <n v="0"/>
    <n v="0"/>
    <n v="1.996"/>
    <n v="1.5968"/>
    <n v="1.5968"/>
    <n v="1.3972"/>
    <n v="1.3972"/>
    <n v="1.5"/>
    <n v="0.5988"/>
    <n v="1.6875"/>
    <n v="0"/>
    <n v="0"/>
    <n v="0"/>
    <n v="0"/>
    <n v="0"/>
    <n v="0"/>
    <n v="0"/>
    <n v="147.272864"/>
    <n v="0"/>
    <n v="0"/>
    <n v="0"/>
    <n v="0"/>
    <n v="0"/>
    <n v="214.363125"/>
    <n v="0"/>
    <n v="361.635989"/>
  </r>
  <r>
    <n v="7533"/>
    <x v="0"/>
    <s v="Thái Ḥa"/>
    <s v="NghÜa Mü"/>
    <n v="4899"/>
    <n v="410"/>
    <n v="96.589190000000002"/>
    <n v="8.2266840000000006"/>
    <n v="1167.8710000000001"/>
    <n v="129.41999999999999"/>
    <n v="11.0817"/>
    <n v="103.99"/>
    <n v="8.9042370000000002"/>
    <n v="14.084619999999999"/>
    <n v="692.70299999999997"/>
    <n v="0"/>
    <n v="23.9"/>
    <x v="2"/>
    <n v="0"/>
    <n v="0"/>
    <n v="0"/>
    <n v="130.38999999999999"/>
    <n v="0"/>
    <n v="0"/>
    <n v="0"/>
    <n v="103.76"/>
    <n v="60.64"/>
    <n v="585.72"/>
    <n v="22.7"/>
    <n v="264.62"/>
    <n v="0"/>
    <n v="0"/>
    <n v="1.996"/>
    <n v="1.5968"/>
    <n v="1.5968"/>
    <n v="1.3972"/>
    <n v="1.3972"/>
    <n v="1.5"/>
    <n v="0.5988"/>
    <n v="1.6875"/>
    <n v="0"/>
    <n v="0"/>
    <n v="0"/>
    <n v="0"/>
    <n v="0"/>
    <n v="0"/>
    <n v="0"/>
    <n v="0"/>
    <n v="0"/>
    <n v="182.18090799999999"/>
    <n v="0"/>
    <n v="0"/>
    <n v="0"/>
    <n v="175.095"/>
    <n v="0"/>
    <n v="357.27590799999996"/>
  </r>
  <r>
    <n v="7534"/>
    <x v="0"/>
    <s v="Thái Ḥa"/>
    <s v="Tây Hiếu"/>
    <n v="3285"/>
    <n v="258"/>
    <n v="76.365740000000002"/>
    <n v="6.0233270000000001"/>
    <n v="2407.1320000000001"/>
    <n v="0"/>
    <n v="0"/>
    <n v="192.72"/>
    <n v="8.0062090000000001"/>
    <n v="14.16296"/>
    <n v="1716.5809999999999"/>
    <n v="0"/>
    <n v="24.1"/>
    <x v="2"/>
    <n v="0"/>
    <n v="0"/>
    <n v="0"/>
    <n v="0"/>
    <n v="0"/>
    <n v="0"/>
    <n v="0"/>
    <n v="193.26"/>
    <n v="15.81"/>
    <n v="1857.28"/>
    <n v="96.61"/>
    <n v="244.08"/>
    <n v="0"/>
    <n v="0"/>
    <n v="1.996"/>
    <n v="1.5968"/>
    <n v="1.5968"/>
    <n v="1.3972"/>
    <n v="1.3972"/>
    <n v="1.5"/>
    <n v="0.5988"/>
    <n v="1.6875"/>
    <n v="0"/>
    <n v="0"/>
    <n v="0"/>
    <n v="0"/>
    <n v="0"/>
    <n v="0"/>
    <n v="0"/>
    <n v="0"/>
    <n v="0"/>
    <n v="0"/>
    <n v="0"/>
    <n v="0"/>
    <n v="0"/>
    <n v="326.12624999999997"/>
    <n v="0"/>
    <n v="326.12624999999997"/>
  </r>
  <r>
    <n v="7535"/>
    <x v="0"/>
    <s v="Thanh Chương"/>
    <s v="Đồng Văn"/>
    <n v="7974"/>
    <n v="985"/>
    <n v="16.396339999999999"/>
    <n v="4.3593130000000002"/>
    <n v="854.33799999999997"/>
    <n v="0"/>
    <n v="0"/>
    <n v="4.93"/>
    <n v="0.57705499999999998"/>
    <n v="14.99"/>
    <n v="1103.569"/>
    <n v="0"/>
    <n v="24.7"/>
    <x v="1"/>
    <n v="0"/>
    <n v="0"/>
    <n v="0"/>
    <n v="0"/>
    <n v="0"/>
    <n v="0"/>
    <n v="0"/>
    <n v="4.8099999999999996"/>
    <n v="0"/>
    <n v="788.11"/>
    <n v="61.31"/>
    <n v="0"/>
    <n v="0"/>
    <n v="0"/>
    <n v="1.996"/>
    <n v="1.5968"/>
    <n v="1.5968"/>
    <n v="1.3972"/>
    <n v="1.3972"/>
    <n v="1.5"/>
    <n v="0.5988"/>
    <n v="1.6875"/>
    <n v="0"/>
    <n v="0"/>
    <n v="0"/>
    <n v="0"/>
    <n v="0"/>
    <n v="0"/>
    <n v="0"/>
    <n v="0"/>
    <n v="0"/>
    <n v="0"/>
    <n v="0"/>
    <n v="0"/>
    <n v="0"/>
    <n v="8.1168749999999985"/>
    <n v="0"/>
    <n v="8.1168749999999985"/>
  </r>
  <r>
    <n v="7536"/>
    <x v="0"/>
    <s v="Thanh Chương"/>
    <s v="Cát Vân"/>
    <n v="8583"/>
    <n v="565"/>
    <n v="24.3855"/>
    <n v="6.5515980000000003"/>
    <n v="1472.0160000000001"/>
    <n v="11.07"/>
    <n v="0.75202999999999998"/>
    <n v="191.08"/>
    <n v="12.980840000000001"/>
    <n v="14.80625"/>
    <n v="2529.3330000000001"/>
    <n v="0"/>
    <n v="24.6"/>
    <x v="1"/>
    <n v="0"/>
    <n v="0"/>
    <n v="0"/>
    <n v="9.23"/>
    <n v="0"/>
    <n v="1.84"/>
    <n v="0"/>
    <n v="191.59"/>
    <n v="0"/>
    <n v="1129.08"/>
    <n v="140.21"/>
    <n v="0"/>
    <n v="0"/>
    <n v="0"/>
    <n v="1.996"/>
    <n v="1.5968"/>
    <n v="1.5968"/>
    <n v="1.3972"/>
    <n v="1.3972"/>
    <n v="1.5"/>
    <n v="0.5988"/>
    <n v="1.6875"/>
    <n v="0"/>
    <n v="0"/>
    <n v="0"/>
    <n v="0"/>
    <n v="0"/>
    <n v="0"/>
    <n v="0"/>
    <n v="0"/>
    <n v="0"/>
    <n v="12.896156000000001"/>
    <n v="0"/>
    <n v="2.7600000000000002"/>
    <n v="0"/>
    <n v="323.30812500000002"/>
    <n v="0"/>
    <n v="338.96428100000003"/>
  </r>
  <r>
    <n v="7537"/>
    <x v="0"/>
    <s v="Thanh Chương"/>
    <s v="Hạnh Lâm"/>
    <n v="5483"/>
    <n v="32"/>
    <n v="288.48480000000001"/>
    <n v="18.844439999999999"/>
    <n v="17159.8"/>
    <n v="11698.29"/>
    <n v="68.172659999999993"/>
    <n v="1404.9"/>
    <n v="8.1871600000000004"/>
    <n v="13.160819999999999"/>
    <n v="8395.4230000000007"/>
    <n v="1"/>
    <n v="23.5"/>
    <x v="3"/>
    <n v="188.7"/>
    <n v="1429.8"/>
    <n v="4556.99"/>
    <n v="3526.21"/>
    <n v="0"/>
    <n v="2000.13"/>
    <n v="3"/>
    <n v="1405.21"/>
    <n v="501.74"/>
    <n v="3296.12"/>
    <n v="139.61000000000001"/>
    <n v="0"/>
    <n v="0"/>
    <n v="0"/>
    <n v="1.996"/>
    <n v="1.5968"/>
    <n v="1.5968"/>
    <n v="1.3972"/>
    <n v="1.3972"/>
    <n v="1.5"/>
    <n v="0.5988"/>
    <n v="1.6875"/>
    <n v="0"/>
    <n v="0"/>
    <n v="0"/>
    <n v="0"/>
    <n v="0"/>
    <n v="0"/>
    <n v="376.64519999999999"/>
    <n v="2283.10464"/>
    <n v="7276.6016319999999"/>
    <n v="4926.8206120000004"/>
    <n v="0"/>
    <n v="3000.1950000000002"/>
    <n v="1.7964"/>
    <n v="2371.2918749999999"/>
    <n v="0"/>
    <n v="20236.455359"/>
  </r>
  <r>
    <n v="7538"/>
    <x v="0"/>
    <s v="Thanh Chương"/>
    <s v="Ngọc Sơn"/>
    <n v="7668"/>
    <n v="338"/>
    <n v="29.924569999999999"/>
    <n v="7.079218"/>
    <n v="2335.9009999999998"/>
    <n v="0"/>
    <n v="0"/>
    <n v="868.9"/>
    <n v="37.19764"/>
    <n v="15.018520000000001"/>
    <n v="1843.7539999999999"/>
    <n v="0"/>
    <n v="24.6"/>
    <x v="0"/>
    <n v="0"/>
    <n v="0"/>
    <n v="0"/>
    <n v="0"/>
    <n v="0"/>
    <n v="0"/>
    <n v="0"/>
    <n v="866.79"/>
    <n v="101.31"/>
    <n v="1347.49"/>
    <n v="20.27"/>
    <n v="0"/>
    <n v="0"/>
    <n v="0"/>
    <n v="1.996"/>
    <n v="1.5968"/>
    <n v="1.5968"/>
    <n v="1.3972"/>
    <n v="1.3972"/>
    <n v="1.5"/>
    <n v="0.5988"/>
    <n v="1.6875"/>
    <n v="0"/>
    <n v="0"/>
    <n v="0"/>
    <n v="0"/>
    <n v="0"/>
    <n v="0"/>
    <n v="0"/>
    <n v="0"/>
    <n v="0"/>
    <n v="0"/>
    <n v="0"/>
    <n v="0"/>
    <n v="0"/>
    <n v="1462.7081249999999"/>
    <n v="0"/>
    <n v="1462.7081249999999"/>
  </r>
  <r>
    <n v="7539"/>
    <x v="0"/>
    <s v="Thanh Chương"/>
    <s v="Phong Thịnh"/>
    <n v="7158"/>
    <n v="579"/>
    <n v="25.48743"/>
    <n v="7.3187519999999999"/>
    <n v="1157.0260000000001"/>
    <n v="7.56"/>
    <n v="0.65339899999999995"/>
    <n v="223.83"/>
    <n v="19.345289999999999"/>
    <n v="14.82"/>
    <n v="4080.9870000000001"/>
    <n v="0"/>
    <n v="24.6"/>
    <x v="0"/>
    <n v="0"/>
    <n v="0"/>
    <n v="0"/>
    <n v="7.48"/>
    <n v="0"/>
    <n v="0"/>
    <n v="0"/>
    <n v="224.57"/>
    <n v="24.03"/>
    <n v="827.12"/>
    <n v="72.52"/>
    <n v="1.48"/>
    <n v="0"/>
    <n v="0"/>
    <n v="1.996"/>
    <n v="1.5968"/>
    <n v="1.5968"/>
    <n v="1.3972"/>
    <n v="1.3972"/>
    <n v="1.5"/>
    <n v="0.5988"/>
    <n v="1.6875"/>
    <n v="0"/>
    <n v="0"/>
    <n v="0"/>
    <n v="0"/>
    <n v="0"/>
    <n v="0"/>
    <n v="0"/>
    <n v="0"/>
    <n v="0"/>
    <n v="10.451056000000001"/>
    <n v="0"/>
    <n v="0"/>
    <n v="0"/>
    <n v="378.96187499999996"/>
    <n v="0"/>
    <n v="389.41293099999996"/>
  </r>
  <r>
    <n v="7540"/>
    <x v="0"/>
    <s v="Thanh Chương"/>
    <s v="Thánh Đức"/>
    <n v="5028"/>
    <n v="30"/>
    <n v="300.48820000000001"/>
    <n v="18.35859"/>
    <n v="16922.990000000002"/>
    <n v="11591.64"/>
    <n v="68.496390000000005"/>
    <n v="1552.19"/>
    <n v="9.1720760000000006"/>
    <n v="13.084339999999999"/>
    <n v="11010.95"/>
    <n v="1"/>
    <n v="23.4"/>
    <x v="3"/>
    <n v="549.12"/>
    <n v="1820.59"/>
    <n v="2424.35"/>
    <n v="2104.54"/>
    <n v="729.82"/>
    <n v="3975.46"/>
    <n v="0"/>
    <n v="1550.78"/>
    <n v="704.42"/>
    <n v="2878.17"/>
    <n v="57.56"/>
    <n v="4.6399999999999997"/>
    <n v="0"/>
    <n v="0"/>
    <n v="1.996"/>
    <n v="1.5968"/>
    <n v="1.5968"/>
    <n v="1.3972"/>
    <n v="1.3972"/>
    <n v="1.5"/>
    <n v="0.5988"/>
    <n v="1.6875"/>
    <n v="0"/>
    <n v="0"/>
    <n v="0"/>
    <n v="0"/>
    <n v="0"/>
    <n v="0"/>
    <n v="1096.0435199999999"/>
    <n v="2907.1181119999997"/>
    <n v="3871.20208"/>
    <n v="2940.4632879999999"/>
    <n v="1019.704504"/>
    <n v="5963.1900000000005"/>
    <n v="0"/>
    <n v="2616.9412499999999"/>
    <n v="0"/>
    <n v="20414.662754000001"/>
  </r>
  <r>
    <n v="7541"/>
    <x v="0"/>
    <s v="Thanh Chương"/>
    <s v="Thánh Đồng"/>
    <n v="4326"/>
    <n v="782"/>
    <n v="15.295299999999999"/>
    <n v="4.1173460000000004"/>
    <n v="571.90909999999997"/>
    <n v="0"/>
    <n v="0"/>
    <n v="52.32"/>
    <n v="9.1483070000000009"/>
    <n v="15"/>
    <n v="990.99940000000004"/>
    <n v="0"/>
    <n v="24.6"/>
    <x v="1"/>
    <n v="0"/>
    <n v="0"/>
    <n v="0"/>
    <n v="0"/>
    <n v="0"/>
    <n v="0"/>
    <n v="0"/>
    <n v="51.82"/>
    <n v="3.18"/>
    <n v="496.9"/>
    <n v="20.059999999999999"/>
    <n v="0"/>
    <n v="0"/>
    <n v="0"/>
    <n v="1.996"/>
    <n v="1.5968"/>
    <n v="1.5968"/>
    <n v="1.3972"/>
    <n v="1.3972"/>
    <n v="1.5"/>
    <n v="0.5988"/>
    <n v="1.6875"/>
    <n v="0"/>
    <n v="0"/>
    <n v="0"/>
    <n v="0"/>
    <n v="0"/>
    <n v="0"/>
    <n v="0"/>
    <n v="0"/>
    <n v="0"/>
    <n v="0"/>
    <n v="0"/>
    <n v="0"/>
    <n v="0"/>
    <n v="87.446250000000006"/>
    <n v="0"/>
    <n v="87.446250000000006"/>
  </r>
  <r>
    <n v="7542"/>
    <x v="0"/>
    <s v="Thanh Chương"/>
    <s v="Thánh An"/>
    <n v="5212"/>
    <n v="137"/>
    <n v="108.3278"/>
    <n v="12.3405"/>
    <n v="3649.0540000000001"/>
    <n v="1439.01"/>
    <n v="39.43515"/>
    <n v="556.95000000000005"/>
    <n v="15.26286"/>
    <n v="14.295450000000001"/>
    <n v="3220.3789999999999"/>
    <n v="1"/>
    <n v="24.2"/>
    <x v="2"/>
    <n v="0"/>
    <n v="3.18"/>
    <n v="11.69"/>
    <n v="1403.81"/>
    <n v="15.8"/>
    <n v="0"/>
    <n v="0"/>
    <n v="555.89"/>
    <n v="230.88"/>
    <n v="1327.26"/>
    <n v="100.46"/>
    <n v="0"/>
    <n v="0"/>
    <n v="0"/>
    <n v="1.996"/>
    <n v="1.5968"/>
    <n v="1.5968"/>
    <n v="1.3972"/>
    <n v="1.3972"/>
    <n v="1.5"/>
    <n v="0.5988"/>
    <n v="1.6875"/>
    <n v="0"/>
    <n v="0"/>
    <n v="0"/>
    <n v="0"/>
    <n v="0"/>
    <n v="0"/>
    <n v="0"/>
    <n v="5.0778240000000006"/>
    <n v="18.666591999999998"/>
    <n v="1961.4033319999999"/>
    <n v="22.075760000000002"/>
    <n v="0"/>
    <n v="0"/>
    <n v="938.06437499999993"/>
    <n v="0"/>
    <n v="2945.287883"/>
  </r>
  <r>
    <n v="7543"/>
    <x v="0"/>
    <s v="Thanh Chương"/>
    <s v="Thánh Chương"/>
    <n v="5835"/>
    <n v="2054"/>
    <n v="21.74146"/>
    <n v="5.6398960000000002"/>
    <n v="223.6138"/>
    <n v="0"/>
    <n v="0"/>
    <n v="30.95"/>
    <n v="13.840820000000001"/>
    <n v="15"/>
    <n v="490.75729999999999"/>
    <n v="0"/>
    <n v="24.6"/>
    <x v="1"/>
    <n v="0"/>
    <n v="0"/>
    <n v="0"/>
    <n v="0"/>
    <n v="0"/>
    <n v="0"/>
    <n v="0"/>
    <n v="30.75"/>
    <n v="5.14"/>
    <n v="187.29"/>
    <n v="0.35"/>
    <n v="0"/>
    <n v="0"/>
    <n v="0"/>
    <n v="1.996"/>
    <n v="1.5968"/>
    <n v="1.5968"/>
    <n v="1.3972"/>
    <n v="1.3972"/>
    <n v="1.5"/>
    <n v="0.5988"/>
    <n v="1.6875"/>
    <n v="0"/>
    <n v="0"/>
    <n v="0"/>
    <n v="0"/>
    <n v="0"/>
    <n v="0"/>
    <n v="0"/>
    <n v="0"/>
    <n v="0"/>
    <n v="0"/>
    <n v="0"/>
    <n v="0"/>
    <n v="0"/>
    <n v="51.890625"/>
    <n v="0"/>
    <n v="51.890625"/>
  </r>
  <r>
    <n v="7544"/>
    <x v="0"/>
    <s v="Thanh Chương"/>
    <s v="Thánh Chi"/>
    <n v="5045"/>
    <n v="576"/>
    <n v="17.42719"/>
    <n v="4.9646739999999996"/>
    <n v="816.10500000000002"/>
    <n v="0"/>
    <n v="0"/>
    <n v="106.41"/>
    <n v="13.03876"/>
    <n v="15.08182"/>
    <n v="1638.931"/>
    <n v="0"/>
    <n v="24.7"/>
    <x v="1"/>
    <n v="0"/>
    <n v="0"/>
    <n v="0"/>
    <n v="0"/>
    <n v="0"/>
    <n v="0"/>
    <n v="0"/>
    <n v="106.78"/>
    <n v="0"/>
    <n v="587.25"/>
    <n v="122.32"/>
    <n v="0"/>
    <n v="0"/>
    <n v="0"/>
    <n v="1.996"/>
    <n v="1.5968"/>
    <n v="1.5968"/>
    <n v="1.3972"/>
    <n v="1.3972"/>
    <n v="1.5"/>
    <n v="0.5988"/>
    <n v="1.6875"/>
    <n v="0"/>
    <n v="0"/>
    <n v="0"/>
    <n v="0"/>
    <n v="0"/>
    <n v="0"/>
    <n v="0"/>
    <n v="0"/>
    <n v="0"/>
    <n v="0"/>
    <n v="0"/>
    <n v="0"/>
    <n v="0"/>
    <n v="180.19125"/>
    <n v="0"/>
    <n v="180.19125"/>
  </r>
  <r>
    <n v="7545"/>
    <x v="0"/>
    <s v="Thanh Chương"/>
    <s v="Thánh Dương"/>
    <n v="5779"/>
    <n v="685"/>
    <n v="17.935790000000001"/>
    <n v="5.0611660000000001"/>
    <n v="855.65030000000002"/>
    <n v="0"/>
    <n v="0"/>
    <n v="79.17"/>
    <n v="9.2526109999999999"/>
    <n v="15.17778"/>
    <n v="1307.9929999999999"/>
    <n v="0"/>
    <n v="24.6"/>
    <x v="1"/>
    <n v="0"/>
    <n v="0"/>
    <n v="0"/>
    <n v="0"/>
    <n v="0"/>
    <n v="0"/>
    <n v="0"/>
    <n v="79.260000000000005"/>
    <n v="0"/>
    <n v="773.77"/>
    <n v="2.66"/>
    <n v="0"/>
    <n v="0"/>
    <n v="0"/>
    <n v="1.996"/>
    <n v="1.5968"/>
    <n v="1.5968"/>
    <n v="1.3972"/>
    <n v="1.3972"/>
    <n v="1.5"/>
    <n v="0.5988"/>
    <n v="1.6875"/>
    <n v="0"/>
    <n v="0"/>
    <n v="0"/>
    <n v="0"/>
    <n v="0"/>
    <n v="0"/>
    <n v="0"/>
    <n v="0"/>
    <n v="0"/>
    <n v="0"/>
    <n v="0"/>
    <n v="0"/>
    <n v="0"/>
    <n v="133.75125"/>
    <n v="0"/>
    <n v="133.75125"/>
  </r>
  <r>
    <n v="7546"/>
    <x v="0"/>
    <s v="Thanh Chương"/>
    <s v="Thánh Giang"/>
    <n v="4452"/>
    <n v="0"/>
    <n v="13.20989"/>
    <n v="3.6764109999999999"/>
    <n v="493.49369999999999"/>
    <n v="0"/>
    <n v="0"/>
    <n v="0"/>
    <n v="0"/>
    <n v="15.216670000000001"/>
    <n v="2817.15"/>
    <n v="0"/>
    <n v="24.7"/>
    <x v="1"/>
    <n v="0"/>
    <n v="0"/>
    <n v="0"/>
    <n v="0"/>
    <n v="0"/>
    <n v="0"/>
    <n v="0"/>
    <n v="0"/>
    <n v="0"/>
    <n v="404.73"/>
    <n v="88.67"/>
    <n v="0"/>
    <n v="0"/>
    <n v="0"/>
    <n v="1.996"/>
    <n v="1.5968"/>
    <n v="1.5968"/>
    <n v="1.3972"/>
    <n v="1.3972"/>
    <n v="1.5"/>
    <n v="0.5988"/>
    <n v="1.6875"/>
    <n v="0"/>
    <n v="0"/>
    <n v="0"/>
    <n v="0"/>
    <n v="0"/>
    <n v="0"/>
    <n v="0"/>
    <n v="0"/>
    <n v="0"/>
    <n v="0"/>
    <n v="0"/>
    <n v="0"/>
    <n v="0"/>
    <n v="0"/>
    <n v="0"/>
    <n v="0"/>
  </r>
  <r>
    <n v="7547"/>
    <x v="0"/>
    <s v="Thanh Chương"/>
    <s v="Thánh Hương"/>
    <n v="5816"/>
    <n v="68"/>
    <n v="189.49100000000001"/>
    <n v="16.105090000000001"/>
    <n v="8705.6010000000006"/>
    <n v="3599.55"/>
    <n v="41.347520000000003"/>
    <n v="930.81"/>
    <n v="10.692080000000001"/>
    <n v="13.976470000000001"/>
    <n v="5864.1610000000001"/>
    <n v="0"/>
    <n v="24"/>
    <x v="3"/>
    <n v="132.91999999999999"/>
    <n v="521.12"/>
    <n v="799.1"/>
    <n v="2139.85"/>
    <n v="0"/>
    <n v="14.76"/>
    <n v="0.3"/>
    <n v="929.98"/>
    <n v="1413.48"/>
    <n v="2741.53"/>
    <n v="9.94"/>
    <n v="0"/>
    <n v="0"/>
    <n v="0"/>
    <n v="1.996"/>
    <n v="1.5968"/>
    <n v="1.5968"/>
    <n v="1.3972"/>
    <n v="1.3972"/>
    <n v="1.5"/>
    <n v="0.5988"/>
    <n v="1.6875"/>
    <n v="0"/>
    <n v="0"/>
    <n v="0"/>
    <n v="0"/>
    <n v="0"/>
    <n v="0"/>
    <n v="265.30831999999998"/>
    <n v="832.124416"/>
    <n v="1276.00288"/>
    <n v="2989.7984200000001"/>
    <n v="0"/>
    <n v="22.14"/>
    <n v="0.17963999999999999"/>
    <n v="1569.3412499999999"/>
    <n v="0"/>
    <n v="6954.8949260000009"/>
  </r>
  <r>
    <n v="7548"/>
    <x v="0"/>
    <s v="Thanh Chương"/>
    <s v="Thánh Hưng"/>
    <n v="4944"/>
    <n v="761"/>
    <n v="18.064540000000001"/>
    <n v="5.127078"/>
    <n v="694.73789999999997"/>
    <n v="0"/>
    <n v="0"/>
    <n v="4.82"/>
    <n v="0.69378700000000004"/>
    <n v="14.922219999999999"/>
    <n v="1280.931"/>
    <n v="0"/>
    <n v="24.6"/>
    <x v="1"/>
    <n v="0"/>
    <n v="0"/>
    <n v="0"/>
    <n v="0"/>
    <n v="0"/>
    <n v="0"/>
    <n v="0"/>
    <n v="4.71"/>
    <n v="0"/>
    <n v="681.13"/>
    <n v="8.93"/>
    <n v="0"/>
    <n v="0"/>
    <n v="0"/>
    <n v="1.996"/>
    <n v="1.5968"/>
    <n v="1.5968"/>
    <n v="1.3972"/>
    <n v="1.3972"/>
    <n v="1.5"/>
    <n v="0.5988"/>
    <n v="1.6875"/>
    <n v="0"/>
    <n v="0"/>
    <n v="0"/>
    <n v="0"/>
    <n v="0"/>
    <n v="0"/>
    <n v="0"/>
    <n v="0"/>
    <n v="0"/>
    <n v="0"/>
    <n v="0"/>
    <n v="0"/>
    <n v="0"/>
    <n v="7.9481250000000001"/>
    <n v="0"/>
    <n v="7.9481250000000001"/>
  </r>
  <r>
    <n v="7549"/>
    <x v="0"/>
    <s v="Thanh Chương"/>
    <s v="Thánh Hà"/>
    <n v="5158"/>
    <n v="122"/>
    <n v="134.6224"/>
    <n v="12.831490000000001"/>
    <n v="4272.7359999999999"/>
    <n v="1144.8900000000001"/>
    <n v="26.79524"/>
    <n v="1032.46"/>
    <n v="24.163910000000001"/>
    <n v="14.308"/>
    <n v="2478.2660000000001"/>
    <n v="0"/>
    <n v="24.1"/>
    <x v="2"/>
    <n v="0"/>
    <n v="0"/>
    <n v="765.97"/>
    <n v="242.18"/>
    <n v="73.59"/>
    <n v="63.89"/>
    <n v="0"/>
    <n v="1033.1400000000001"/>
    <n v="761.02"/>
    <n v="1260.68"/>
    <n v="72.53"/>
    <n v="0"/>
    <n v="0"/>
    <n v="0"/>
    <n v="1.996"/>
    <n v="1.5968"/>
    <n v="1.5968"/>
    <n v="1.3972"/>
    <n v="1.3972"/>
    <n v="1.5"/>
    <n v="0.5988"/>
    <n v="1.6875"/>
    <n v="0"/>
    <n v="0"/>
    <n v="0"/>
    <n v="0"/>
    <n v="0"/>
    <n v="0"/>
    <n v="0"/>
    <n v="0"/>
    <n v="1223.1008960000001"/>
    <n v="338.373896"/>
    <n v="102.81994800000001"/>
    <n v="95.835000000000008"/>
    <n v="0"/>
    <n v="1743.4237500000002"/>
    <n v="0"/>
    <n v="3503.5534900000002"/>
  </r>
  <r>
    <n v="7550"/>
    <x v="0"/>
    <s v="Thanh Chương"/>
    <s v="Thánh Hoà"/>
    <n v="3061"/>
    <n v="290"/>
    <n v="29.282080000000001"/>
    <n v="8.2255009999999995"/>
    <n v="1120.941"/>
    <n v="3.24"/>
    <n v="0.28904299999999999"/>
    <n v="532.89"/>
    <n v="47.539520000000003"/>
    <n v="14.75"/>
    <n v="5361.3810000000003"/>
    <n v="0"/>
    <n v="24.6"/>
    <x v="0"/>
    <n v="0"/>
    <n v="0"/>
    <n v="0"/>
    <n v="3.32"/>
    <n v="0"/>
    <n v="0"/>
    <n v="0"/>
    <n v="533.07000000000005"/>
    <n v="20.8"/>
    <n v="540.72"/>
    <n v="23.1"/>
    <n v="0"/>
    <n v="0"/>
    <n v="0"/>
    <n v="1.996"/>
    <n v="1.5968"/>
    <n v="1.5968"/>
    <n v="1.3972"/>
    <n v="1.3972"/>
    <n v="1.5"/>
    <n v="0.5988"/>
    <n v="1.6875"/>
    <n v="0"/>
    <n v="0"/>
    <n v="0"/>
    <n v="0"/>
    <n v="0"/>
    <n v="0"/>
    <n v="0"/>
    <n v="0"/>
    <n v="0"/>
    <n v="4.6387039999999997"/>
    <n v="0"/>
    <n v="0"/>
    <n v="0"/>
    <n v="899.55562500000008"/>
    <n v="0"/>
    <n v="904.19432900000004"/>
  </r>
  <r>
    <n v="7551"/>
    <x v="0"/>
    <s v="Thanh Chương"/>
    <s v="Thánh Khai"/>
    <n v="4373"/>
    <n v="729"/>
    <n v="25.422460000000001"/>
    <n v="6.9439570000000002"/>
    <n v="665.46389999999997"/>
    <n v="0"/>
    <n v="0"/>
    <n v="140.07"/>
    <n v="21.048480000000001"/>
    <n v="15.25"/>
    <n v="803.17769999999996"/>
    <n v="0"/>
    <n v="24.6"/>
    <x v="0"/>
    <n v="0"/>
    <n v="0"/>
    <n v="0"/>
    <n v="0"/>
    <n v="0"/>
    <n v="0"/>
    <n v="0"/>
    <n v="139.61000000000001"/>
    <n v="32.590000000000003"/>
    <n v="440.97"/>
    <n v="52.17"/>
    <n v="0.34"/>
    <n v="0"/>
    <n v="0"/>
    <n v="1.996"/>
    <n v="1.5968"/>
    <n v="1.5968"/>
    <n v="1.3972"/>
    <n v="1.3972"/>
    <n v="1.5"/>
    <n v="0.5988"/>
    <n v="1.6875"/>
    <n v="0"/>
    <n v="0"/>
    <n v="0"/>
    <n v="0"/>
    <n v="0"/>
    <n v="0"/>
    <n v="0"/>
    <n v="0"/>
    <n v="0"/>
    <n v="0"/>
    <n v="0"/>
    <n v="0"/>
    <n v="0"/>
    <n v="235.59187500000002"/>
    <n v="0"/>
    <n v="235.59187500000002"/>
  </r>
  <r>
    <n v="7552"/>
    <x v="0"/>
    <s v="Thanh Chương"/>
    <s v="Thánh Khê"/>
    <n v="5437"/>
    <n v="628"/>
    <n v="23.464500000000001"/>
    <n v="5.2115299999999998"/>
    <n v="923.95640000000003"/>
    <n v="0"/>
    <n v="0"/>
    <n v="84.15"/>
    <n v="9.1075730000000004"/>
    <n v="14.99"/>
    <n v="3140.558"/>
    <n v="0"/>
    <n v="24.7"/>
    <x v="1"/>
    <n v="0"/>
    <n v="0"/>
    <n v="0"/>
    <n v="0"/>
    <n v="0"/>
    <n v="0"/>
    <n v="0"/>
    <n v="84.84"/>
    <n v="12.83"/>
    <n v="826.24"/>
    <n v="0"/>
    <n v="0"/>
    <n v="0"/>
    <n v="0"/>
    <n v="1.996"/>
    <n v="1.5968"/>
    <n v="1.5968"/>
    <n v="1.3972"/>
    <n v="1.3972"/>
    <n v="1.5"/>
    <n v="0.5988"/>
    <n v="1.6875"/>
    <n v="0"/>
    <n v="0"/>
    <n v="0"/>
    <n v="0"/>
    <n v="0"/>
    <n v="0"/>
    <n v="0"/>
    <n v="0"/>
    <n v="0"/>
    <n v="0"/>
    <n v="0"/>
    <n v="0"/>
    <n v="0"/>
    <n v="143.16750000000002"/>
    <n v="0"/>
    <n v="143.16750000000002"/>
  </r>
  <r>
    <n v="7553"/>
    <x v="0"/>
    <s v="Thanh Chương"/>
    <s v="Thánh Lương"/>
    <n v="6778"/>
    <n v="763"/>
    <n v="21.126090000000001"/>
    <n v="5.6440999999999999"/>
    <n v="932.62720000000002"/>
    <n v="0"/>
    <n v="0"/>
    <n v="234.2"/>
    <n v="25.11186"/>
    <n v="15.175000000000001"/>
    <n v="1457.117"/>
    <n v="0"/>
    <n v="24.6"/>
    <x v="0"/>
    <n v="0"/>
    <n v="0"/>
    <n v="0"/>
    <n v="0"/>
    <n v="0"/>
    <n v="0"/>
    <n v="0"/>
    <n v="234.33"/>
    <n v="6.35"/>
    <n v="678.5"/>
    <n v="13.41"/>
    <n v="0"/>
    <n v="0"/>
    <n v="0"/>
    <n v="1.996"/>
    <n v="1.5968"/>
    <n v="1.5968"/>
    <n v="1.3972"/>
    <n v="1.3972"/>
    <n v="1.5"/>
    <n v="0.5988"/>
    <n v="1.6875"/>
    <n v="0"/>
    <n v="0"/>
    <n v="0"/>
    <n v="0"/>
    <n v="0"/>
    <n v="0"/>
    <n v="0"/>
    <n v="0"/>
    <n v="0"/>
    <n v="0"/>
    <n v="0"/>
    <n v="0"/>
    <n v="0"/>
    <n v="395.43187500000005"/>
    <n v="0"/>
    <n v="395.43187500000005"/>
  </r>
  <r>
    <n v="7554"/>
    <x v="0"/>
    <s v="Thanh Chương"/>
    <s v="Thánh Lĩnh"/>
    <n v="5868"/>
    <n v="757"/>
    <n v="21.069569999999999"/>
    <n v="6.0384789999999997"/>
    <n v="783.22789999999998"/>
    <n v="2.97"/>
    <n v="0.37919999999999998"/>
    <n v="200.56"/>
    <n v="25.606850000000001"/>
    <n v="14.93333"/>
    <n v="950.37009999999998"/>
    <n v="0"/>
    <n v="24.7"/>
    <x v="0"/>
    <n v="0"/>
    <n v="0"/>
    <n v="0"/>
    <n v="3.04"/>
    <n v="0"/>
    <n v="0"/>
    <n v="0"/>
    <n v="201.41"/>
    <n v="3.12"/>
    <n v="436.94"/>
    <n v="139.07"/>
    <n v="0"/>
    <n v="0"/>
    <n v="0"/>
    <n v="1.996"/>
    <n v="1.5968"/>
    <n v="1.5968"/>
    <n v="1.3972"/>
    <n v="1.3972"/>
    <n v="1.5"/>
    <n v="0.5988"/>
    <n v="1.6875"/>
    <n v="0"/>
    <n v="0"/>
    <n v="0"/>
    <n v="0"/>
    <n v="0"/>
    <n v="0"/>
    <n v="0"/>
    <n v="0"/>
    <n v="0"/>
    <n v="4.2474879999999997"/>
    <n v="0"/>
    <n v="0"/>
    <n v="0"/>
    <n v="339.87937499999998"/>
    <n v="0"/>
    <n v="344.12686299999996"/>
  </r>
  <r>
    <n v="7555"/>
    <x v="0"/>
    <s v="Thanh Chương"/>
    <s v="Thánh Lâm"/>
    <n v="6085"/>
    <n v="149"/>
    <n v="52.484180000000002"/>
    <n v="8.4791369999999997"/>
    <n v="3564.011"/>
    <n v="94.14"/>
    <n v="2.6414059999999999"/>
    <n v="1388.4"/>
    <n v="38.956110000000002"/>
    <n v="15.069050000000001"/>
    <n v="4215.9210000000003"/>
    <n v="0"/>
    <n v="24.5"/>
    <x v="0"/>
    <n v="0"/>
    <n v="0"/>
    <n v="0"/>
    <n v="94.67"/>
    <n v="0"/>
    <n v="0"/>
    <n v="0"/>
    <n v="1387.47"/>
    <n v="304.25"/>
    <n v="1741.85"/>
    <n v="35.58"/>
    <n v="0"/>
    <n v="0"/>
    <n v="0"/>
    <n v="1.996"/>
    <n v="1.5968"/>
    <n v="1.5968"/>
    <n v="1.3972"/>
    <n v="1.3972"/>
    <n v="1.5"/>
    <n v="0.5988"/>
    <n v="1.6875"/>
    <n v="0"/>
    <n v="0"/>
    <n v="0"/>
    <n v="0"/>
    <n v="0"/>
    <n v="0"/>
    <n v="0"/>
    <n v="0"/>
    <n v="0"/>
    <n v="132.27292399999999"/>
    <n v="0"/>
    <n v="0"/>
    <n v="0"/>
    <n v="2341.3556250000001"/>
    <n v="0"/>
    <n v="2473.628549"/>
  </r>
  <r>
    <n v="7556"/>
    <x v="0"/>
    <s v="Thanh Chương"/>
    <s v="Thánh Liên"/>
    <n v="8743"/>
    <n v="509"/>
    <n v="43.632759999999998"/>
    <n v="8.6893530000000005"/>
    <n v="1711.7380000000001"/>
    <n v="154.44"/>
    <n v="9.0224089999999997"/>
    <n v="392.04"/>
    <n v="22.903040000000001"/>
    <n v="14.675000000000001"/>
    <n v="3629.28"/>
    <n v="0"/>
    <n v="24.5"/>
    <x v="0"/>
    <n v="0"/>
    <n v="0"/>
    <n v="0"/>
    <n v="138.4"/>
    <n v="0"/>
    <n v="13.46"/>
    <n v="0"/>
    <n v="392.2"/>
    <n v="96.97"/>
    <n v="1017.09"/>
    <n v="53.35"/>
    <n v="0"/>
    <n v="0"/>
    <n v="0"/>
    <n v="1.996"/>
    <n v="1.5968"/>
    <n v="1.5968"/>
    <n v="1.3972"/>
    <n v="1.3972"/>
    <n v="1.5"/>
    <n v="0.5988"/>
    <n v="1.6875"/>
    <n v="0"/>
    <n v="0"/>
    <n v="0"/>
    <n v="0"/>
    <n v="0"/>
    <n v="0"/>
    <n v="0"/>
    <n v="0"/>
    <n v="0"/>
    <n v="193.37248"/>
    <n v="0"/>
    <n v="20.190000000000001"/>
    <n v="0"/>
    <n v="661.83749999999998"/>
    <n v="0"/>
    <n v="875.39997999999991"/>
  </r>
  <r>
    <n v="7557"/>
    <x v="0"/>
    <s v="Thanh Chương"/>
    <s v="Thánh Long"/>
    <n v="4907"/>
    <n v="655"/>
    <n v="15.028829999999999"/>
    <n v="4.2207699999999999"/>
    <n v="686.495"/>
    <n v="0"/>
    <n v="0"/>
    <n v="67.27"/>
    <n v="9.7990510000000004"/>
    <n v="15.175000000000001"/>
    <n v="2290.1019999999999"/>
    <n v="0"/>
    <n v="24.7"/>
    <x v="1"/>
    <n v="0"/>
    <n v="0"/>
    <n v="0"/>
    <n v="0"/>
    <n v="0"/>
    <n v="0"/>
    <n v="0"/>
    <n v="67.78"/>
    <n v="17.13"/>
    <n v="538.6"/>
    <n v="62.99"/>
    <n v="0"/>
    <n v="0"/>
    <n v="0"/>
    <n v="1.996"/>
    <n v="1.5968"/>
    <n v="1.5968"/>
    <n v="1.3972"/>
    <n v="1.3972"/>
    <n v="1.5"/>
    <n v="0.5988"/>
    <n v="1.6875"/>
    <n v="0"/>
    <n v="0"/>
    <n v="0"/>
    <n v="0"/>
    <n v="0"/>
    <n v="0"/>
    <n v="0"/>
    <n v="0"/>
    <n v="0"/>
    <n v="0"/>
    <n v="0"/>
    <n v="0"/>
    <n v="0"/>
    <n v="114.37875"/>
    <n v="0"/>
    <n v="114.37875"/>
  </r>
  <r>
    <n v="7558"/>
    <x v="0"/>
    <s v="Thanh Chương"/>
    <s v="Thánh Mai"/>
    <n v="6695"/>
    <n v="153"/>
    <n v="124.2456"/>
    <n v="12.052910000000001"/>
    <n v="4666.0789999999997"/>
    <n v="864.36"/>
    <n v="18.524329999999999"/>
    <n v="1189.42"/>
    <n v="25.490780000000001"/>
    <n v="14.605560000000001"/>
    <n v="2470.136"/>
    <n v="1"/>
    <n v="24.3"/>
    <x v="0"/>
    <n v="0"/>
    <n v="0"/>
    <n v="0.61"/>
    <n v="864.35"/>
    <n v="0"/>
    <n v="0"/>
    <n v="0"/>
    <n v="1187.8399999999999"/>
    <n v="83.85"/>
    <n v="2387.8000000000002"/>
    <n v="141.79"/>
    <n v="0"/>
    <n v="0"/>
    <n v="0"/>
    <n v="1.996"/>
    <n v="1.5968"/>
    <n v="1.5968"/>
    <n v="1.3972"/>
    <n v="1.3972"/>
    <n v="1.5"/>
    <n v="0.5988"/>
    <n v="1.6875"/>
    <n v="0"/>
    <n v="0"/>
    <n v="0"/>
    <n v="0"/>
    <n v="0"/>
    <n v="0"/>
    <n v="0"/>
    <n v="0"/>
    <n v="0.97404800000000002"/>
    <n v="1207.6698200000001"/>
    <n v="0"/>
    <n v="0"/>
    <n v="0"/>
    <n v="2004.4799999999998"/>
    <n v="0"/>
    <n v="3213.1238679999997"/>
  </r>
  <r>
    <n v="7559"/>
    <x v="0"/>
    <s v="Thanh Chương"/>
    <s v="Thánh My"/>
    <n v="8008"/>
    <n v="233"/>
    <n v="85.738910000000004"/>
    <n v="12.10285"/>
    <n v="3492.7280000000001"/>
    <n v="298.62"/>
    <n v="8.5497650000000007"/>
    <n v="533.41999999999996"/>
    <n v="15.2723"/>
    <n v="14.32619"/>
    <n v="1968.7650000000001"/>
    <n v="1"/>
    <n v="24.3"/>
    <x v="2"/>
    <n v="0"/>
    <n v="0"/>
    <n v="0"/>
    <n v="271.45"/>
    <n v="0"/>
    <n v="17.29"/>
    <n v="6.96"/>
    <n v="532.51"/>
    <n v="896.38"/>
    <n v="1718.7"/>
    <n v="49.46"/>
    <n v="0"/>
    <n v="0"/>
    <n v="0"/>
    <n v="1.996"/>
    <n v="1.5968"/>
    <n v="1.5968"/>
    <n v="1.3972"/>
    <n v="1.3972"/>
    <n v="1.5"/>
    <n v="0.5988"/>
    <n v="1.6875"/>
    <n v="0"/>
    <n v="0"/>
    <n v="0"/>
    <n v="0"/>
    <n v="0"/>
    <n v="0"/>
    <n v="0"/>
    <n v="0"/>
    <n v="0"/>
    <n v="379.26993999999996"/>
    <n v="0"/>
    <n v="25.934999999999999"/>
    <n v="4.1676479999999998"/>
    <n v="898.61062500000003"/>
    <n v="0"/>
    <n v="1307.983213"/>
  </r>
  <r>
    <n v="7560"/>
    <x v="0"/>
    <s v="Thanh Chương"/>
    <s v="Thánh Ngọc"/>
    <n v="7136"/>
    <n v="318"/>
    <n v="23.925599999999999"/>
    <n v="5.7841880000000003"/>
    <n v="2156.6419999999998"/>
    <n v="0"/>
    <n v="0"/>
    <n v="759.18"/>
    <n v="35.201949999999997"/>
    <n v="14.978569999999999"/>
    <n v="2273.2710000000002"/>
    <n v="0"/>
    <n v="24.6"/>
    <x v="0"/>
    <n v="0"/>
    <n v="0"/>
    <n v="0"/>
    <n v="0"/>
    <n v="0"/>
    <n v="0"/>
    <n v="0"/>
    <n v="759.13"/>
    <n v="21.22"/>
    <n v="1354.7"/>
    <n v="21.89"/>
    <n v="0"/>
    <n v="0"/>
    <n v="0"/>
    <n v="1.996"/>
    <n v="1.5968"/>
    <n v="1.5968"/>
    <n v="1.3972"/>
    <n v="1.3972"/>
    <n v="1.5"/>
    <n v="0.5988"/>
    <n v="1.6875"/>
    <n v="0"/>
    <n v="0"/>
    <n v="0"/>
    <n v="0"/>
    <n v="0"/>
    <n v="0"/>
    <n v="0"/>
    <n v="0"/>
    <n v="0"/>
    <n v="0"/>
    <n v="0"/>
    <n v="0"/>
    <n v="0"/>
    <n v="1281.0318749999999"/>
    <n v="0"/>
    <n v="1281.0318749999999"/>
  </r>
  <r>
    <n v="7561"/>
    <x v="0"/>
    <s v="Thanh Chương"/>
    <s v="Thánh Nho"/>
    <n v="4828"/>
    <n v="243"/>
    <n v="38.005119999999998"/>
    <n v="9.6342370000000006"/>
    <n v="1899.838"/>
    <n v="52.74"/>
    <n v="2.7760259999999999"/>
    <n v="949.8"/>
    <n v="49.993729999999999"/>
    <n v="14.679169999999999"/>
    <n v="3958.3969999999999"/>
    <n v="0"/>
    <n v="24.6"/>
    <x v="0"/>
    <n v="0"/>
    <n v="0"/>
    <n v="0"/>
    <n v="52.69"/>
    <n v="0"/>
    <n v="0"/>
    <n v="0"/>
    <n v="949.52"/>
    <n v="89.17"/>
    <n v="802.29"/>
    <n v="6.15"/>
    <n v="0"/>
    <n v="0"/>
    <n v="0"/>
    <n v="1.996"/>
    <n v="1.5968"/>
    <n v="1.5968"/>
    <n v="1.3972"/>
    <n v="1.3972"/>
    <n v="1.5"/>
    <n v="0.5988"/>
    <n v="1.6875"/>
    <n v="0"/>
    <n v="0"/>
    <n v="0"/>
    <n v="0"/>
    <n v="0"/>
    <n v="0"/>
    <n v="0"/>
    <n v="0"/>
    <n v="0"/>
    <n v="73.618467999999993"/>
    <n v="0"/>
    <n v="0"/>
    <n v="0"/>
    <n v="1602.3150000000001"/>
    <n v="0"/>
    <n v="1675.9334679999999"/>
  </r>
  <r>
    <n v="7562"/>
    <x v="0"/>
    <s v="Thanh Chương"/>
    <s v="Thánh Phong"/>
    <n v="8294"/>
    <n v="544"/>
    <n v="16.528469999999999"/>
    <n v="4.6933769999999999"/>
    <n v="1460.27"/>
    <n v="0"/>
    <n v="0"/>
    <n v="302.76"/>
    <n v="20.733160000000002"/>
    <n v="15"/>
    <n v="2287.788"/>
    <n v="0"/>
    <n v="24.6"/>
    <x v="0"/>
    <n v="0"/>
    <n v="0"/>
    <n v="0"/>
    <n v="0"/>
    <n v="0"/>
    <n v="0"/>
    <n v="0"/>
    <n v="302"/>
    <n v="19.13"/>
    <n v="1135.47"/>
    <n v="3.13"/>
    <n v="0.26"/>
    <n v="0"/>
    <n v="0"/>
    <n v="1.996"/>
    <n v="1.5968"/>
    <n v="1.5968"/>
    <n v="1.3972"/>
    <n v="1.3972"/>
    <n v="1.5"/>
    <n v="0.5988"/>
    <n v="1.6875"/>
    <n v="0"/>
    <n v="0"/>
    <n v="0"/>
    <n v="0"/>
    <n v="0"/>
    <n v="0"/>
    <n v="0"/>
    <n v="0"/>
    <n v="0"/>
    <n v="0"/>
    <n v="0"/>
    <n v="0"/>
    <n v="0"/>
    <n v="509.625"/>
    <n v="0"/>
    <n v="509.625"/>
  </r>
  <r>
    <n v="7563"/>
    <x v="0"/>
    <s v="Thanh Chương"/>
    <s v="Thánh Tương"/>
    <n v="3797"/>
    <n v="1230"/>
    <n v="13.66789"/>
    <n v="3.6151979999999999"/>
    <n v="368.51479999999998"/>
    <n v="0"/>
    <n v="0"/>
    <n v="0"/>
    <n v="0"/>
    <n v="14.92"/>
    <n v="1122.7370000000001"/>
    <n v="0"/>
    <n v="24.6"/>
    <x v="1"/>
    <n v="0"/>
    <n v="0"/>
    <n v="0"/>
    <n v="0"/>
    <n v="0"/>
    <n v="0"/>
    <n v="0"/>
    <n v="0"/>
    <n v="0"/>
    <n v="342.92"/>
    <n v="25.56"/>
    <n v="0"/>
    <n v="0"/>
    <n v="0"/>
    <n v="1.996"/>
    <n v="1.5968"/>
    <n v="1.5968"/>
    <n v="1.3972"/>
    <n v="1.3972"/>
    <n v="1.5"/>
    <n v="0.5988"/>
    <n v="1.6875"/>
    <n v="0"/>
    <n v="0"/>
    <n v="0"/>
    <n v="0"/>
    <n v="0"/>
    <n v="0"/>
    <n v="0"/>
    <n v="0"/>
    <n v="0"/>
    <n v="0"/>
    <n v="0"/>
    <n v="0"/>
    <n v="0"/>
    <n v="0"/>
    <n v="0"/>
    <n v="0"/>
  </r>
  <r>
    <n v="7564"/>
    <x v="0"/>
    <s v="Thanh Chương"/>
    <s v="Thánh Thịnh"/>
    <n v="6287"/>
    <n v="113"/>
    <n v="208.76300000000001"/>
    <n v="14.85069"/>
    <n v="5416.6689999999999"/>
    <n v="2510.2800000000002"/>
    <n v="46.343609999999998"/>
    <n v="467.06"/>
    <n v="8.6226430000000001"/>
    <n v="13.801589999999999"/>
    <n v="6117.674"/>
    <n v="0"/>
    <n v="23.8"/>
    <x v="3"/>
    <n v="0"/>
    <n v="561.87"/>
    <n v="744.8"/>
    <n v="882.32"/>
    <n v="318.60000000000002"/>
    <n v="0"/>
    <n v="0"/>
    <n v="467.3"/>
    <n v="172.99"/>
    <n v="2159.0300000000002"/>
    <n v="107.02"/>
    <n v="0"/>
    <n v="0"/>
    <n v="0"/>
    <n v="1.996"/>
    <n v="1.5968"/>
    <n v="1.5968"/>
    <n v="1.3972"/>
    <n v="1.3972"/>
    <n v="1.5"/>
    <n v="0.5988"/>
    <n v="1.6875"/>
    <n v="0"/>
    <n v="0"/>
    <n v="0"/>
    <n v="0"/>
    <n v="0"/>
    <n v="0"/>
    <n v="0"/>
    <n v="897.19401600000003"/>
    <n v="1189.29664"/>
    <n v="1232.7775040000001"/>
    <n v="445.14792000000006"/>
    <n v="0"/>
    <n v="0"/>
    <n v="788.56875000000002"/>
    <n v="0"/>
    <n v="4552.9848300000003"/>
  </r>
  <r>
    <n v="7565"/>
    <x v="0"/>
    <s v="Thanh Chương"/>
    <s v="Thánh Thùy"/>
    <n v="4568"/>
    <n v="39"/>
    <n v="240.1951"/>
    <n v="17.878979999999999"/>
    <n v="12244.22"/>
    <n v="8110.8"/>
    <n v="66.241870000000006"/>
    <n v="1340.59"/>
    <n v="10.94876"/>
    <n v="13.686109999999999"/>
    <n v="5742.8760000000002"/>
    <n v="1"/>
    <n v="23.7"/>
    <x v="3"/>
    <n v="530.32000000000005"/>
    <n v="1376.99"/>
    <n v="2836.06"/>
    <n v="2994.54"/>
    <n v="383.13"/>
    <n v="0"/>
    <n v="0"/>
    <n v="1338.94"/>
    <n v="519.66999999999996"/>
    <n v="2225.4299999999998"/>
    <n v="36.409999999999997"/>
    <n v="0"/>
    <n v="0"/>
    <n v="0"/>
    <n v="1.996"/>
    <n v="1.5968"/>
    <n v="1.5968"/>
    <n v="1.3972"/>
    <n v="1.3972"/>
    <n v="1.5"/>
    <n v="0.5988"/>
    <n v="1.6875"/>
    <n v="0"/>
    <n v="0"/>
    <n v="0"/>
    <n v="0"/>
    <n v="0"/>
    <n v="0"/>
    <n v="1058.51872"/>
    <n v="2198.7776319999998"/>
    <n v="4528.6206080000002"/>
    <n v="4183.9712879999997"/>
    <n v="535.30923599999994"/>
    <n v="0"/>
    <n v="0"/>
    <n v="2259.4612500000003"/>
    <n v="0"/>
    <n v="14764.658733999999"/>
  </r>
  <r>
    <n v="7566"/>
    <x v="0"/>
    <s v="Thanh Chương"/>
    <s v="Thánh Tiên"/>
    <n v="6535"/>
    <n v="742"/>
    <n v="20.640450000000001"/>
    <n v="5.9386970000000003"/>
    <n v="816.91020000000003"/>
    <n v="0"/>
    <n v="0"/>
    <n v="116.6"/>
    <n v="14.273289999999999"/>
    <n v="14.88889"/>
    <n v="1463.567"/>
    <n v="0"/>
    <n v="24.6"/>
    <x v="1"/>
    <n v="0"/>
    <n v="0"/>
    <n v="0"/>
    <n v="0"/>
    <n v="0"/>
    <n v="0"/>
    <n v="0"/>
    <n v="117.1"/>
    <n v="3.37"/>
    <n v="603.12"/>
    <n v="93.36"/>
    <n v="0"/>
    <n v="0"/>
    <n v="0"/>
    <n v="1.996"/>
    <n v="1.5968"/>
    <n v="1.5968"/>
    <n v="1.3972"/>
    <n v="1.3972"/>
    <n v="1.5"/>
    <n v="0.5988"/>
    <n v="1.6875"/>
    <n v="0"/>
    <n v="0"/>
    <n v="0"/>
    <n v="0"/>
    <n v="0"/>
    <n v="0"/>
    <n v="0"/>
    <n v="0"/>
    <n v="0"/>
    <n v="0"/>
    <n v="0"/>
    <n v="0"/>
    <n v="0"/>
    <n v="197.60624999999999"/>
    <n v="0"/>
    <n v="197.60624999999999"/>
  </r>
  <r>
    <n v="7567"/>
    <x v="0"/>
    <s v="Thanh Chương"/>
    <s v="Thánh Tùng"/>
    <n v="4968"/>
    <n v="238"/>
    <n v="29.37398"/>
    <n v="6.3754049999999998"/>
    <n v="2041.7829999999999"/>
    <n v="73.98"/>
    <n v="3.6233029999999999"/>
    <n v="549.08000000000004"/>
    <n v="26.89218"/>
    <n v="15.068"/>
    <n v="2584.4989999999998"/>
    <n v="1"/>
    <n v="24.7"/>
    <x v="0"/>
    <n v="0"/>
    <n v="0"/>
    <n v="0"/>
    <n v="72.959999999999994"/>
    <n v="0"/>
    <n v="0"/>
    <n v="0"/>
    <n v="549.12"/>
    <n v="78.569999999999993"/>
    <n v="1311.63"/>
    <n v="29.24"/>
    <n v="0"/>
    <n v="0"/>
    <n v="0"/>
    <n v="1.996"/>
    <n v="1.5968"/>
    <n v="1.5968"/>
    <n v="1.3972"/>
    <n v="1.3972"/>
    <n v="1.5"/>
    <n v="0.5988"/>
    <n v="1.6875"/>
    <n v="0"/>
    <n v="0"/>
    <n v="0"/>
    <n v="0"/>
    <n v="0"/>
    <n v="0"/>
    <n v="0"/>
    <n v="0"/>
    <n v="0"/>
    <n v="101.93971199999999"/>
    <n v="0"/>
    <n v="0"/>
    <n v="0"/>
    <n v="926.64"/>
    <n v="0"/>
    <n v="1028.579712"/>
  </r>
  <r>
    <n v="7568"/>
    <x v="0"/>
    <s v="Thanh Chương"/>
    <s v="Thánh Vân"/>
    <n v="5792"/>
    <n v="895"/>
    <n v="16.960819999999998"/>
    <n v="4.6920909999999996"/>
    <n v="666.79459999999995"/>
    <n v="0"/>
    <n v="0"/>
    <n v="0"/>
    <n v="0"/>
    <n v="14.914289999999999"/>
    <n v="480.29849999999999"/>
    <n v="0"/>
    <n v="24.6"/>
    <x v="1"/>
    <n v="0"/>
    <n v="0"/>
    <n v="0"/>
    <n v="0"/>
    <n v="0"/>
    <n v="0"/>
    <n v="0"/>
    <n v="0"/>
    <n v="0"/>
    <n v="557.63"/>
    <n v="108.98"/>
    <n v="0"/>
    <n v="0"/>
    <n v="0"/>
    <n v="1.996"/>
    <n v="1.5968"/>
    <n v="1.5968"/>
    <n v="1.3972"/>
    <n v="1.3972"/>
    <n v="1.5"/>
    <n v="0.5988"/>
    <n v="1.6875"/>
    <n v="0"/>
    <n v="0"/>
    <n v="0"/>
    <n v="0"/>
    <n v="0"/>
    <n v="0"/>
    <n v="0"/>
    <n v="0"/>
    <n v="0"/>
    <n v="0"/>
    <n v="0"/>
    <n v="0"/>
    <n v="0"/>
    <n v="0"/>
    <n v="0"/>
    <n v="0"/>
  </r>
  <r>
    <n v="7569"/>
    <x v="0"/>
    <s v="Thanh Chương"/>
    <s v="Thánh Xuân"/>
    <n v="9265"/>
    <n v="219"/>
    <n v="39.224800000000002"/>
    <n v="6.9698019999999996"/>
    <n v="4451.6019999999999"/>
    <n v="34.56"/>
    <n v="0.77634999999999998"/>
    <n v="2069.8000000000002"/>
    <n v="46.495629999999998"/>
    <n v="15.080769999999999"/>
    <n v="2077.587"/>
    <n v="1"/>
    <n v="24.6"/>
    <x v="0"/>
    <n v="0"/>
    <n v="0"/>
    <n v="0"/>
    <n v="34.11"/>
    <n v="0"/>
    <n v="0"/>
    <n v="0"/>
    <n v="2072.0100000000002"/>
    <n v="76.52"/>
    <n v="2161.9299999999998"/>
    <n v="107.29"/>
    <n v="0"/>
    <n v="0"/>
    <n v="0"/>
    <n v="1.996"/>
    <n v="1.5968"/>
    <n v="1.5968"/>
    <n v="1.3972"/>
    <n v="1.3972"/>
    <n v="1.5"/>
    <n v="0.5988"/>
    <n v="1.6875"/>
    <n v="0"/>
    <n v="0"/>
    <n v="0"/>
    <n v="0"/>
    <n v="0"/>
    <n v="0"/>
    <n v="0"/>
    <n v="0"/>
    <n v="0"/>
    <n v="47.658492000000003"/>
    <n v="0"/>
    <n v="0"/>
    <n v="0"/>
    <n v="3496.5168750000003"/>
    <n v="0"/>
    <n v="3544.1753670000003"/>
  </r>
  <r>
    <n v="7570"/>
    <x v="0"/>
    <s v="Thanh Chương"/>
    <s v="Thánh Yên"/>
    <n v="6117"/>
    <n v="1156"/>
    <n v="16.64282"/>
    <n v="4.6287469999999997"/>
    <n v="485.58909999999997"/>
    <n v="0"/>
    <n v="0"/>
    <n v="34.090000000000003"/>
    <n v="7.0203389999999999"/>
    <n v="15.216670000000001"/>
    <n v="1648.3910000000001"/>
    <n v="0"/>
    <n v="24.6"/>
    <x v="1"/>
    <n v="0"/>
    <n v="0"/>
    <n v="0"/>
    <n v="0"/>
    <n v="0"/>
    <n v="0"/>
    <n v="0"/>
    <n v="33.82"/>
    <n v="0"/>
    <n v="390.5"/>
    <n v="61.33"/>
    <n v="0"/>
    <n v="0"/>
    <n v="0"/>
    <n v="1.996"/>
    <n v="1.5968"/>
    <n v="1.5968"/>
    <n v="1.3972"/>
    <n v="1.3972"/>
    <n v="1.5"/>
    <n v="0.5988"/>
    <n v="1.6875"/>
    <n v="0"/>
    <n v="0"/>
    <n v="0"/>
    <n v="0"/>
    <n v="0"/>
    <n v="0"/>
    <n v="0"/>
    <n v="0"/>
    <n v="0"/>
    <n v="0"/>
    <n v="0"/>
    <n v="0"/>
    <n v="0"/>
    <n v="57.071249999999999"/>
    <n v="0"/>
    <n v="57.071249999999999"/>
  </r>
  <r>
    <n v="7571"/>
    <x v="0"/>
    <s v="Thanh Chương"/>
    <s v="Võ Liệt"/>
    <n v="9446"/>
    <n v="592"/>
    <n v="19.5947"/>
    <n v="5.3426859999999996"/>
    <n v="1644.1610000000001"/>
    <n v="0"/>
    <n v="0"/>
    <n v="362.49"/>
    <n v="22.04711"/>
    <n v="15.05789"/>
    <n v="2913.8389999999999"/>
    <n v="0"/>
    <n v="24.7"/>
    <x v="0"/>
    <n v="0"/>
    <n v="0"/>
    <n v="0"/>
    <n v="0"/>
    <n v="0"/>
    <n v="0"/>
    <n v="0"/>
    <n v="361.9"/>
    <n v="51.92"/>
    <n v="1136.81"/>
    <n v="93.38"/>
    <n v="0"/>
    <n v="0"/>
    <n v="0"/>
    <n v="1.996"/>
    <n v="1.5968"/>
    <n v="1.5968"/>
    <n v="1.3972"/>
    <n v="1.3972"/>
    <n v="1.5"/>
    <n v="0.5988"/>
    <n v="1.6875"/>
    <n v="0"/>
    <n v="0"/>
    <n v="0"/>
    <n v="0"/>
    <n v="0"/>
    <n v="0"/>
    <n v="0"/>
    <n v="0"/>
    <n v="0"/>
    <n v="0"/>
    <n v="0"/>
    <n v="0"/>
    <n v="0"/>
    <n v="610.70624999999995"/>
    <n v="0"/>
    <n v="610.70624999999995"/>
  </r>
  <r>
    <n v="7572"/>
    <x v="0"/>
    <s v="Thanh Chương"/>
    <s v="Xuân Tường"/>
    <n v="5362"/>
    <n v="589"/>
    <n v="24.011990000000001"/>
    <n v="6.3249060000000004"/>
    <n v="938.50310000000002"/>
    <n v="0"/>
    <n v="0"/>
    <n v="261.92"/>
    <n v="27.908270000000002"/>
    <n v="15.091670000000001"/>
    <n v="1029.78"/>
    <n v="0"/>
    <n v="24.6"/>
    <x v="0"/>
    <n v="0"/>
    <n v="0"/>
    <n v="0"/>
    <n v="0"/>
    <n v="0"/>
    <n v="0"/>
    <n v="0"/>
    <n v="261.91000000000003"/>
    <n v="17.64"/>
    <n v="639.55999999999995"/>
    <n v="19.399999999999999"/>
    <n v="0"/>
    <n v="0"/>
    <n v="0"/>
    <n v="1.996"/>
    <n v="1.5968"/>
    <n v="1.5968"/>
    <n v="1.3972"/>
    <n v="1.3972"/>
    <n v="1.5"/>
    <n v="0.5988"/>
    <n v="1.6875"/>
    <n v="0"/>
    <n v="0"/>
    <n v="0"/>
    <n v="0"/>
    <n v="0"/>
    <n v="0"/>
    <n v="0"/>
    <n v="0"/>
    <n v="0"/>
    <n v="0"/>
    <n v="0"/>
    <n v="0"/>
    <n v="0"/>
    <n v="441.97312500000004"/>
    <n v="0"/>
    <n v="441.97312500000004"/>
  </r>
  <r>
    <n v="7573"/>
    <x v="0"/>
    <s v="Vinh"/>
    <s v="Đội Cung"/>
    <n v="8838"/>
    <n v="10000"/>
    <n v="9.3528680000000008"/>
    <n v="2.5648499999999999"/>
    <n v="72.399940000000001"/>
    <n v="0"/>
    <n v="0"/>
    <n v="0"/>
    <n v="0"/>
    <n v="15.6"/>
    <n v="240.0635"/>
    <n v="0"/>
    <n v="24.5"/>
    <x v="4"/>
    <n v="0"/>
    <n v="0"/>
    <n v="0"/>
    <n v="0"/>
    <n v="0"/>
    <n v="0"/>
    <n v="0"/>
    <n v="0"/>
    <n v="0"/>
    <n v="72.540000000000006"/>
    <n v="0"/>
    <n v="0"/>
    <n v="0"/>
    <n v="0"/>
    <n v="1.996"/>
    <n v="1.5968"/>
    <n v="1.5968"/>
    <n v="1.3972"/>
    <n v="1.3972"/>
    <n v="1.5"/>
    <n v="0.5988"/>
    <n v="1.6875"/>
    <n v="0"/>
    <n v="0"/>
    <n v="0"/>
    <n v="0"/>
    <n v="0"/>
    <n v="0"/>
    <n v="0"/>
    <n v="0"/>
    <n v="0"/>
    <n v="0"/>
    <n v="0"/>
    <n v="0"/>
    <n v="0"/>
    <n v="0"/>
    <n v="0"/>
    <n v="0"/>
  </r>
  <r>
    <n v="7574"/>
    <x v="0"/>
    <s v="Vinh"/>
    <s v="Đông Vĩnh"/>
    <n v="10700"/>
    <n v="2857"/>
    <n v="8.7012"/>
    <n v="2.2892649999999999"/>
    <n v="352.30799999999999"/>
    <n v="0"/>
    <n v="0"/>
    <n v="0"/>
    <n v="0"/>
    <n v="15.6"/>
    <n v="857.87070000000006"/>
    <n v="0"/>
    <n v="24.5"/>
    <x v="1"/>
    <n v="0"/>
    <n v="0"/>
    <n v="0"/>
    <n v="0"/>
    <n v="0"/>
    <n v="0"/>
    <n v="0"/>
    <n v="0"/>
    <n v="0"/>
    <n v="352.17"/>
    <n v="0"/>
    <n v="0"/>
    <n v="0"/>
    <n v="0"/>
    <n v="1.996"/>
    <n v="1.5968"/>
    <n v="1.5968"/>
    <n v="1.3972"/>
    <n v="1.3972"/>
    <n v="1.5"/>
    <n v="0.5988"/>
    <n v="1.6875"/>
    <n v="0"/>
    <n v="0"/>
    <n v="0"/>
    <n v="0"/>
    <n v="0"/>
    <n v="0"/>
    <n v="0"/>
    <n v="0"/>
    <n v="0"/>
    <n v="0"/>
    <n v="0"/>
    <n v="0"/>
    <n v="0"/>
    <n v="0"/>
    <n v="0"/>
    <n v="0"/>
  </r>
  <r>
    <n v="7575"/>
    <x v="0"/>
    <s v="Vinh"/>
    <s v="Bến Thuỷ"/>
    <n v="17475"/>
    <n v="7310"/>
    <n v="12.6204"/>
    <n v="3.3316499999999998"/>
    <n v="340.50420000000003"/>
    <n v="0"/>
    <n v="0"/>
    <n v="0"/>
    <n v="0"/>
    <n v="15.66667"/>
    <n v="721.37429999999995"/>
    <n v="0"/>
    <n v="24.6"/>
    <x v="4"/>
    <n v="0"/>
    <n v="0"/>
    <n v="0"/>
    <n v="0"/>
    <n v="0"/>
    <n v="0"/>
    <n v="0"/>
    <n v="0"/>
    <n v="0"/>
    <n v="241.15"/>
    <n v="99.38"/>
    <n v="0"/>
    <n v="0"/>
    <n v="0"/>
    <n v="1.996"/>
    <n v="1.5968"/>
    <n v="1.5968"/>
    <n v="1.3972"/>
    <n v="1.3972"/>
    <n v="1.5"/>
    <n v="0.5988"/>
    <n v="1.6875"/>
    <n v="0"/>
    <n v="0"/>
    <n v="0"/>
    <n v="0"/>
    <n v="0"/>
    <n v="0"/>
    <n v="0"/>
    <n v="0"/>
    <n v="0"/>
    <n v="0"/>
    <n v="0"/>
    <n v="0"/>
    <n v="0"/>
    <n v="0"/>
    <n v="0"/>
    <n v="0"/>
  </r>
  <r>
    <n v="7576"/>
    <x v="0"/>
    <s v="Vinh"/>
    <s v="Cửa Nam"/>
    <n v="14279"/>
    <n v="7023"/>
    <n v="9.8244279999999993"/>
    <n v="2.8885369999999999"/>
    <n v="212.5909"/>
    <n v="0"/>
    <n v="0"/>
    <n v="0"/>
    <n v="0"/>
    <n v="15.7"/>
    <n v="446.41039999999998"/>
    <n v="0"/>
    <n v="24.6"/>
    <x v="4"/>
    <n v="0"/>
    <n v="0"/>
    <n v="0"/>
    <n v="0"/>
    <n v="0"/>
    <n v="0"/>
    <n v="0"/>
    <n v="0"/>
    <n v="0"/>
    <n v="212.72"/>
    <n v="0"/>
    <n v="0"/>
    <n v="0"/>
    <n v="0"/>
    <n v="1.996"/>
    <n v="1.5968"/>
    <n v="1.5968"/>
    <n v="1.3972"/>
    <n v="1.3972"/>
    <n v="1.5"/>
    <n v="0.5988"/>
    <n v="1.6875"/>
    <n v="0"/>
    <n v="0"/>
    <n v="0"/>
    <n v="0"/>
    <n v="0"/>
    <n v="0"/>
    <n v="0"/>
    <n v="0"/>
    <n v="0"/>
    <n v="0"/>
    <n v="0"/>
    <n v="0"/>
    <n v="0"/>
    <n v="0"/>
    <n v="0"/>
    <n v="0"/>
  </r>
  <r>
    <n v="7577"/>
    <x v="0"/>
    <s v="Vinh"/>
    <s v="Hưng Đông"/>
    <n v="7686"/>
    <n v="1195"/>
    <n v="9.2733139999999992"/>
    <n v="2.6741090000000001"/>
    <n v="612.64649999999995"/>
    <n v="0"/>
    <n v="0"/>
    <n v="0"/>
    <n v="0"/>
    <n v="15.6"/>
    <n v="1254.463"/>
    <n v="0"/>
    <n v="24.5"/>
    <x v="1"/>
    <n v="0"/>
    <n v="0"/>
    <n v="0"/>
    <n v="0"/>
    <n v="0"/>
    <n v="0"/>
    <n v="0"/>
    <n v="0"/>
    <n v="0"/>
    <n v="607.83000000000004"/>
    <n v="0"/>
    <n v="4.84"/>
    <n v="0"/>
    <n v="0"/>
    <n v="1.996"/>
    <n v="1.5968"/>
    <n v="1.5968"/>
    <n v="1.3972"/>
    <n v="1.3972"/>
    <n v="1.5"/>
    <n v="0.5988"/>
    <n v="1.6875"/>
    <n v="0"/>
    <n v="0"/>
    <n v="0"/>
    <n v="0"/>
    <n v="0"/>
    <n v="0"/>
    <n v="0"/>
    <n v="0"/>
    <n v="0"/>
    <n v="0"/>
    <n v="0"/>
    <n v="0"/>
    <n v="0"/>
    <n v="0"/>
    <n v="0"/>
    <n v="0"/>
  </r>
  <r>
    <n v="7578"/>
    <x v="0"/>
    <s v="Vinh"/>
    <s v="Hưng Bình"/>
    <n v="14523"/>
    <n v="8953"/>
    <n v="11.505800000000001"/>
    <n v="3.2544529999999998"/>
    <n v="171.30950000000001"/>
    <n v="0"/>
    <n v="0"/>
    <n v="0"/>
    <n v="0"/>
    <n v="15.6"/>
    <n v="663.22069999999997"/>
    <n v="0"/>
    <n v="24.5"/>
    <x v="4"/>
    <n v="0"/>
    <n v="0"/>
    <n v="0"/>
    <n v="0"/>
    <n v="0"/>
    <n v="0"/>
    <n v="0"/>
    <n v="0"/>
    <n v="0"/>
    <n v="171.28"/>
    <n v="0"/>
    <n v="0"/>
    <n v="0"/>
    <n v="0"/>
    <n v="1.996"/>
    <n v="1.5968"/>
    <n v="1.5968"/>
    <n v="1.3972"/>
    <n v="1.3972"/>
    <n v="1.5"/>
    <n v="0.5988"/>
    <n v="1.6875"/>
    <n v="0"/>
    <n v="0"/>
    <n v="0"/>
    <n v="0"/>
    <n v="0"/>
    <n v="0"/>
    <n v="0"/>
    <n v="0"/>
    <n v="0"/>
    <n v="0"/>
    <n v="0"/>
    <n v="0"/>
    <n v="0"/>
    <n v="0"/>
    <n v="0"/>
    <n v="0"/>
  </r>
  <r>
    <n v="7579"/>
    <x v="0"/>
    <s v="Vinh"/>
    <s v="Hưng Dũng"/>
    <n v="11565"/>
    <n v="2242"/>
    <n v="10.636889999999999"/>
    <n v="3.0084399999999998"/>
    <n v="516.70889999999997"/>
    <n v="0"/>
    <n v="0"/>
    <n v="0"/>
    <n v="0"/>
    <n v="15.68333"/>
    <n v="2513.9639999999999"/>
    <n v="0"/>
    <n v="24.6"/>
    <x v="1"/>
    <n v="0"/>
    <n v="0"/>
    <n v="0"/>
    <n v="0"/>
    <n v="0"/>
    <n v="0"/>
    <n v="0"/>
    <n v="0"/>
    <n v="0"/>
    <n v="472.2"/>
    <n v="44.59"/>
    <n v="0"/>
    <n v="0"/>
    <n v="0"/>
    <n v="1.996"/>
    <n v="1.5968"/>
    <n v="1.5968"/>
    <n v="1.3972"/>
    <n v="1.3972"/>
    <n v="1.5"/>
    <n v="0.5988"/>
    <n v="1.6875"/>
    <n v="0"/>
    <n v="0"/>
    <n v="0"/>
    <n v="0"/>
    <n v="0"/>
    <n v="0"/>
    <n v="0"/>
    <n v="0"/>
    <n v="0"/>
    <n v="0"/>
    <n v="0"/>
    <n v="0"/>
    <n v="0"/>
    <n v="0"/>
    <n v="0"/>
    <n v="0"/>
  </r>
  <r>
    <n v="7580"/>
    <x v="0"/>
    <s v="Vinh"/>
    <s v="Hưng Hòa"/>
    <n v="7781"/>
    <n v="623"/>
    <n v="8.5034139999999994"/>
    <n v="2.2611349999999999"/>
    <n v="1532.8209999999999"/>
    <n v="48.51"/>
    <n v="3.1647530000000001"/>
    <n v="3.8"/>
    <n v="0.24790899999999999"/>
    <n v="15.686669999999999"/>
    <n v="5715.223"/>
    <n v="0"/>
    <n v="24.6"/>
    <x v="1"/>
    <n v="0"/>
    <n v="0"/>
    <n v="0"/>
    <n v="0"/>
    <n v="0"/>
    <n v="0"/>
    <n v="0"/>
    <n v="3.75"/>
    <n v="0"/>
    <n v="1092.1300000000001"/>
    <n v="387.98"/>
    <n v="0"/>
    <n v="0"/>
    <n v="48.87"/>
    <n v="1.996"/>
    <n v="1.5968"/>
    <n v="1.5968"/>
    <n v="1.3972"/>
    <n v="1.3972"/>
    <n v="1.5"/>
    <n v="0.5988"/>
    <n v="1.6875"/>
    <n v="0"/>
    <n v="0"/>
    <n v="0"/>
    <n v="0"/>
    <n v="0"/>
    <n v="0"/>
    <n v="0"/>
    <n v="0"/>
    <n v="0"/>
    <n v="0"/>
    <n v="0"/>
    <n v="0"/>
    <n v="0"/>
    <n v="6.328125"/>
    <n v="0"/>
    <n v="6.328125"/>
  </r>
  <r>
    <n v="7581"/>
    <x v="0"/>
    <s v="Vinh"/>
    <s v="Hưng Lộc"/>
    <n v="14288"/>
    <n v="2152"/>
    <n v="9.1295260000000003"/>
    <n v="2.2902650000000002"/>
    <n v="640.601"/>
    <n v="0"/>
    <n v="0"/>
    <n v="0"/>
    <n v="0"/>
    <n v="15.66667"/>
    <n v="3782.5569999999998"/>
    <n v="0"/>
    <n v="24.6"/>
    <x v="1"/>
    <n v="0"/>
    <n v="0"/>
    <n v="0"/>
    <n v="0"/>
    <n v="0"/>
    <n v="0"/>
    <n v="0"/>
    <n v="0"/>
    <n v="0"/>
    <n v="638.29999999999995"/>
    <n v="0"/>
    <n v="2.33"/>
    <n v="0"/>
    <n v="0"/>
    <n v="1.996"/>
    <n v="1.5968"/>
    <n v="1.5968"/>
    <n v="1.3972"/>
    <n v="1.3972"/>
    <n v="1.5"/>
    <n v="0.5988"/>
    <n v="1.6875"/>
    <n v="0"/>
    <n v="0"/>
    <n v="0"/>
    <n v="0"/>
    <n v="0"/>
    <n v="0"/>
    <n v="0"/>
    <n v="0"/>
    <n v="0"/>
    <n v="0"/>
    <n v="0"/>
    <n v="0"/>
    <n v="0"/>
    <n v="0"/>
    <n v="0"/>
    <n v="0"/>
  </r>
  <r>
    <n v="7582"/>
    <x v="0"/>
    <s v="Vinh"/>
    <s v="Hưng Phúc"/>
    <n v="9467"/>
    <n v="8312"/>
    <n v="12.47935"/>
    <n v="3.8476469999999998"/>
    <n v="140.40629999999999"/>
    <n v="0"/>
    <n v="0"/>
    <n v="0"/>
    <n v="0"/>
    <n v="15.6"/>
    <n v="1614.33"/>
    <n v="0"/>
    <n v="24.5"/>
    <x v="4"/>
    <n v="0"/>
    <n v="0"/>
    <n v="0"/>
    <n v="0"/>
    <n v="0"/>
    <n v="0"/>
    <n v="0"/>
    <n v="0"/>
    <n v="0"/>
    <n v="140.65"/>
    <n v="0"/>
    <n v="0"/>
    <n v="0"/>
    <n v="0"/>
    <n v="1.996"/>
    <n v="1.5968"/>
    <n v="1.5968"/>
    <n v="1.3972"/>
    <n v="1.3972"/>
    <n v="1.5"/>
    <n v="0.5988"/>
    <n v="1.6875"/>
    <n v="0"/>
    <n v="0"/>
    <n v="0"/>
    <n v="0"/>
    <n v="0"/>
    <n v="0"/>
    <n v="0"/>
    <n v="0"/>
    <n v="0"/>
    <n v="0"/>
    <n v="0"/>
    <n v="0"/>
    <n v="0"/>
    <n v="0"/>
    <n v="0"/>
    <n v="0"/>
  </r>
  <r>
    <n v="7583"/>
    <x v="0"/>
    <s v="Vinh"/>
    <s v="Hồng Sơn"/>
    <n v="8537"/>
    <n v="10000"/>
    <n v="12.435"/>
    <n v="3.379543"/>
    <n v="54.29007"/>
    <n v="0"/>
    <n v="0"/>
    <n v="0"/>
    <n v="0"/>
    <n v="15.7"/>
    <n v="129.5728"/>
    <n v="0"/>
    <n v="24.6"/>
    <x v="4"/>
    <n v="0"/>
    <n v="0"/>
    <n v="0"/>
    <n v="0"/>
    <n v="0"/>
    <n v="0"/>
    <n v="0"/>
    <n v="0"/>
    <n v="0"/>
    <n v="54.29"/>
    <n v="0"/>
    <n v="0"/>
    <n v="0"/>
    <n v="0"/>
    <n v="1.996"/>
    <n v="1.5968"/>
    <n v="1.5968"/>
    <n v="1.3972"/>
    <n v="1.3972"/>
    <n v="1.5"/>
    <n v="0.5988"/>
    <n v="1.6875"/>
    <n v="0"/>
    <n v="0"/>
    <n v="0"/>
    <n v="0"/>
    <n v="0"/>
    <n v="0"/>
    <n v="0"/>
    <n v="0"/>
    <n v="0"/>
    <n v="0"/>
    <n v="0"/>
    <n v="0"/>
    <n v="0"/>
    <n v="0"/>
    <n v="0"/>
    <n v="0"/>
  </r>
  <r>
    <n v="7584"/>
    <x v="0"/>
    <s v="Vinh"/>
    <s v="Hà Huy Tập"/>
    <n v="16425"/>
    <n v="7849"/>
    <n v="11.4819"/>
    <n v="3.153985"/>
    <n v="292.46440000000001"/>
    <n v="0"/>
    <n v="0"/>
    <n v="0"/>
    <n v="0"/>
    <n v="15.625"/>
    <n v="1053.4559999999999"/>
    <n v="0"/>
    <n v="24.5"/>
    <x v="4"/>
    <n v="0"/>
    <n v="0"/>
    <n v="0"/>
    <n v="0"/>
    <n v="0"/>
    <n v="0"/>
    <n v="0"/>
    <n v="0"/>
    <n v="0"/>
    <n v="292.07"/>
    <n v="0"/>
    <n v="0"/>
    <n v="0"/>
    <n v="0"/>
    <n v="1.996"/>
    <n v="1.5968"/>
    <n v="1.5968"/>
    <n v="1.3972"/>
    <n v="1.3972"/>
    <n v="1.5"/>
    <n v="0.5988"/>
    <n v="1.6875"/>
    <n v="0"/>
    <n v="0"/>
    <n v="0"/>
    <n v="0"/>
    <n v="0"/>
    <n v="0"/>
    <n v="0"/>
    <n v="0"/>
    <n v="0"/>
    <n v="0"/>
    <n v="0"/>
    <n v="0"/>
    <n v="0"/>
    <n v="0"/>
    <n v="0"/>
    <n v="0"/>
  </r>
  <r>
    <n v="7585"/>
    <x v="0"/>
    <s v="Vinh"/>
    <s v="Lê Lợi"/>
    <n v="12700"/>
    <n v="9257"/>
    <n v="10.51276"/>
    <n v="2.7420939999999998"/>
    <n v="147.6585"/>
    <n v="0"/>
    <n v="0"/>
    <n v="0"/>
    <n v="0"/>
    <n v="15.6"/>
    <n v="244.43180000000001"/>
    <n v="0"/>
    <n v="24.5"/>
    <x v="4"/>
    <n v="0"/>
    <n v="0"/>
    <n v="0"/>
    <n v="0"/>
    <n v="0"/>
    <n v="0"/>
    <n v="0"/>
    <n v="0"/>
    <n v="0"/>
    <n v="147.62"/>
    <n v="0"/>
    <n v="0"/>
    <n v="0"/>
    <n v="0"/>
    <n v="1.996"/>
    <n v="1.5968"/>
    <n v="1.5968"/>
    <n v="1.3972"/>
    <n v="1.3972"/>
    <n v="1.5"/>
    <n v="0.5988"/>
    <n v="1.6875"/>
    <n v="0"/>
    <n v="0"/>
    <n v="0"/>
    <n v="0"/>
    <n v="0"/>
    <n v="0"/>
    <n v="0"/>
    <n v="0"/>
    <n v="0"/>
    <n v="0"/>
    <n v="0"/>
    <n v="0"/>
    <n v="0"/>
    <n v="0"/>
    <n v="0"/>
    <n v="0"/>
  </r>
  <r>
    <n v="7586"/>
    <x v="0"/>
    <s v="Vinh"/>
    <s v="Lê Mao"/>
    <n v="10846"/>
    <n v="10000"/>
    <n v="13.723710000000001"/>
    <n v="4.2965609999999996"/>
    <n v="80.050200000000004"/>
    <n v="0"/>
    <n v="0"/>
    <n v="0"/>
    <n v="0"/>
    <n v="15.6"/>
    <n v="353.37349999999998"/>
    <n v="0"/>
    <n v="24.5"/>
    <x v="4"/>
    <n v="0"/>
    <n v="0"/>
    <n v="0"/>
    <n v="0"/>
    <n v="0"/>
    <n v="0"/>
    <n v="0"/>
    <n v="0"/>
    <n v="0"/>
    <n v="80.02"/>
    <n v="0"/>
    <n v="0"/>
    <n v="0"/>
    <n v="0"/>
    <n v="1.996"/>
    <n v="1.5968"/>
    <n v="1.5968"/>
    <n v="1.3972"/>
    <n v="1.3972"/>
    <n v="1.5"/>
    <n v="0.5988"/>
    <n v="1.6875"/>
    <n v="0"/>
    <n v="0"/>
    <n v="0"/>
    <n v="0"/>
    <n v="0"/>
    <n v="0"/>
    <n v="0"/>
    <n v="0"/>
    <n v="0"/>
    <n v="0"/>
    <n v="0"/>
    <n v="0"/>
    <n v="0"/>
    <n v="0"/>
    <n v="0"/>
    <n v="0"/>
  </r>
  <r>
    <n v="7587"/>
    <x v="0"/>
    <s v="Vinh"/>
    <s v="Nghi Phú"/>
    <n v="11904"/>
    <n v="1802"/>
    <n v="9.3287300000000002"/>
    <n v="2.5618089999999998"/>
    <n v="618.69359999999995"/>
    <n v="0"/>
    <n v="0"/>
    <n v="0"/>
    <n v="0"/>
    <n v="15.61429"/>
    <n v="1373.633"/>
    <n v="0"/>
    <n v="24.5"/>
    <x v="1"/>
    <n v="0"/>
    <n v="0"/>
    <n v="0"/>
    <n v="0"/>
    <n v="0"/>
    <n v="0"/>
    <n v="0"/>
    <n v="0"/>
    <n v="0"/>
    <n v="578.57000000000005"/>
    <n v="0"/>
    <n v="40.26"/>
    <n v="0"/>
    <n v="0"/>
    <n v="1.996"/>
    <n v="1.5968"/>
    <n v="1.5968"/>
    <n v="1.3972"/>
    <n v="1.3972"/>
    <n v="1.5"/>
    <n v="0.5988"/>
    <n v="1.6875"/>
    <n v="0"/>
    <n v="0"/>
    <n v="0"/>
    <n v="0"/>
    <n v="0"/>
    <n v="0"/>
    <n v="0"/>
    <n v="0"/>
    <n v="0"/>
    <n v="0"/>
    <n v="0"/>
    <n v="0"/>
    <n v="0"/>
    <n v="0"/>
    <n v="0"/>
    <n v="0"/>
  </r>
  <r>
    <n v="7588"/>
    <x v="0"/>
    <s v="Vinh"/>
    <s v="Quán Bàu"/>
    <n v="8670"/>
    <n v="3747"/>
    <n v="10.074439999999999"/>
    <n v="2.9156119999999999"/>
    <n v="234.7276"/>
    <n v="0"/>
    <n v="0"/>
    <n v="0"/>
    <n v="0"/>
    <n v="15.6"/>
    <n v="139.565"/>
    <n v="0"/>
    <n v="24.5"/>
    <x v="1"/>
    <n v="0"/>
    <n v="0"/>
    <n v="0"/>
    <n v="0"/>
    <n v="0"/>
    <n v="0"/>
    <n v="0"/>
    <n v="0"/>
    <n v="0"/>
    <n v="234.84"/>
    <n v="0"/>
    <n v="0"/>
    <n v="0"/>
    <n v="0"/>
    <n v="1.996"/>
    <n v="1.5968"/>
    <n v="1.5968"/>
    <n v="1.3972"/>
    <n v="1.3972"/>
    <n v="1.5"/>
    <n v="0.5988"/>
    <n v="1.6875"/>
    <n v="0"/>
    <n v="0"/>
    <n v="0"/>
    <n v="0"/>
    <n v="0"/>
    <n v="0"/>
    <n v="0"/>
    <n v="0"/>
    <n v="0"/>
    <n v="0"/>
    <n v="0"/>
    <n v="0"/>
    <n v="0"/>
    <n v="0"/>
    <n v="0"/>
    <n v="0"/>
  </r>
  <r>
    <n v="7589"/>
    <x v="0"/>
    <s v="Vinh"/>
    <s v="Quang Trung"/>
    <n v="9217"/>
    <n v="10000"/>
    <n v="14.83272"/>
    <n v="4.5746669999999998"/>
    <n v="74.384960000000007"/>
    <n v="0"/>
    <n v="0"/>
    <n v="0"/>
    <n v="0"/>
    <n v="15.6"/>
    <n v="148.03149999999999"/>
    <n v="0"/>
    <n v="24.5"/>
    <x v="4"/>
    <n v="0"/>
    <n v="0"/>
    <n v="0"/>
    <n v="0"/>
    <n v="0"/>
    <n v="0"/>
    <n v="0"/>
    <n v="0"/>
    <n v="0"/>
    <n v="74.36"/>
    <n v="0"/>
    <n v="0"/>
    <n v="0"/>
    <n v="0"/>
    <n v="1.996"/>
    <n v="1.5968"/>
    <n v="1.5968"/>
    <n v="1.3972"/>
    <n v="1.3972"/>
    <n v="1.5"/>
    <n v="0.5988"/>
    <n v="1.6875"/>
    <n v="0"/>
    <n v="0"/>
    <n v="0"/>
    <n v="0"/>
    <n v="0"/>
    <n v="0"/>
    <n v="0"/>
    <n v="0"/>
    <n v="0"/>
    <n v="0"/>
    <n v="0"/>
    <n v="0"/>
    <n v="0"/>
    <n v="0"/>
    <n v="0"/>
    <n v="0"/>
  </r>
  <r>
    <n v="7590"/>
    <x v="0"/>
    <s v="Vinh"/>
    <s v="Trường Thi"/>
    <n v="14305"/>
    <n v="7381"/>
    <n v="13.224819999999999"/>
    <n v="3.9169670000000001"/>
    <n v="134.6446"/>
    <n v="0"/>
    <n v="0"/>
    <n v="0"/>
    <n v="0"/>
    <n v="15.6"/>
    <n v="977.553"/>
    <n v="0"/>
    <n v="24.5"/>
    <x v="4"/>
    <n v="0"/>
    <n v="0"/>
    <n v="0"/>
    <n v="0"/>
    <n v="0"/>
    <n v="0"/>
    <n v="0"/>
    <n v="0"/>
    <n v="0"/>
    <n v="134.61000000000001"/>
    <n v="0"/>
    <n v="0"/>
    <n v="0"/>
    <n v="0"/>
    <n v="1.996"/>
    <n v="1.5968"/>
    <n v="1.5968"/>
    <n v="1.3972"/>
    <n v="1.3972"/>
    <n v="1.5"/>
    <n v="0.5988"/>
    <n v="1.6875"/>
    <n v="0"/>
    <n v="0"/>
    <n v="0"/>
    <n v="0"/>
    <n v="0"/>
    <n v="0"/>
    <n v="0"/>
    <n v="0"/>
    <n v="0"/>
    <n v="0"/>
    <n v="0"/>
    <n v="0"/>
    <n v="0"/>
    <n v="0"/>
    <n v="0"/>
    <n v="0"/>
  </r>
  <r>
    <n v="7591"/>
    <x v="0"/>
    <s v="Vinh"/>
    <s v="Trung Đô"/>
    <n v="13162"/>
    <n v="4628"/>
    <n v="19.654959999999999"/>
    <n v="6.4528379999999999"/>
    <n v="248.57669999999999"/>
    <n v="0"/>
    <n v="0"/>
    <n v="47.95"/>
    <n v="19.289819999999999"/>
    <n v="15.7"/>
    <n v="183.64240000000001"/>
    <n v="0"/>
    <n v="24.6"/>
    <x v="1"/>
    <n v="0"/>
    <n v="0"/>
    <n v="0"/>
    <n v="0"/>
    <n v="0"/>
    <n v="0"/>
    <n v="0"/>
    <n v="48.02"/>
    <n v="9.07"/>
    <n v="172.53"/>
    <n v="18.62"/>
    <n v="0.33"/>
    <n v="0"/>
    <n v="0"/>
    <n v="1.996"/>
    <n v="1.5968"/>
    <n v="1.5968"/>
    <n v="1.3972"/>
    <n v="1.3972"/>
    <n v="1.5"/>
    <n v="0.5988"/>
    <n v="1.6875"/>
    <n v="0"/>
    <n v="0"/>
    <n v="0"/>
    <n v="0"/>
    <n v="0"/>
    <n v="0"/>
    <n v="0"/>
    <n v="0"/>
    <n v="0"/>
    <n v="0"/>
    <n v="0"/>
    <n v="0"/>
    <n v="0"/>
    <n v="81.033750000000012"/>
    <n v="0"/>
    <n v="81.033750000000012"/>
  </r>
  <r>
    <n v="7592"/>
    <x v="0"/>
    <s v="Vinh"/>
    <s v="Vinh Tân"/>
    <n v="11057"/>
    <n v="2159"/>
    <n v="9.8688780000000005"/>
    <n v="2.6150350000000002"/>
    <n v="337.18799999999999"/>
    <n v="0"/>
    <n v="0"/>
    <n v="0"/>
    <n v="0"/>
    <n v="15.675000000000001"/>
    <n v="220.4059"/>
    <n v="0"/>
    <n v="24.6"/>
    <x v="1"/>
    <n v="0"/>
    <n v="0"/>
    <n v="0"/>
    <n v="0"/>
    <n v="0"/>
    <n v="0"/>
    <n v="0"/>
    <n v="0"/>
    <n v="0"/>
    <n v="329.86"/>
    <n v="7.28"/>
    <n v="0"/>
    <n v="0"/>
    <n v="0"/>
    <n v="1.996"/>
    <n v="1.5968"/>
    <n v="1.5968"/>
    <n v="1.3972"/>
    <n v="1.3972"/>
    <n v="1.5"/>
    <n v="0.5988"/>
    <n v="1.6875"/>
    <n v="0"/>
    <n v="0"/>
    <n v="0"/>
    <n v="0"/>
    <n v="0"/>
    <n v="0"/>
    <n v="0"/>
    <n v="0"/>
    <n v="0"/>
    <n v="0"/>
    <n v="0"/>
    <n v="0"/>
    <n v="0"/>
    <n v="0"/>
    <n v="0"/>
    <n v="0"/>
  </r>
  <r>
    <n v="7593"/>
    <x v="0"/>
    <s v="Yên Thành"/>
    <s v="Đức Thành"/>
    <n v="8191"/>
    <n v="569"/>
    <n v="15.15676"/>
    <n v="4.6447289999999999"/>
    <n v="1405.116"/>
    <n v="0"/>
    <n v="0"/>
    <n v="343.71"/>
    <n v="24.461320000000001"/>
    <n v="14.946669999999999"/>
    <n v="3271.77"/>
    <n v="0"/>
    <n v="24.5"/>
    <x v="0"/>
    <n v="0"/>
    <n v="0"/>
    <n v="0"/>
    <n v="0"/>
    <n v="0"/>
    <n v="0"/>
    <n v="0"/>
    <n v="342.78"/>
    <n v="72.25"/>
    <n v="754.97"/>
    <n v="36.6"/>
    <n v="198.7"/>
    <n v="0"/>
    <n v="0"/>
    <n v="1.996"/>
    <n v="1.5968"/>
    <n v="1.5968"/>
    <n v="1.3972"/>
    <n v="1.3972"/>
    <n v="1.5"/>
    <n v="0.5988"/>
    <n v="1.6875"/>
    <n v="0"/>
    <n v="0"/>
    <n v="0"/>
    <n v="0"/>
    <n v="0"/>
    <n v="0"/>
    <n v="0"/>
    <n v="0"/>
    <n v="0"/>
    <n v="0"/>
    <n v="0"/>
    <n v="0"/>
    <n v="0"/>
    <n v="578.44124999999997"/>
    <n v="0"/>
    <n v="578.44124999999997"/>
  </r>
  <r>
    <n v="7594"/>
    <x v="0"/>
    <s v="Yên Thành"/>
    <s v="Đại Thành"/>
    <n v="3128"/>
    <n v="388"/>
    <n v="22.390709999999999"/>
    <n v="4.9294070000000003"/>
    <n v="791.08789999999999"/>
    <n v="0"/>
    <n v="0"/>
    <n v="234.98"/>
    <n v="29.703399999999998"/>
    <n v="14.9"/>
    <n v="2470.7109999999998"/>
    <n v="0"/>
    <n v="24.5"/>
    <x v="0"/>
    <n v="0"/>
    <n v="0"/>
    <n v="0"/>
    <n v="0"/>
    <n v="0"/>
    <n v="0"/>
    <n v="0"/>
    <n v="235.72"/>
    <n v="101.15"/>
    <n v="310.44"/>
    <n v="0.02"/>
    <n v="143.75"/>
    <n v="0"/>
    <n v="0"/>
    <n v="1.996"/>
    <n v="1.5968"/>
    <n v="1.5968"/>
    <n v="1.3972"/>
    <n v="1.3972"/>
    <n v="1.5"/>
    <n v="0.5988"/>
    <n v="1.6875"/>
    <n v="0"/>
    <n v="0"/>
    <n v="0"/>
    <n v="0"/>
    <n v="0"/>
    <n v="0"/>
    <n v="0"/>
    <n v="0"/>
    <n v="0"/>
    <n v="0"/>
    <n v="0"/>
    <n v="0"/>
    <n v="0"/>
    <n v="397.77749999999997"/>
    <n v="0"/>
    <n v="397.77749999999997"/>
  </r>
  <r>
    <n v="7595"/>
    <x v="0"/>
    <s v="Yên Thành"/>
    <s v="Đồng Thành"/>
    <n v="7582"/>
    <n v="246"/>
    <n v="56.313940000000002"/>
    <n v="10.834899999999999"/>
    <n v="3074.7559999999999"/>
    <n v="446.31"/>
    <n v="14.5153"/>
    <n v="453.48"/>
    <n v="14.74849"/>
    <n v="14.66216"/>
    <n v="6374.2550000000001"/>
    <n v="0"/>
    <n v="24.3"/>
    <x v="2"/>
    <n v="0"/>
    <n v="0"/>
    <n v="0"/>
    <n v="446.11"/>
    <n v="0"/>
    <n v="0"/>
    <n v="0"/>
    <n v="452.65"/>
    <n v="751.44"/>
    <n v="751.28"/>
    <n v="117.34"/>
    <n v="476.88"/>
    <n v="79.19"/>
    <n v="0"/>
    <n v="1.996"/>
    <n v="1.5968"/>
    <n v="1.5968"/>
    <n v="1.3972"/>
    <n v="1.3972"/>
    <n v="1.5"/>
    <n v="0.5988"/>
    <n v="1.6875"/>
    <n v="0"/>
    <n v="0"/>
    <n v="0"/>
    <n v="0"/>
    <n v="0"/>
    <n v="0"/>
    <n v="0"/>
    <n v="0"/>
    <n v="0"/>
    <n v="623.304892"/>
    <n v="0"/>
    <n v="0"/>
    <n v="0"/>
    <n v="763.84687499999995"/>
    <n v="0"/>
    <n v="1387.1517669999998"/>
  </r>
  <r>
    <n v="7596"/>
    <x v="0"/>
    <s v="Yên Thành"/>
    <s v="Đô Thµnh"/>
    <n v="12966"/>
    <n v="1232"/>
    <n v="9.1856790000000004"/>
    <n v="2.356563"/>
    <n v="1038.933"/>
    <n v="0"/>
    <n v="0"/>
    <n v="22.28"/>
    <n v="2.1445080000000001"/>
    <n v="15"/>
    <n v="1893.095"/>
    <n v="0"/>
    <n v="24.5"/>
    <x v="1"/>
    <n v="0"/>
    <n v="0"/>
    <n v="0"/>
    <n v="0"/>
    <n v="0"/>
    <n v="0"/>
    <n v="0"/>
    <n v="22.03"/>
    <n v="0.56999999999999995"/>
    <n v="708.21"/>
    <n v="23.34"/>
    <n v="284.83999999999997"/>
    <n v="0"/>
    <n v="0"/>
    <n v="1.996"/>
    <n v="1.5968"/>
    <n v="1.5968"/>
    <n v="1.3972"/>
    <n v="1.3972"/>
    <n v="1.5"/>
    <n v="0.5988"/>
    <n v="1.6875"/>
    <n v="0"/>
    <n v="0"/>
    <n v="0"/>
    <n v="0"/>
    <n v="0"/>
    <n v="0"/>
    <n v="0"/>
    <n v="0"/>
    <n v="0"/>
    <n v="0"/>
    <n v="0"/>
    <n v="0"/>
    <n v="0"/>
    <n v="37.175625000000004"/>
    <n v="0"/>
    <n v="37.175625000000004"/>
  </r>
  <r>
    <n v="7597"/>
    <x v="0"/>
    <s v="Yên Thành"/>
    <s v="Bắc Thành"/>
    <n v="5625"/>
    <n v="752"/>
    <n v="48.069949999999999"/>
    <n v="8.5015719999999995"/>
    <n v="1003.546"/>
    <n v="24.75"/>
    <n v="2.4662549999999999"/>
    <n v="332.52"/>
    <n v="33.134509999999999"/>
    <n v="14.79167"/>
    <n v="1790.1010000000001"/>
    <n v="0"/>
    <n v="24.4"/>
    <x v="0"/>
    <n v="0"/>
    <n v="0"/>
    <n v="0"/>
    <n v="24.72"/>
    <n v="0"/>
    <n v="0"/>
    <n v="0"/>
    <n v="332.79"/>
    <n v="39.96"/>
    <n v="453.33"/>
    <n v="5.34"/>
    <n v="147.4"/>
    <n v="0"/>
    <n v="0"/>
    <n v="1.996"/>
    <n v="1.5968"/>
    <n v="1.5968"/>
    <n v="1.3972"/>
    <n v="1.3972"/>
    <n v="1.5"/>
    <n v="0.5988"/>
    <n v="1.6875"/>
    <n v="0"/>
    <n v="0"/>
    <n v="0"/>
    <n v="0"/>
    <n v="0"/>
    <n v="0"/>
    <n v="0"/>
    <n v="0"/>
    <n v="0"/>
    <n v="34.538784"/>
    <n v="0"/>
    <n v="0"/>
    <n v="0"/>
    <n v="561.583125"/>
    <n v="0"/>
    <n v="596.12190899999996"/>
  </r>
  <r>
    <n v="7598"/>
    <x v="0"/>
    <s v="Yên Thành"/>
    <s v="Bảo Thành"/>
    <n v="6562"/>
    <n v="721"/>
    <n v="13.20388"/>
    <n v="3.6820930000000001"/>
    <n v="889.45650000000001"/>
    <n v="0"/>
    <n v="0"/>
    <n v="124.58"/>
    <n v="14.006309999999999"/>
    <n v="15.1"/>
    <n v="1387.4770000000001"/>
    <n v="0"/>
    <n v="24.5"/>
    <x v="1"/>
    <n v="0"/>
    <n v="0"/>
    <n v="0"/>
    <n v="0"/>
    <n v="0"/>
    <n v="0"/>
    <n v="0"/>
    <n v="124.9"/>
    <n v="14.67"/>
    <n v="449.25"/>
    <n v="10.01"/>
    <n v="290.76"/>
    <n v="0"/>
    <n v="0"/>
    <n v="1.996"/>
    <n v="1.5968"/>
    <n v="1.5968"/>
    <n v="1.3972"/>
    <n v="1.3972"/>
    <n v="1.5"/>
    <n v="0.5988"/>
    <n v="1.6875"/>
    <n v="0"/>
    <n v="0"/>
    <n v="0"/>
    <n v="0"/>
    <n v="0"/>
    <n v="0"/>
    <n v="0"/>
    <n v="0"/>
    <n v="0"/>
    <n v="0"/>
    <n v="0"/>
    <n v="0"/>
    <n v="0"/>
    <n v="210.76875000000001"/>
    <n v="0"/>
    <n v="210.76875000000001"/>
  </r>
  <r>
    <n v="7599"/>
    <x v="0"/>
    <s v="Yên Thành"/>
    <s v="Công Thành"/>
    <n v="10383"/>
    <n v="838"/>
    <n v="12.94256"/>
    <n v="3.612323"/>
    <n v="1157.3119999999999"/>
    <n v="0"/>
    <n v="0"/>
    <n v="68.09"/>
    <n v="5.8834600000000004"/>
    <n v="15.02"/>
    <n v="1139.2729999999999"/>
    <n v="0"/>
    <n v="24.6"/>
    <x v="1"/>
    <n v="0"/>
    <n v="0"/>
    <n v="0"/>
    <n v="0"/>
    <n v="0"/>
    <n v="0"/>
    <n v="0"/>
    <n v="68.819999999999993"/>
    <n v="20.77"/>
    <n v="713.13"/>
    <n v="3.52"/>
    <n v="351.04"/>
    <n v="0"/>
    <n v="0"/>
    <n v="1.996"/>
    <n v="1.5968"/>
    <n v="1.5968"/>
    <n v="1.3972"/>
    <n v="1.3972"/>
    <n v="1.5"/>
    <n v="0.5988"/>
    <n v="1.6875"/>
    <n v="0"/>
    <n v="0"/>
    <n v="0"/>
    <n v="0"/>
    <n v="0"/>
    <n v="0"/>
    <n v="0"/>
    <n v="0"/>
    <n v="0"/>
    <n v="0"/>
    <n v="0"/>
    <n v="0"/>
    <n v="0"/>
    <n v="116.13374999999999"/>
    <n v="0"/>
    <n v="116.13374999999999"/>
  </r>
  <r>
    <n v="7600"/>
    <x v="0"/>
    <s v="Yên Thành"/>
    <s v="DiÔn Thài"/>
    <n v="7066"/>
    <n v="1174"/>
    <n v="7.7332390000000002"/>
    <n v="2.0268510000000002"/>
    <n v="636.02940000000001"/>
    <n v="0"/>
    <n v="0"/>
    <n v="0"/>
    <n v="0"/>
    <n v="15.025"/>
    <n v="790.67020000000002"/>
    <n v="0"/>
    <n v="24.5"/>
    <x v="1"/>
    <n v="0"/>
    <n v="0"/>
    <n v="0"/>
    <n v="0"/>
    <n v="0"/>
    <n v="0"/>
    <n v="0"/>
    <n v="0"/>
    <n v="0"/>
    <n v="636.03"/>
    <n v="0"/>
    <n v="0"/>
    <n v="0"/>
    <n v="0"/>
    <n v="1.996"/>
    <n v="1.5968"/>
    <n v="1.5968"/>
    <n v="1.3972"/>
    <n v="1.3972"/>
    <n v="1.5"/>
    <n v="0.5988"/>
    <n v="1.6875"/>
    <n v="0"/>
    <n v="0"/>
    <n v="0"/>
    <n v="0"/>
    <n v="0"/>
    <n v="0"/>
    <n v="0"/>
    <n v="0"/>
    <n v="0"/>
    <n v="0"/>
    <n v="0"/>
    <n v="0"/>
    <n v="0"/>
    <n v="0"/>
    <n v="0"/>
    <n v="0"/>
  </r>
  <r>
    <n v="7601"/>
    <x v="0"/>
    <s v="Yên Thành"/>
    <s v="Hợp Thành"/>
    <n v="6431"/>
    <n v="1501"/>
    <n v="7.9711809999999996"/>
    <n v="2.0583200000000001"/>
    <n v="405.94400000000002"/>
    <n v="0"/>
    <n v="0"/>
    <n v="0"/>
    <n v="0"/>
    <n v="15.08"/>
    <n v="637.64250000000004"/>
    <n v="0"/>
    <n v="24.6"/>
    <x v="1"/>
    <n v="0"/>
    <n v="0"/>
    <n v="0"/>
    <n v="0"/>
    <n v="0"/>
    <n v="0"/>
    <n v="0"/>
    <n v="0"/>
    <n v="0"/>
    <n v="405.9"/>
    <n v="0"/>
    <n v="0"/>
    <n v="0"/>
    <n v="0"/>
    <n v="1.996"/>
    <n v="1.5968"/>
    <n v="1.5968"/>
    <n v="1.3972"/>
    <n v="1.3972"/>
    <n v="1.5"/>
    <n v="0.5988"/>
    <n v="1.6875"/>
    <n v="0"/>
    <n v="0"/>
    <n v="0"/>
    <n v="0"/>
    <n v="0"/>
    <n v="0"/>
    <n v="0"/>
    <n v="0"/>
    <n v="0"/>
    <n v="0"/>
    <n v="0"/>
    <n v="0"/>
    <n v="0"/>
    <n v="0"/>
    <n v="0"/>
    <n v="0"/>
  </r>
  <r>
    <n v="7602"/>
    <x v="0"/>
    <s v="Yên Thành"/>
    <s v="Hậu Thành"/>
    <n v="5492"/>
    <n v="359"/>
    <n v="45.897579999999998"/>
    <n v="8.3158309999999993"/>
    <n v="2364.9989999999998"/>
    <n v="308.07"/>
    <n v="13.02622"/>
    <n v="280.67"/>
    <n v="11.867660000000001"/>
    <n v="14.696300000000001"/>
    <n v="7439.9120000000003"/>
    <n v="0"/>
    <n v="24.3"/>
    <x v="2"/>
    <n v="0"/>
    <n v="13.01"/>
    <n v="0"/>
    <n v="297.39999999999998"/>
    <n v="0"/>
    <n v="0"/>
    <n v="0"/>
    <n v="279.83999999999997"/>
    <n v="372.8"/>
    <n v="896.76"/>
    <n v="110.42"/>
    <n v="394.75"/>
    <n v="0"/>
    <n v="0"/>
    <n v="1.996"/>
    <n v="1.5968"/>
    <n v="1.5968"/>
    <n v="1.3972"/>
    <n v="1.3972"/>
    <n v="1.5"/>
    <n v="0.5988"/>
    <n v="1.6875"/>
    <n v="0"/>
    <n v="0"/>
    <n v="0"/>
    <n v="0"/>
    <n v="0"/>
    <n v="0"/>
    <n v="0"/>
    <n v="20.774367999999999"/>
    <n v="0"/>
    <n v="415.52727999999996"/>
    <n v="0"/>
    <n v="0"/>
    <n v="0"/>
    <n v="472.22999999999996"/>
    <n v="0"/>
    <n v="908.5316479999999"/>
  </r>
  <r>
    <n v="7603"/>
    <x v="0"/>
    <s v="Yên Thành"/>
    <s v="Hoa Thành"/>
    <n v="4660"/>
    <n v="1341"/>
    <n v="7.6016899999999996"/>
    <n v="2.1206179999999999"/>
    <n v="318.95510000000002"/>
    <n v="0"/>
    <n v="0"/>
    <n v="0"/>
    <n v="0"/>
    <n v="15.033329999999999"/>
    <n v="445.54160000000002"/>
    <n v="0"/>
    <n v="24.5"/>
    <x v="1"/>
    <n v="0"/>
    <n v="0"/>
    <n v="0"/>
    <n v="0"/>
    <n v="0"/>
    <n v="0"/>
    <n v="0"/>
    <n v="0"/>
    <n v="0"/>
    <n v="318.85000000000002"/>
    <n v="0"/>
    <n v="0"/>
    <n v="0"/>
    <n v="0"/>
    <n v="1.996"/>
    <n v="1.5968"/>
    <n v="1.5968"/>
    <n v="1.3972"/>
    <n v="1.3972"/>
    <n v="1.5"/>
    <n v="0.5988"/>
    <n v="1.6875"/>
    <n v="0"/>
    <n v="0"/>
    <n v="0"/>
    <n v="0"/>
    <n v="0"/>
    <n v="0"/>
    <n v="0"/>
    <n v="0"/>
    <n v="0"/>
    <n v="0"/>
    <n v="0"/>
    <n v="0"/>
    <n v="0"/>
    <n v="0"/>
    <n v="0"/>
    <n v="0"/>
  </r>
  <r>
    <n v="7604"/>
    <x v="0"/>
    <s v="Yên Thành"/>
    <s v="Hùng Thành"/>
    <n v="5963"/>
    <n v="1181"/>
    <n v="7.9029150000000001"/>
    <n v="2.0029439999999998"/>
    <n v="466.93759999999997"/>
    <n v="0"/>
    <n v="0"/>
    <n v="0"/>
    <n v="0"/>
    <n v="14.92"/>
    <n v="3336.2020000000002"/>
    <n v="0"/>
    <n v="24.5"/>
    <x v="1"/>
    <n v="0"/>
    <n v="0"/>
    <n v="0"/>
    <n v="0"/>
    <n v="0"/>
    <n v="0"/>
    <n v="0"/>
    <n v="0"/>
    <n v="0"/>
    <n v="466.92"/>
    <n v="0"/>
    <n v="0"/>
    <n v="0"/>
    <n v="0"/>
    <n v="1.996"/>
    <n v="1.5968"/>
    <n v="1.5968"/>
    <n v="1.3972"/>
    <n v="1.3972"/>
    <n v="1.5"/>
    <n v="0.5988"/>
    <n v="1.6875"/>
    <n v="0"/>
    <n v="0"/>
    <n v="0"/>
    <n v="0"/>
    <n v="0"/>
    <n v="0"/>
    <n v="0"/>
    <n v="0"/>
    <n v="0"/>
    <n v="0"/>
    <n v="0"/>
    <n v="0"/>
    <n v="0"/>
    <n v="0"/>
    <n v="0"/>
    <n v="0"/>
  </r>
  <r>
    <n v="7605"/>
    <x v="0"/>
    <s v="Yên Thành"/>
    <s v="Khánh Thành"/>
    <n v="6274"/>
    <n v="1143"/>
    <n v="8.0647660000000005"/>
    <n v="1.953152"/>
    <n v="580.16160000000002"/>
    <n v="0"/>
    <n v="0"/>
    <n v="0"/>
    <n v="0"/>
    <n v="15.1"/>
    <n v="760.93730000000005"/>
    <n v="0"/>
    <n v="24.6"/>
    <x v="1"/>
    <n v="0"/>
    <n v="0"/>
    <n v="0"/>
    <n v="0"/>
    <n v="0"/>
    <n v="0"/>
    <n v="0"/>
    <n v="0"/>
    <n v="0"/>
    <n v="571.58000000000004"/>
    <n v="5.93"/>
    <n v="2.56"/>
    <n v="0"/>
    <n v="0"/>
    <n v="1.996"/>
    <n v="1.5968"/>
    <n v="1.5968"/>
    <n v="1.3972"/>
    <n v="1.3972"/>
    <n v="1.5"/>
    <n v="0.5988"/>
    <n v="1.6875"/>
    <n v="0"/>
    <n v="0"/>
    <n v="0"/>
    <n v="0"/>
    <n v="0"/>
    <n v="0"/>
    <n v="0"/>
    <n v="0"/>
    <n v="0"/>
    <n v="0"/>
    <n v="0"/>
    <n v="0"/>
    <n v="0"/>
    <n v="0"/>
    <n v="0"/>
    <n v="0"/>
  </r>
  <r>
    <n v="7606"/>
    <x v="0"/>
    <s v="Yên Thành"/>
    <s v="Kim Thành"/>
    <n v="3756"/>
    <n v="157"/>
    <n v="96.472399999999993"/>
    <n v="11.081770000000001"/>
    <n v="2405.7330000000002"/>
    <n v="595.89"/>
    <n v="24.769580000000001"/>
    <n v="35.26"/>
    <n v="1.465665"/>
    <n v="14.373329999999999"/>
    <n v="7622.2579999999998"/>
    <n v="0"/>
    <n v="24.1"/>
    <x v="2"/>
    <n v="0"/>
    <n v="0"/>
    <n v="0"/>
    <n v="598.22"/>
    <n v="0"/>
    <n v="0"/>
    <n v="0"/>
    <n v="34.869999999999997"/>
    <n v="617.03"/>
    <n v="713.23"/>
    <n v="242.62"/>
    <n v="199.71"/>
    <n v="0"/>
    <n v="0"/>
    <n v="1.996"/>
    <n v="1.5968"/>
    <n v="1.5968"/>
    <n v="1.3972"/>
    <n v="1.3972"/>
    <n v="1.5"/>
    <n v="0.5988"/>
    <n v="1.6875"/>
    <n v="0"/>
    <n v="0"/>
    <n v="0"/>
    <n v="0"/>
    <n v="0"/>
    <n v="0"/>
    <n v="0"/>
    <n v="0"/>
    <n v="0"/>
    <n v="835.83298400000001"/>
    <n v="0"/>
    <n v="0"/>
    <n v="0"/>
    <n v="58.843124999999993"/>
    <n v="0"/>
    <n v="894.676109"/>
  </r>
  <r>
    <n v="7607"/>
    <x v="0"/>
    <s v="Yên Thành"/>
    <s v="Lăng Thành"/>
    <n v="7401"/>
    <n v="150"/>
    <n v="124.30670000000001"/>
    <n v="11.78018"/>
    <n v="4878.6400000000003"/>
    <n v="1370.79"/>
    <n v="28.09779"/>
    <n v="366.49"/>
    <n v="7.5121349999999998"/>
    <n v="14.181039999999999"/>
    <n v="6478.58"/>
    <n v="0"/>
    <n v="23.9"/>
    <x v="2"/>
    <n v="0"/>
    <n v="57.38"/>
    <n v="157.44999999999999"/>
    <n v="1156.05"/>
    <n v="0"/>
    <n v="0"/>
    <n v="0"/>
    <n v="366.95"/>
    <n v="1758.14"/>
    <n v="990.26"/>
    <n v="54.85"/>
    <n v="337.7"/>
    <n v="0"/>
    <n v="0"/>
    <n v="1.996"/>
    <n v="1.5968"/>
    <n v="1.5968"/>
    <n v="1.3972"/>
    <n v="1.3972"/>
    <n v="1.5"/>
    <n v="0.5988"/>
    <n v="1.6875"/>
    <n v="0"/>
    <n v="0"/>
    <n v="0"/>
    <n v="0"/>
    <n v="0"/>
    <n v="0"/>
    <n v="0"/>
    <n v="91.624384000000006"/>
    <n v="251.41615999999999"/>
    <n v="1615.23306"/>
    <n v="0"/>
    <n v="0"/>
    <n v="0"/>
    <n v="619.22812499999998"/>
    <n v="0"/>
    <n v="2577.5017290000001"/>
  </r>
  <r>
    <n v="7608"/>
    <x v="0"/>
    <s v="Yên Thành"/>
    <s v="Liên Thành"/>
    <n v="7113"/>
    <n v="890"/>
    <n v="8.9926019999999998"/>
    <n v="2.4861279999999999"/>
    <n v="753.98389999999995"/>
    <n v="0"/>
    <n v="0"/>
    <n v="0"/>
    <n v="0"/>
    <n v="15.04444"/>
    <n v="1154.0129999999999"/>
    <n v="0"/>
    <n v="24.6"/>
    <x v="1"/>
    <n v="0"/>
    <n v="0"/>
    <n v="0"/>
    <n v="0"/>
    <n v="0"/>
    <n v="0"/>
    <n v="0"/>
    <n v="0"/>
    <n v="0"/>
    <n v="736.38"/>
    <n v="11.21"/>
    <n v="6.45"/>
    <n v="0"/>
    <n v="0"/>
    <n v="1.996"/>
    <n v="1.5968"/>
    <n v="1.5968"/>
    <n v="1.3972"/>
    <n v="1.3972"/>
    <n v="1.5"/>
    <n v="0.5988"/>
    <n v="1.6875"/>
    <n v="0"/>
    <n v="0"/>
    <n v="0"/>
    <n v="0"/>
    <n v="0"/>
    <n v="0"/>
    <n v="0"/>
    <n v="0"/>
    <n v="0"/>
    <n v="0"/>
    <n v="0"/>
    <n v="0"/>
    <n v="0"/>
    <n v="0"/>
    <n v="0"/>
    <n v="0"/>
  </r>
  <r>
    <n v="7609"/>
    <x v="0"/>
    <s v="Yên Thành"/>
    <s v="Long Thành"/>
    <n v="9301"/>
    <n v="965"/>
    <n v="7.6749159999999996"/>
    <n v="2.0326849999999999"/>
    <n v="992.55139999999994"/>
    <n v="0"/>
    <n v="0"/>
    <n v="0"/>
    <n v="0"/>
    <n v="15.00769"/>
    <n v="780.17370000000005"/>
    <n v="0"/>
    <n v="24.6"/>
    <x v="1"/>
    <n v="0"/>
    <n v="0"/>
    <n v="0"/>
    <n v="0"/>
    <n v="0"/>
    <n v="0"/>
    <n v="0"/>
    <n v="0"/>
    <n v="0"/>
    <n v="987.4"/>
    <n v="4.3"/>
    <n v="0.85"/>
    <n v="0"/>
    <n v="0"/>
    <n v="1.996"/>
    <n v="1.5968"/>
    <n v="1.5968"/>
    <n v="1.3972"/>
    <n v="1.3972"/>
    <n v="1.5"/>
    <n v="0.5988"/>
    <n v="1.6875"/>
    <n v="0"/>
    <n v="0"/>
    <n v="0"/>
    <n v="0"/>
    <n v="0"/>
    <n v="0"/>
    <n v="0"/>
    <n v="0"/>
    <n v="0"/>
    <n v="0"/>
    <n v="0"/>
    <n v="0"/>
    <n v="0"/>
    <n v="0"/>
    <n v="0"/>
    <n v="0"/>
  </r>
  <r>
    <n v="7610"/>
    <x v="0"/>
    <s v="Yên Thành"/>
    <s v="Lư Thành"/>
    <n v="3685"/>
    <n v="455"/>
    <n v="21.23611"/>
    <n v="4.5495200000000002"/>
    <n v="761.17830000000004"/>
    <n v="0"/>
    <n v="0"/>
    <n v="131.22"/>
    <n v="17.239059999999998"/>
    <n v="14.9375"/>
    <n v="3427.5520000000001"/>
    <n v="0"/>
    <n v="24.5"/>
    <x v="0"/>
    <n v="0"/>
    <n v="0"/>
    <n v="0"/>
    <n v="0"/>
    <n v="0"/>
    <n v="0"/>
    <n v="0"/>
    <n v="132.44"/>
    <n v="0"/>
    <n v="394.12"/>
    <n v="0"/>
    <n v="234.65"/>
    <n v="0"/>
    <n v="0"/>
    <n v="1.996"/>
    <n v="1.5968"/>
    <n v="1.5968"/>
    <n v="1.3972"/>
    <n v="1.3972"/>
    <n v="1.5"/>
    <n v="0.5988"/>
    <n v="1.6875"/>
    <n v="0"/>
    <n v="0"/>
    <n v="0"/>
    <n v="0"/>
    <n v="0"/>
    <n v="0"/>
    <n v="0"/>
    <n v="0"/>
    <n v="0"/>
    <n v="0"/>
    <n v="0"/>
    <n v="0"/>
    <n v="0"/>
    <n v="223.49250000000001"/>
    <n v="0"/>
    <n v="223.49250000000001"/>
  </r>
  <r>
    <n v="7611"/>
    <x v="0"/>
    <s v="Yên Thành"/>
    <s v="Mỹ Thành"/>
    <n v="11207"/>
    <n v="216"/>
    <n v="74.897639999999996"/>
    <n v="8.6455289999999998"/>
    <n v="5033.2179999999998"/>
    <n v="741.06"/>
    <n v="14.723380000000001"/>
    <n v="597.84"/>
    <n v="11.877890000000001"/>
    <n v="14.46949"/>
    <n v="7582.1329999999998"/>
    <n v="0"/>
    <n v="24.1"/>
    <x v="2"/>
    <n v="0"/>
    <n v="5.45"/>
    <n v="245.56"/>
    <n v="489.65"/>
    <n v="0"/>
    <n v="0"/>
    <n v="0"/>
    <n v="597.28"/>
    <n v="1486.99"/>
    <n v="1346.84"/>
    <n v="95.25"/>
    <n v="766.08"/>
    <n v="0"/>
    <n v="0"/>
    <n v="1.996"/>
    <n v="1.5968"/>
    <n v="1.5968"/>
    <n v="1.3972"/>
    <n v="1.3972"/>
    <n v="1.5"/>
    <n v="0.5988"/>
    <n v="1.6875"/>
    <n v="0"/>
    <n v="0"/>
    <n v="0"/>
    <n v="0"/>
    <n v="0"/>
    <n v="0"/>
    <n v="0"/>
    <n v="8.7025600000000001"/>
    <n v="392.110208"/>
    <n v="684.13897999999995"/>
    <n v="0"/>
    <n v="0"/>
    <n v="0"/>
    <n v="1007.91"/>
    <n v="0"/>
    <n v="2092.8617479999998"/>
  </r>
  <r>
    <n v="7612"/>
    <x v="0"/>
    <s v="Yên Thành"/>
    <s v="Mă Thành"/>
    <n v="8192"/>
    <n v="526"/>
    <n v="25.338170000000002"/>
    <n v="5.8754210000000002"/>
    <n v="1556.3810000000001"/>
    <n v="0"/>
    <n v="0"/>
    <n v="488.96"/>
    <n v="31.41647"/>
    <n v="14.894740000000001"/>
    <n v="1013.2190000000001"/>
    <n v="0"/>
    <n v="24.5"/>
    <x v="0"/>
    <n v="0"/>
    <n v="0"/>
    <n v="0"/>
    <n v="0"/>
    <n v="0"/>
    <n v="0"/>
    <n v="0"/>
    <n v="489.43"/>
    <n v="69.099999999999994"/>
    <n v="547.21"/>
    <n v="14.44"/>
    <n v="436.17"/>
    <n v="0"/>
    <n v="0"/>
    <n v="1.996"/>
    <n v="1.5968"/>
    <n v="1.5968"/>
    <n v="1.3972"/>
    <n v="1.3972"/>
    <n v="1.5"/>
    <n v="0.5988"/>
    <n v="1.6875"/>
    <n v="0"/>
    <n v="0"/>
    <n v="0"/>
    <n v="0"/>
    <n v="0"/>
    <n v="0"/>
    <n v="0"/>
    <n v="0"/>
    <n v="0"/>
    <n v="0"/>
    <n v="0"/>
    <n v="0"/>
    <n v="0"/>
    <n v="825.91312500000004"/>
    <n v="0"/>
    <n v="825.91312500000004"/>
  </r>
  <r>
    <n v="7613"/>
    <x v="0"/>
    <s v="Yên Thành"/>
    <s v="Minh Thành"/>
    <n v="5460"/>
    <n v="224"/>
    <n v="55.15842"/>
    <n v="8.9236989999999992"/>
    <n v="2481.1489999999999"/>
    <n v="268.11"/>
    <n v="10.80588"/>
    <n v="654.41999999999996"/>
    <n v="26.375679999999999"/>
    <n v="14.675000000000001"/>
    <n v="5566.4769999999999"/>
    <n v="0"/>
    <n v="24.3"/>
    <x v="0"/>
    <n v="0"/>
    <n v="0"/>
    <n v="0"/>
    <n v="274.14999999999998"/>
    <n v="0"/>
    <n v="0"/>
    <n v="0"/>
    <n v="654.01"/>
    <n v="505.78"/>
    <n v="612.82000000000005"/>
    <n v="27.98"/>
    <n v="396.56"/>
    <n v="10.029999999999999"/>
    <n v="0"/>
    <n v="1.996"/>
    <n v="1.5968"/>
    <n v="1.5968"/>
    <n v="1.3972"/>
    <n v="1.3972"/>
    <n v="1.5"/>
    <n v="0.5988"/>
    <n v="1.6875"/>
    <n v="0"/>
    <n v="0"/>
    <n v="0"/>
    <n v="0"/>
    <n v="0"/>
    <n v="0"/>
    <n v="0"/>
    <n v="0"/>
    <n v="0"/>
    <n v="383.04237999999998"/>
    <n v="0"/>
    <n v="0"/>
    <n v="0"/>
    <n v="1103.641875"/>
    <n v="0"/>
    <n v="1486.6842550000001"/>
  </r>
  <r>
    <n v="7614"/>
    <x v="0"/>
    <s v="Yên Thành"/>
    <s v="Nam Thành"/>
    <n v="6246"/>
    <n v="1065"/>
    <n v="19.549659999999999"/>
    <n v="4.1507519999999998"/>
    <n v="616.25419999999997"/>
    <n v="0"/>
    <n v="0"/>
    <n v="115.58"/>
    <n v="18.75525"/>
    <n v="15"/>
    <n v="1920.8420000000001"/>
    <n v="0"/>
    <n v="24.5"/>
    <x v="0"/>
    <n v="0"/>
    <n v="0"/>
    <n v="0"/>
    <n v="0"/>
    <n v="0"/>
    <n v="0"/>
    <n v="0"/>
    <n v="115.56"/>
    <n v="0"/>
    <n v="405.26"/>
    <n v="0"/>
    <n v="95.27"/>
    <n v="0"/>
    <n v="0"/>
    <n v="1.996"/>
    <n v="1.5968"/>
    <n v="1.5968"/>
    <n v="1.3972"/>
    <n v="1.3972"/>
    <n v="1.5"/>
    <n v="0.5988"/>
    <n v="1.6875"/>
    <n v="0"/>
    <n v="0"/>
    <n v="0"/>
    <n v="0"/>
    <n v="0"/>
    <n v="0"/>
    <n v="0"/>
    <n v="0"/>
    <n v="0"/>
    <n v="0"/>
    <n v="0"/>
    <n v="0"/>
    <n v="0"/>
    <n v="195.00749999999999"/>
    <n v="0"/>
    <n v="195.00749999999999"/>
  </r>
  <r>
    <n v="7615"/>
    <x v="0"/>
    <s v="Yên Thành"/>
    <s v="Nhân Thành"/>
    <n v="8637"/>
    <n v="914"/>
    <n v="7.9149349999999998"/>
    <n v="2.1872609999999999"/>
    <n v="973.63559999999995"/>
    <n v="0"/>
    <n v="0"/>
    <n v="0"/>
    <n v="0"/>
    <n v="15.08333"/>
    <n v="1875.173"/>
    <n v="0"/>
    <n v="24.5"/>
    <x v="1"/>
    <n v="0"/>
    <n v="0"/>
    <n v="0"/>
    <n v="0"/>
    <n v="0"/>
    <n v="0"/>
    <n v="0"/>
    <n v="0"/>
    <n v="0"/>
    <n v="962.94"/>
    <n v="10.57"/>
    <n v="0.28999999999999998"/>
    <n v="0"/>
    <n v="0"/>
    <n v="1.996"/>
    <n v="1.5968"/>
    <n v="1.5968"/>
    <n v="1.3972"/>
    <n v="1.3972"/>
    <n v="1.5"/>
    <n v="0.5988"/>
    <n v="1.6875"/>
    <n v="0"/>
    <n v="0"/>
    <n v="0"/>
    <n v="0"/>
    <n v="0"/>
    <n v="0"/>
    <n v="0"/>
    <n v="0"/>
    <n v="0"/>
    <n v="0"/>
    <n v="0"/>
    <n v="0"/>
    <n v="0"/>
    <n v="0"/>
    <n v="0"/>
    <n v="0"/>
  </r>
  <r>
    <n v="7616"/>
    <x v="0"/>
    <s v="Yên Thành"/>
    <s v="Phú Thành"/>
    <n v="6840"/>
    <n v="1022"/>
    <n v="9.1884840000000008"/>
    <n v="2.605769"/>
    <n v="662.3356"/>
    <n v="0"/>
    <n v="0"/>
    <n v="0"/>
    <n v="0"/>
    <n v="15"/>
    <n v="2154.9459999999999"/>
    <n v="0"/>
    <n v="24.5"/>
    <x v="1"/>
    <n v="0"/>
    <n v="0"/>
    <n v="0"/>
    <n v="0"/>
    <n v="0"/>
    <n v="0"/>
    <n v="0"/>
    <n v="0"/>
    <n v="0"/>
    <n v="661.85"/>
    <n v="0"/>
    <n v="0.5"/>
    <n v="0"/>
    <n v="0"/>
    <n v="1.996"/>
    <n v="1.5968"/>
    <n v="1.5968"/>
    <n v="1.3972"/>
    <n v="1.3972"/>
    <n v="1.5"/>
    <n v="0.5988"/>
    <n v="1.6875"/>
    <n v="0"/>
    <n v="0"/>
    <n v="0"/>
    <n v="0"/>
    <n v="0"/>
    <n v="0"/>
    <n v="0"/>
    <n v="0"/>
    <n v="0"/>
    <n v="0"/>
    <n v="0"/>
    <n v="0"/>
    <n v="0"/>
    <n v="0"/>
    <n v="0"/>
    <n v="0"/>
  </r>
  <r>
    <n v="7617"/>
    <x v="0"/>
    <s v="Yên Thành"/>
    <s v="Phúc Thành"/>
    <n v="9608"/>
    <n v="604"/>
    <n v="18.913609999999998"/>
    <n v="4.6800740000000003"/>
    <n v="1604.665"/>
    <n v="58.59"/>
    <n v="3.6512289999999998"/>
    <n v="225.53"/>
    <n v="14.054650000000001"/>
    <n v="14.87222"/>
    <n v="4984.808"/>
    <n v="0"/>
    <n v="24.4"/>
    <x v="1"/>
    <n v="0"/>
    <n v="0"/>
    <n v="0"/>
    <n v="58.15"/>
    <n v="0"/>
    <n v="0"/>
    <n v="0"/>
    <n v="225.66"/>
    <n v="20.399999999999999"/>
    <n v="881.04"/>
    <n v="113.87"/>
    <n v="305.51"/>
    <n v="0"/>
    <n v="0"/>
    <n v="1.996"/>
    <n v="1.5968"/>
    <n v="1.5968"/>
    <n v="1.3972"/>
    <n v="1.3972"/>
    <n v="1.5"/>
    <n v="0.5988"/>
    <n v="1.6875"/>
    <n v="0"/>
    <n v="0"/>
    <n v="0"/>
    <n v="0"/>
    <n v="0"/>
    <n v="0"/>
    <n v="0"/>
    <n v="0"/>
    <n v="0"/>
    <n v="81.24718"/>
    <n v="0"/>
    <n v="0"/>
    <n v="0"/>
    <n v="380.80124999999998"/>
    <n v="0"/>
    <n v="462.04843"/>
  </r>
  <r>
    <n v="7618"/>
    <x v="0"/>
    <s v="Yên Thành"/>
    <s v="Quang Thành"/>
    <n v="12827"/>
    <n v="588"/>
    <n v="93.130870000000002"/>
    <n v="10.967140000000001"/>
    <n v="2194.7689999999998"/>
    <n v="299.52"/>
    <n v="13.646990000000001"/>
    <n v="169.68"/>
    <n v="7.731109"/>
    <n v="14.432"/>
    <n v="6177.9250000000002"/>
    <n v="0"/>
    <n v="24.2"/>
    <x v="2"/>
    <n v="0"/>
    <n v="0"/>
    <n v="0"/>
    <n v="298.52999999999997"/>
    <n v="0"/>
    <n v="0"/>
    <n v="0"/>
    <n v="169.78"/>
    <n v="805.47"/>
    <n v="655.13"/>
    <n v="45.71"/>
    <n v="220.22"/>
    <n v="0"/>
    <n v="0"/>
    <n v="1.996"/>
    <n v="1.5968"/>
    <n v="1.5968"/>
    <n v="1.3972"/>
    <n v="1.3972"/>
    <n v="1.5"/>
    <n v="0.5988"/>
    <n v="1.6875"/>
    <n v="0"/>
    <n v="0"/>
    <n v="0"/>
    <n v="0"/>
    <n v="0"/>
    <n v="0"/>
    <n v="0"/>
    <n v="0"/>
    <n v="0"/>
    <n v="417.10611599999999"/>
    <n v="0"/>
    <n v="0"/>
    <n v="0"/>
    <n v="286.50375000000003"/>
    <n v="0"/>
    <n v="703.60986600000001"/>
  </r>
  <r>
    <n v="7619"/>
    <x v="0"/>
    <s v="Yên Thành"/>
    <s v="Sơn Thành"/>
    <n v="7270"/>
    <n v="482"/>
    <n v="29.604469999999999"/>
    <n v="6.732691"/>
    <n v="1573.8119999999999"/>
    <n v="0"/>
    <n v="0"/>
    <n v="501.31"/>
    <n v="31.85323"/>
    <n v="14.952629999999999"/>
    <n v="1153.7860000000001"/>
    <n v="0"/>
    <n v="24.4"/>
    <x v="0"/>
    <n v="0"/>
    <n v="0"/>
    <n v="0"/>
    <n v="0"/>
    <n v="0"/>
    <n v="0"/>
    <n v="0"/>
    <n v="500.6"/>
    <n v="105.44"/>
    <n v="720.56"/>
    <n v="25.3"/>
    <n v="221.81"/>
    <n v="0"/>
    <n v="0"/>
    <n v="1.996"/>
    <n v="1.5968"/>
    <n v="1.5968"/>
    <n v="1.3972"/>
    <n v="1.3972"/>
    <n v="1.5"/>
    <n v="0.5988"/>
    <n v="1.6875"/>
    <n v="0"/>
    <n v="0"/>
    <n v="0"/>
    <n v="0"/>
    <n v="0"/>
    <n v="0"/>
    <n v="0"/>
    <n v="0"/>
    <n v="0"/>
    <n v="0"/>
    <n v="0"/>
    <n v="0"/>
    <n v="0"/>
    <n v="844.76250000000005"/>
    <n v="0"/>
    <n v="844.76250000000005"/>
  </r>
  <r>
    <n v="7620"/>
    <x v="0"/>
    <s v="Yên Thành"/>
    <s v="Tăng Thành"/>
    <n v="6516"/>
    <n v="790"/>
    <n v="17.616299999999999"/>
    <n v="4.6166929999999997"/>
    <n v="910.07060000000001"/>
    <n v="3.96"/>
    <n v="0.43513099999999999"/>
    <n v="152.63"/>
    <n v="16.771229999999999"/>
    <n v="14.881819999999999"/>
    <n v="2035.1279999999999"/>
    <n v="0"/>
    <n v="24.5"/>
    <x v="1"/>
    <n v="0"/>
    <n v="0"/>
    <n v="0"/>
    <n v="3.85"/>
    <n v="0"/>
    <n v="0"/>
    <n v="0"/>
    <n v="152.71"/>
    <n v="6.02"/>
    <n v="561.52"/>
    <n v="12.61"/>
    <n v="173.27"/>
    <n v="0"/>
    <n v="0"/>
    <n v="1.996"/>
    <n v="1.5968"/>
    <n v="1.5968"/>
    <n v="1.3972"/>
    <n v="1.3972"/>
    <n v="1.5"/>
    <n v="0.5988"/>
    <n v="1.6875"/>
    <n v="0"/>
    <n v="0"/>
    <n v="0"/>
    <n v="0"/>
    <n v="0"/>
    <n v="0"/>
    <n v="0"/>
    <n v="0"/>
    <n v="0"/>
    <n v="5.3792200000000001"/>
    <n v="0"/>
    <n v="0"/>
    <n v="0"/>
    <n v="257.698125"/>
    <n v="0"/>
    <n v="263.07734499999998"/>
  </r>
  <r>
    <n v="7621"/>
    <x v="0"/>
    <s v="Yên Thành"/>
    <s v="Tân Thành"/>
    <n v="8568"/>
    <n v="335"/>
    <n v="49.538469999999997"/>
    <n v="8.5515690000000006"/>
    <n v="2573.386"/>
    <n v="576.45000000000005"/>
    <n v="22.400449999999999"/>
    <n v="205.76"/>
    <n v="7.9956899999999997"/>
    <n v="14.65161"/>
    <n v="5205.1989999999996"/>
    <n v="0"/>
    <n v="24.3"/>
    <x v="2"/>
    <n v="0"/>
    <n v="0"/>
    <n v="0"/>
    <n v="579.48"/>
    <n v="0"/>
    <n v="0"/>
    <n v="0"/>
    <n v="205.67"/>
    <n v="433.94"/>
    <n v="991.12"/>
    <n v="94.43"/>
    <n v="268.69"/>
    <n v="0"/>
    <n v="0"/>
    <n v="1.996"/>
    <n v="1.5968"/>
    <n v="1.5968"/>
    <n v="1.3972"/>
    <n v="1.3972"/>
    <n v="1.5"/>
    <n v="0.5988"/>
    <n v="1.6875"/>
    <n v="0"/>
    <n v="0"/>
    <n v="0"/>
    <n v="0"/>
    <n v="0"/>
    <n v="0"/>
    <n v="0"/>
    <n v="0"/>
    <n v="0"/>
    <n v="809.64945599999999"/>
    <n v="0"/>
    <n v="0"/>
    <n v="0"/>
    <n v="347.06812499999995"/>
    <n v="0"/>
    <n v="1156.7175809999999"/>
  </r>
  <r>
    <n v="7622"/>
    <x v="0"/>
    <s v="Yên Thành"/>
    <s v="Tây Thành"/>
    <n v="3035"/>
    <n v="153"/>
    <n v="93.472830000000002"/>
    <n v="10.013159999999999"/>
    <n v="2030.671"/>
    <n v="248.76"/>
    <n v="12.25014"/>
    <n v="201.42"/>
    <n v="9.9188890000000001"/>
    <n v="14.388"/>
    <n v="4678.2629999999999"/>
    <n v="0"/>
    <n v="24.2"/>
    <x v="2"/>
    <n v="0"/>
    <n v="0"/>
    <n v="1.75"/>
    <n v="247.1"/>
    <n v="0"/>
    <n v="0"/>
    <n v="0"/>
    <n v="202.33"/>
    <n v="538.37"/>
    <n v="715.32"/>
    <n v="30.92"/>
    <n v="294.83999999999997"/>
    <n v="0"/>
    <n v="0"/>
    <n v="1.996"/>
    <n v="1.5968"/>
    <n v="1.5968"/>
    <n v="1.3972"/>
    <n v="1.3972"/>
    <n v="1.5"/>
    <n v="0.5988"/>
    <n v="1.6875"/>
    <n v="0"/>
    <n v="0"/>
    <n v="0"/>
    <n v="0"/>
    <n v="0"/>
    <n v="0"/>
    <n v="0"/>
    <n v="0"/>
    <n v="2.7944"/>
    <n v="345.24811999999997"/>
    <n v="0"/>
    <n v="0"/>
    <n v="0"/>
    <n v="341.43187500000005"/>
    <n v="0"/>
    <n v="689.47439499999996"/>
  </r>
  <r>
    <n v="7623"/>
    <x v="0"/>
    <s v="Yên Thành"/>
    <s v="Thọ Thành"/>
    <n v="5139"/>
    <n v="644"/>
    <n v="8.9253889999999991"/>
    <n v="2.326168"/>
    <n v="820.7201"/>
    <n v="0"/>
    <n v="0"/>
    <n v="0"/>
    <n v="0"/>
    <n v="14.977779999999999"/>
    <n v="4044.752"/>
    <n v="0"/>
    <n v="24.5"/>
    <x v="1"/>
    <n v="0"/>
    <n v="0"/>
    <n v="0"/>
    <n v="0"/>
    <n v="0"/>
    <n v="0"/>
    <n v="0"/>
    <n v="0"/>
    <n v="0"/>
    <n v="810.84"/>
    <n v="6.34"/>
    <n v="3.62"/>
    <n v="0"/>
    <n v="0"/>
    <n v="1.996"/>
    <n v="1.5968"/>
    <n v="1.5968"/>
    <n v="1.3972"/>
    <n v="1.3972"/>
    <n v="1.5"/>
    <n v="0.5988"/>
    <n v="1.6875"/>
    <n v="0"/>
    <n v="0"/>
    <n v="0"/>
    <n v="0"/>
    <n v="0"/>
    <n v="0"/>
    <n v="0"/>
    <n v="0"/>
    <n v="0"/>
    <n v="0"/>
    <n v="0"/>
    <n v="0"/>
    <n v="0"/>
    <n v="0"/>
    <n v="0"/>
    <n v="0"/>
  </r>
  <r>
    <n v="7624"/>
    <x v="0"/>
    <s v="Yên Thành"/>
    <s v="Thịnh Thành"/>
    <n v="6561"/>
    <n v="228"/>
    <n v="55.771850000000001"/>
    <n v="9.2979109999999991"/>
    <n v="2753.107"/>
    <n v="431.01"/>
    <n v="15.65541"/>
    <n v="165.37"/>
    <n v="6.0066689999999996"/>
    <n v="14.534380000000001"/>
    <n v="4702.7219999999998"/>
    <n v="0"/>
    <n v="24.3"/>
    <x v="2"/>
    <n v="0"/>
    <n v="0"/>
    <n v="0"/>
    <n v="427.68"/>
    <n v="0"/>
    <n v="0"/>
    <n v="0"/>
    <n v="165.19"/>
    <n v="544.54"/>
    <n v="1125.31"/>
    <n v="58.14"/>
    <n v="374.72"/>
    <n v="57.42"/>
    <n v="0"/>
    <n v="1.996"/>
    <n v="1.5968"/>
    <n v="1.5968"/>
    <n v="1.3972"/>
    <n v="1.3972"/>
    <n v="1.5"/>
    <n v="0.5988"/>
    <n v="1.6875"/>
    <n v="0"/>
    <n v="0"/>
    <n v="0"/>
    <n v="0"/>
    <n v="0"/>
    <n v="0"/>
    <n v="0"/>
    <n v="0"/>
    <n v="0"/>
    <n v="597.55449599999997"/>
    <n v="0"/>
    <n v="0"/>
    <n v="0"/>
    <n v="278.75812500000001"/>
    <n v="0"/>
    <n v="876.31262100000004"/>
  </r>
  <r>
    <n v="7625"/>
    <x v="0"/>
    <s v="Yên Thành"/>
    <s v="Trung Thành"/>
    <n v="5625"/>
    <n v="752"/>
    <n v="42.69952"/>
    <n v="7.3682470000000002"/>
    <n v="772.60239999999999"/>
    <n v="67.77"/>
    <n v="8.7716530000000006"/>
    <n v="179.2"/>
    <n v="23.19434"/>
    <n v="14.8"/>
    <n v="2822.326"/>
    <n v="0"/>
    <n v="24.4"/>
    <x v="0"/>
    <n v="0"/>
    <n v="0"/>
    <n v="0"/>
    <n v="68.62"/>
    <n v="0"/>
    <n v="0"/>
    <n v="0"/>
    <n v="179.57"/>
    <n v="14.76"/>
    <n v="410.43"/>
    <n v="14.33"/>
    <n v="85"/>
    <n v="0"/>
    <n v="0"/>
    <n v="1.996"/>
    <n v="1.5968"/>
    <n v="1.5968"/>
    <n v="1.3972"/>
    <n v="1.3972"/>
    <n v="1.5"/>
    <n v="0.5988"/>
    <n v="1.6875"/>
    <n v="0"/>
    <n v="0"/>
    <n v="0"/>
    <n v="0"/>
    <n v="0"/>
    <n v="0"/>
    <n v="0"/>
    <n v="0"/>
    <n v="0"/>
    <n v="95.875864000000007"/>
    <n v="0"/>
    <n v="0"/>
    <n v="0"/>
    <n v="303.02437499999996"/>
    <n v="0"/>
    <n v="398.90023899999994"/>
  </r>
  <r>
    <n v="7626"/>
    <x v="0"/>
    <s v="Yên Thành"/>
    <s v="Văn Thành"/>
    <n v="8944"/>
    <n v="898"/>
    <n v="11.21161"/>
    <n v="2.8880590000000002"/>
    <n v="964.82079999999996"/>
    <n v="0"/>
    <n v="0"/>
    <n v="32.409999999999997"/>
    <n v="3.3591730000000002"/>
    <n v="14.991669999999999"/>
    <n v="1772.2829999999999"/>
    <n v="0"/>
    <n v="24.5"/>
    <x v="1"/>
    <n v="0"/>
    <n v="0"/>
    <n v="0"/>
    <n v="0"/>
    <n v="0"/>
    <n v="0"/>
    <n v="0"/>
    <n v="32.68"/>
    <n v="4.17"/>
    <n v="766.83"/>
    <n v="0"/>
    <n v="161.27000000000001"/>
    <n v="0"/>
    <n v="0"/>
    <n v="1.996"/>
    <n v="1.5968"/>
    <n v="1.5968"/>
    <n v="1.3972"/>
    <n v="1.3972"/>
    <n v="1.5"/>
    <n v="0.5988"/>
    <n v="1.6875"/>
    <n v="0"/>
    <n v="0"/>
    <n v="0"/>
    <n v="0"/>
    <n v="0"/>
    <n v="0"/>
    <n v="0"/>
    <n v="0"/>
    <n v="0"/>
    <n v="0"/>
    <n v="0"/>
    <n v="0"/>
    <n v="0"/>
    <n v="55.147500000000001"/>
    <n v="0"/>
    <n v="55.147500000000001"/>
  </r>
  <r>
    <n v="7627"/>
    <x v="0"/>
    <s v="Yên Thành"/>
    <s v="Viên Thµnh"/>
    <n v="7011"/>
    <n v="817"/>
    <n v="27.02195"/>
    <n v="5.88767"/>
    <n v="860.33309999999994"/>
    <n v="0"/>
    <n v="0"/>
    <n v="258.01"/>
    <n v="29.989550000000001"/>
    <n v="14.938459999999999"/>
    <n v="932.23090000000002"/>
    <n v="0"/>
    <n v="24.4"/>
    <x v="0"/>
    <n v="0"/>
    <n v="0"/>
    <n v="0"/>
    <n v="0"/>
    <n v="0"/>
    <n v="0"/>
    <n v="0"/>
    <n v="257.02999999999997"/>
    <n v="13.01"/>
    <n v="477.77"/>
    <n v="6.2"/>
    <n v="106.35"/>
    <n v="0"/>
    <n v="0"/>
    <n v="1.996"/>
    <n v="1.5968"/>
    <n v="1.5968"/>
    <n v="1.3972"/>
    <n v="1.3972"/>
    <n v="1.5"/>
    <n v="0.5988"/>
    <n v="1.6875"/>
    <n v="0"/>
    <n v="0"/>
    <n v="0"/>
    <n v="0"/>
    <n v="0"/>
    <n v="0"/>
    <n v="0"/>
    <n v="0"/>
    <n v="0"/>
    <n v="0"/>
    <n v="0"/>
    <n v="0"/>
    <n v="0"/>
    <n v="433.73812499999997"/>
    <n v="0"/>
    <n v="433.73812499999997"/>
  </r>
  <r>
    <n v="7628"/>
    <x v="0"/>
    <s v="Yên Thành"/>
    <s v="Viên Thành"/>
    <n v="7785"/>
    <n v="649"/>
    <n v="12.384639999999999"/>
    <n v="3.4900959999999999"/>
    <n v="1282.8720000000001"/>
    <n v="0"/>
    <n v="0"/>
    <n v="144.18"/>
    <n v="11.238849999999999"/>
    <n v="15.069229999999999"/>
    <n v="1168.7349999999999"/>
    <n v="0"/>
    <n v="24.5"/>
    <x v="1"/>
    <n v="0"/>
    <n v="0"/>
    <n v="0"/>
    <n v="0"/>
    <n v="0"/>
    <n v="0"/>
    <n v="0"/>
    <n v="144.19999999999999"/>
    <n v="50.14"/>
    <n v="910.35"/>
    <n v="10.17"/>
    <n v="168.01"/>
    <n v="0"/>
    <n v="0"/>
    <n v="1.996"/>
    <n v="1.5968"/>
    <n v="1.5968"/>
    <n v="1.3972"/>
    <n v="1.3972"/>
    <n v="1.5"/>
    <n v="0.5988"/>
    <n v="1.6875"/>
    <n v="0"/>
    <n v="0"/>
    <n v="0"/>
    <n v="0"/>
    <n v="0"/>
    <n v="0"/>
    <n v="0"/>
    <n v="0"/>
    <n v="0"/>
    <n v="0"/>
    <n v="0"/>
    <n v="0"/>
    <n v="0"/>
    <n v="243.33749999999998"/>
    <n v="0"/>
    <n v="243.33749999999998"/>
  </r>
  <r>
    <n v="7629"/>
    <x v="0"/>
    <s v="Yên Thành"/>
    <s v="Xuân Thành"/>
    <n v="7584"/>
    <n v="601"/>
    <n v="46.555759999999999"/>
    <n v="8.1824689999999993"/>
    <n v="1129.982"/>
    <n v="25.02"/>
    <n v="2.214194"/>
    <n v="394.1"/>
    <n v="34.876649999999998"/>
    <n v="14.741669999999999"/>
    <n v="1845.7270000000001"/>
    <n v="0"/>
    <n v="24.3"/>
    <x v="0"/>
    <n v="0"/>
    <n v="0"/>
    <n v="0"/>
    <n v="24.55"/>
    <n v="0"/>
    <n v="0"/>
    <n v="0"/>
    <n v="394.77"/>
    <n v="7.75"/>
    <n v="610.19000000000005"/>
    <n v="26.87"/>
    <n v="65.680000000000007"/>
    <n v="0"/>
    <n v="0"/>
    <n v="1.996"/>
    <n v="1.5968"/>
    <n v="1.5968"/>
    <n v="1.3972"/>
    <n v="1.3972"/>
    <n v="1.5"/>
    <n v="0.5988"/>
    <n v="1.6875"/>
    <n v="0"/>
    <n v="0"/>
    <n v="0"/>
    <n v="0"/>
    <n v="0"/>
    <n v="0"/>
    <n v="0"/>
    <n v="0"/>
    <n v="0"/>
    <n v="34.301259999999999"/>
    <n v="0"/>
    <n v="0"/>
    <n v="0"/>
    <n v="666.17437499999994"/>
    <n v="0"/>
    <n v="700.4756349999999"/>
  </r>
  <r>
    <n v="7630"/>
    <x v="0"/>
    <s v="Yên Thành"/>
    <s v="Yên Thành"/>
    <n v="4227"/>
    <n v="1610"/>
    <n v="8.7061609999999998"/>
    <n v="2.5401440000000002"/>
    <n v="284.84320000000002"/>
    <n v="0"/>
    <n v="0"/>
    <n v="0"/>
    <n v="0"/>
    <n v="15"/>
    <n v="355.1019"/>
    <n v="0"/>
    <n v="24.5"/>
    <x v="1"/>
    <n v="0"/>
    <n v="0"/>
    <n v="0"/>
    <n v="0"/>
    <n v="0"/>
    <n v="0"/>
    <n v="0"/>
    <n v="0"/>
    <n v="0"/>
    <n v="284.37"/>
    <n v="0"/>
    <n v="0.56000000000000005"/>
    <n v="0"/>
    <n v="0"/>
    <n v="1.996"/>
    <n v="1.5968"/>
    <n v="1.5968"/>
    <n v="1.3972"/>
    <n v="1.3972"/>
    <n v="1.5"/>
    <n v="0.5988"/>
    <n v="1.6875"/>
    <n v="0"/>
    <n v="0"/>
    <n v="0"/>
    <n v="0"/>
    <n v="0"/>
    <n v="0"/>
    <n v="0"/>
    <n v="0"/>
    <n v="0"/>
    <n v="0"/>
    <n v="0"/>
    <n v="0"/>
    <n v="0"/>
    <n v="0"/>
    <n v="0"/>
    <n v="0"/>
  </r>
  <r>
    <n v="8077"/>
    <x v="1"/>
    <s v="Đông Sơn"/>
    <s v="Đông Hòa"/>
    <n v="5921"/>
    <n v="1065"/>
    <n v="9.3078710000000004"/>
    <n v="2.159586"/>
    <n v="580.35220000000004"/>
    <n v="0"/>
    <n v="0"/>
    <n v="0"/>
    <n v="0"/>
    <n v="13.928570000000001"/>
    <n v="2650.9690000000001"/>
    <n v="0"/>
    <n v="24.2"/>
    <x v="1"/>
    <n v="0"/>
    <n v="0"/>
    <n v="0"/>
    <n v="0"/>
    <n v="0"/>
    <n v="0"/>
    <n v="0"/>
    <n v="0"/>
    <n v="0"/>
    <n v="580.28"/>
    <n v="0"/>
    <n v="0"/>
    <n v="0"/>
    <m/>
    <n v="1.996"/>
    <n v="1.5968"/>
    <n v="1.5968"/>
    <n v="1.3972"/>
    <n v="1.3972"/>
    <n v="1.5"/>
    <n v="0.5988"/>
    <n v="1.6875"/>
    <n v="0"/>
    <n v="0"/>
    <n v="0"/>
    <n v="0"/>
    <n v="0"/>
    <n v="0"/>
    <n v="0"/>
    <n v="0"/>
    <n v="0"/>
    <n v="0"/>
    <n v="0"/>
    <n v="0"/>
    <n v="0"/>
    <n v="0"/>
    <n v="0"/>
    <n v="0"/>
  </r>
  <r>
    <n v="8078"/>
    <x v="1"/>
    <s v="Đông Sơn"/>
    <s v="Đông Hoàng"/>
    <n v="5575"/>
    <n v="1083"/>
    <n v="9.9499169999999992"/>
    <n v="2.4657819999999999"/>
    <n v="540.9905"/>
    <n v="0"/>
    <n v="0"/>
    <n v="0"/>
    <n v="0"/>
    <n v="13.9"/>
    <n v="822.49749999999995"/>
    <n v="0"/>
    <n v="24.1"/>
    <x v="1"/>
    <n v="0"/>
    <n v="0"/>
    <n v="0"/>
    <n v="0"/>
    <n v="0"/>
    <n v="0"/>
    <n v="0"/>
    <n v="0"/>
    <n v="0"/>
    <n v="510.89"/>
    <n v="30.22"/>
    <n v="0"/>
    <n v="0"/>
    <m/>
    <n v="1.996"/>
    <n v="1.5968"/>
    <n v="1.5968"/>
    <n v="1.3972"/>
    <n v="1.3972"/>
    <n v="1.5"/>
    <n v="0.5988"/>
    <n v="1.6875"/>
    <n v="0"/>
    <n v="0"/>
    <n v="0"/>
    <n v="0"/>
    <n v="0"/>
    <n v="0"/>
    <n v="0"/>
    <n v="0"/>
    <n v="0"/>
    <n v="0"/>
    <n v="0"/>
    <n v="0"/>
    <n v="0"/>
    <n v="0"/>
    <n v="0"/>
    <n v="0"/>
  </r>
  <r>
    <n v="8079"/>
    <x v="1"/>
    <s v="Đông Sơn"/>
    <s v="Đông Khê"/>
    <n v="3553"/>
    <n v="943"/>
    <n v="8.9636999999999993"/>
    <n v="2.0324810000000002"/>
    <n v="406.08659999999998"/>
    <n v="0"/>
    <n v="0"/>
    <n v="0"/>
    <n v="0"/>
    <n v="13.93333"/>
    <n v="698.76480000000004"/>
    <n v="0"/>
    <n v="24.1"/>
    <x v="1"/>
    <n v="0"/>
    <n v="0"/>
    <n v="0"/>
    <n v="0"/>
    <n v="0"/>
    <n v="0"/>
    <n v="0"/>
    <n v="0"/>
    <n v="0"/>
    <n v="381.16"/>
    <n v="24.92"/>
    <n v="0"/>
    <n v="0"/>
    <m/>
    <n v="1.996"/>
    <n v="1.5968"/>
    <n v="1.5968"/>
    <n v="1.3972"/>
    <n v="1.3972"/>
    <n v="1.5"/>
    <n v="0.5988"/>
    <n v="1.6875"/>
    <n v="0"/>
    <n v="0"/>
    <n v="0"/>
    <n v="0"/>
    <n v="0"/>
    <n v="0"/>
    <n v="0"/>
    <n v="0"/>
    <n v="0"/>
    <n v="0"/>
    <n v="0"/>
    <n v="0"/>
    <n v="0"/>
    <n v="0"/>
    <n v="0"/>
    <n v="0"/>
  </r>
  <r>
    <n v="8080"/>
    <x v="1"/>
    <s v="Đông Sơn"/>
    <s v="Đông Lĩnh"/>
    <n v="9480"/>
    <n v="1098"/>
    <n v="18.008019999999998"/>
    <n v="4.8347040000000003"/>
    <n v="898.25900000000001"/>
    <n v="0"/>
    <n v="0"/>
    <n v="104.09"/>
    <n v="11.58797"/>
    <n v="14"/>
    <n v="1439.3620000000001"/>
    <n v="0"/>
    <n v="24.1"/>
    <x v="0"/>
    <n v="0"/>
    <n v="0"/>
    <n v="0"/>
    <n v="0"/>
    <n v="0"/>
    <n v="0"/>
    <n v="0"/>
    <n v="104.19"/>
    <n v="0"/>
    <n v="793.73"/>
    <n v="0"/>
    <n v="0"/>
    <n v="0"/>
    <m/>
    <n v="1.996"/>
    <n v="1.5968"/>
    <n v="1.5968"/>
    <n v="1.3972"/>
    <n v="1.3972"/>
    <n v="1.5"/>
    <n v="0.5988"/>
    <n v="1.6875"/>
    <n v="0"/>
    <n v="0"/>
    <n v="0"/>
    <n v="0"/>
    <n v="0"/>
    <n v="0"/>
    <n v="0"/>
    <n v="0"/>
    <n v="0"/>
    <n v="0"/>
    <n v="0"/>
    <n v="0"/>
    <n v="0"/>
    <n v="175.82062500000001"/>
    <n v="0"/>
    <n v="175.82062500000001"/>
  </r>
  <r>
    <n v="8081"/>
    <x v="1"/>
    <s v="Đông Sơn"/>
    <s v="Đông Minh"/>
    <n v="4594"/>
    <n v="1172"/>
    <n v="9.1072380000000006"/>
    <n v="2.0106869999999999"/>
    <n v="441.28579999999999"/>
    <n v="0"/>
    <n v="0"/>
    <n v="0"/>
    <n v="0"/>
    <n v="14"/>
    <n v="770.45989999999995"/>
    <n v="0"/>
    <n v="24.1"/>
    <x v="1"/>
    <n v="0"/>
    <n v="0"/>
    <n v="0"/>
    <n v="0"/>
    <n v="0"/>
    <n v="0"/>
    <n v="0"/>
    <n v="0"/>
    <n v="0"/>
    <n v="441.2"/>
    <n v="0"/>
    <n v="0"/>
    <n v="0"/>
    <m/>
    <n v="1.996"/>
    <n v="1.5968"/>
    <n v="1.5968"/>
    <n v="1.3972"/>
    <n v="1.3972"/>
    <n v="1.5"/>
    <n v="0.5988"/>
    <n v="1.6875"/>
    <n v="0"/>
    <n v="0"/>
    <n v="0"/>
    <n v="0"/>
    <n v="0"/>
    <n v="0"/>
    <n v="0"/>
    <n v="0"/>
    <n v="0"/>
    <n v="0"/>
    <n v="0"/>
    <n v="0"/>
    <n v="0"/>
    <n v="0"/>
    <n v="0"/>
    <n v="0"/>
  </r>
  <r>
    <n v="8082"/>
    <x v="1"/>
    <s v="Đông Sơn"/>
    <s v="Đông Nam"/>
    <n v="5375"/>
    <n v="559"/>
    <n v="16.460360000000001"/>
    <n v="5.8509840000000004"/>
    <n v="948.58979999999997"/>
    <n v="0"/>
    <n v="0"/>
    <n v="32.42"/>
    <n v="3.4177050000000002"/>
    <n v="14.07273"/>
    <n v="787.57370000000003"/>
    <n v="0"/>
    <n v="24.2"/>
    <x v="1"/>
    <n v="0"/>
    <n v="0"/>
    <n v="0"/>
    <n v="0"/>
    <n v="0"/>
    <n v="0"/>
    <n v="0"/>
    <n v="32.5"/>
    <n v="1.99"/>
    <n v="900.09"/>
    <n v="0"/>
    <n v="14.05"/>
    <n v="0"/>
    <m/>
    <n v="1.996"/>
    <n v="1.5968"/>
    <n v="1.5968"/>
    <n v="1.3972"/>
    <n v="1.3972"/>
    <n v="1.5"/>
    <n v="0.5988"/>
    <n v="1.6875"/>
    <n v="0"/>
    <n v="0"/>
    <n v="0"/>
    <n v="0"/>
    <n v="0"/>
    <n v="0"/>
    <n v="0"/>
    <n v="0"/>
    <n v="0"/>
    <n v="0"/>
    <n v="0"/>
    <n v="0"/>
    <n v="0"/>
    <n v="54.84375"/>
    <n v="0"/>
    <n v="54.84375"/>
  </r>
  <r>
    <n v="8083"/>
    <x v="1"/>
    <s v="Đông Sơn"/>
    <s v="Đông Ninh"/>
    <n v="6994"/>
    <n v="1260"/>
    <n v="9.3781820000000007"/>
    <n v="2.0479959999999999"/>
    <n v="584.18020000000001"/>
    <n v="0"/>
    <n v="0"/>
    <n v="0"/>
    <n v="0"/>
    <n v="13.9"/>
    <n v="1591.43"/>
    <n v="0"/>
    <n v="24.1"/>
    <x v="1"/>
    <n v="0"/>
    <n v="0"/>
    <n v="0"/>
    <n v="0"/>
    <n v="0"/>
    <n v="0"/>
    <n v="0"/>
    <n v="0"/>
    <n v="0"/>
    <n v="584.13"/>
    <n v="0"/>
    <n v="0"/>
    <n v="0"/>
    <m/>
    <n v="1.996"/>
    <n v="1.5968"/>
    <n v="1.5968"/>
    <n v="1.3972"/>
    <n v="1.3972"/>
    <n v="1.5"/>
    <n v="0.5988"/>
    <n v="1.6875"/>
    <n v="0"/>
    <n v="0"/>
    <n v="0"/>
    <n v="0"/>
    <n v="0"/>
    <n v="0"/>
    <n v="0"/>
    <n v="0"/>
    <n v="0"/>
    <n v="0"/>
    <n v="0"/>
    <n v="0"/>
    <n v="0"/>
    <n v="0"/>
    <n v="0"/>
    <n v="0"/>
  </r>
  <r>
    <n v="8084"/>
    <x v="1"/>
    <s v="Đông Sơn"/>
    <s v="Đông Phú"/>
    <n v="4060"/>
    <n v="726"/>
    <n v="9.379562"/>
    <n v="2.4700259999999998"/>
    <n v="567.25419999999997"/>
    <n v="0"/>
    <n v="0"/>
    <n v="1.27"/>
    <n v="0.223885"/>
    <n v="14.014290000000001"/>
    <n v="1198.479"/>
    <n v="0"/>
    <n v="24.2"/>
    <x v="1"/>
    <n v="0"/>
    <n v="0"/>
    <n v="0"/>
    <n v="0"/>
    <n v="0"/>
    <n v="0"/>
    <n v="0"/>
    <n v="1.33"/>
    <n v="0"/>
    <n v="562.46"/>
    <n v="3.49"/>
    <n v="0"/>
    <n v="0"/>
    <m/>
    <n v="1.996"/>
    <n v="1.5968"/>
    <n v="1.5968"/>
    <n v="1.3972"/>
    <n v="1.3972"/>
    <n v="1.5"/>
    <n v="0.5988"/>
    <n v="1.6875"/>
    <n v="0"/>
    <n v="0"/>
    <n v="0"/>
    <n v="0"/>
    <n v="0"/>
    <n v="0"/>
    <n v="0"/>
    <n v="0"/>
    <n v="0"/>
    <n v="0"/>
    <n v="0"/>
    <n v="0"/>
    <n v="0"/>
    <n v="2.2443750000000002"/>
    <n v="0"/>
    <n v="2.2443750000000002"/>
  </r>
  <r>
    <n v="8085"/>
    <x v="1"/>
    <s v="Đông Sơn"/>
    <s v="Đông Quang"/>
    <n v="5223"/>
    <n v="696"/>
    <n v="10.54222"/>
    <n v="2.9148830000000001"/>
    <n v="456.88330000000002"/>
    <n v="0"/>
    <n v="0"/>
    <n v="0"/>
    <n v="0"/>
    <n v="14"/>
    <n v="828.06650000000002"/>
    <n v="0"/>
    <n v="24.1"/>
    <x v="1"/>
    <n v="0"/>
    <n v="0"/>
    <n v="0"/>
    <n v="0"/>
    <n v="0"/>
    <n v="0"/>
    <n v="0"/>
    <n v="0"/>
    <n v="0"/>
    <n v="457.05"/>
    <n v="0"/>
    <n v="0"/>
    <n v="0"/>
    <m/>
    <n v="1.996"/>
    <n v="1.5968"/>
    <n v="1.5968"/>
    <n v="1.3972"/>
    <n v="1.3972"/>
    <n v="1.5"/>
    <n v="0.5988"/>
    <n v="1.6875"/>
    <n v="0"/>
    <n v="0"/>
    <n v="0"/>
    <n v="0"/>
    <n v="0"/>
    <n v="0"/>
    <n v="0"/>
    <n v="0"/>
    <n v="0"/>
    <n v="0"/>
    <n v="0"/>
    <n v="0"/>
    <n v="0"/>
    <n v="0"/>
    <n v="0"/>
    <n v="0"/>
  </r>
  <r>
    <n v="8086"/>
    <x v="1"/>
    <s v="Đông Sơn"/>
    <s v="Đông Tân"/>
    <n v="7401"/>
    <n v="1640"/>
    <n v="10.369300000000001"/>
    <n v="2.7490410000000001"/>
    <n v="406.17529999999999"/>
    <n v="0"/>
    <n v="0"/>
    <n v="0"/>
    <n v="0"/>
    <n v="14"/>
    <n v="377.74799999999999"/>
    <n v="0"/>
    <n v="24.2"/>
    <x v="1"/>
    <n v="0"/>
    <n v="0"/>
    <n v="0"/>
    <n v="0"/>
    <n v="0"/>
    <n v="0"/>
    <n v="0"/>
    <n v="0"/>
    <n v="0"/>
    <n v="406.1"/>
    <n v="0"/>
    <n v="0"/>
    <n v="0"/>
    <m/>
    <n v="1.996"/>
    <n v="1.5968"/>
    <n v="1.5968"/>
    <n v="1.3972"/>
    <n v="1.3972"/>
    <n v="1.5"/>
    <n v="0.5988"/>
    <n v="1.6875"/>
    <n v="0"/>
    <n v="0"/>
    <n v="0"/>
    <n v="0"/>
    <n v="0"/>
    <n v="0"/>
    <n v="0"/>
    <n v="0"/>
    <n v="0"/>
    <n v="0"/>
    <n v="0"/>
    <n v="0"/>
    <n v="0"/>
    <n v="0"/>
    <n v="0"/>
    <n v="0"/>
  </r>
  <r>
    <n v="8087"/>
    <x v="1"/>
    <s v="Đông Sơn"/>
    <s v="Đông Thịnh"/>
    <n v="4821"/>
    <n v="10000"/>
    <n v="8.8445440000000008"/>
    <n v="1.981176"/>
    <n v="481.77730000000003"/>
    <n v="0"/>
    <n v="0"/>
    <n v="0"/>
    <n v="0"/>
    <n v="14"/>
    <n v="1213.6089999999999"/>
    <n v="0"/>
    <n v="24.2"/>
    <x v="4"/>
    <n v="0"/>
    <n v="0"/>
    <n v="0"/>
    <n v="0"/>
    <n v="0"/>
    <n v="0"/>
    <n v="0"/>
    <n v="0"/>
    <n v="0"/>
    <n v="481.78"/>
    <n v="0"/>
    <n v="0"/>
    <n v="0"/>
    <m/>
    <n v="1.996"/>
    <n v="1.5968"/>
    <n v="1.5968"/>
    <n v="1.3972"/>
    <n v="1.3972"/>
    <n v="1.5"/>
    <n v="0.5988"/>
    <n v="1.6875"/>
    <n v="0"/>
    <n v="0"/>
    <n v="0"/>
    <n v="0"/>
    <n v="0"/>
    <n v="0"/>
    <n v="0"/>
    <n v="0"/>
    <n v="0"/>
    <n v="0"/>
    <n v="0"/>
    <n v="0"/>
    <n v="0"/>
    <n v="0"/>
    <n v="0"/>
    <n v="0"/>
  </r>
  <r>
    <n v="8088"/>
    <x v="1"/>
    <s v="Đông Sơn"/>
    <s v="Đông Thánh"/>
    <n v="6529"/>
    <n v="1133"/>
    <n v="9.4121089999999992"/>
    <n v="2.2416670000000001"/>
    <n v="568.09029999999996"/>
    <n v="0"/>
    <n v="0"/>
    <n v="0"/>
    <n v="0"/>
    <n v="14"/>
    <n v="678.62980000000005"/>
    <n v="0"/>
    <n v="24.1"/>
    <x v="1"/>
    <n v="0"/>
    <n v="0"/>
    <n v="0"/>
    <n v="0"/>
    <n v="0"/>
    <n v="0"/>
    <n v="0"/>
    <n v="0"/>
    <n v="0"/>
    <n v="566.76"/>
    <n v="1.34"/>
    <n v="0"/>
    <n v="0"/>
    <m/>
    <n v="1.996"/>
    <n v="1.5968"/>
    <n v="1.5968"/>
    <n v="1.3972"/>
    <n v="1.3972"/>
    <n v="1.5"/>
    <n v="0.5988"/>
    <n v="1.6875"/>
    <n v="0"/>
    <n v="0"/>
    <n v="0"/>
    <n v="0"/>
    <n v="0"/>
    <n v="0"/>
    <n v="0"/>
    <n v="0"/>
    <n v="0"/>
    <n v="0"/>
    <n v="0"/>
    <n v="0"/>
    <n v="0"/>
    <n v="0"/>
    <n v="0"/>
    <n v="0"/>
  </r>
  <r>
    <n v="8089"/>
    <x v="1"/>
    <s v="Đông Sơn"/>
    <s v="Đông Tiến"/>
    <n v="9401"/>
    <n v="1173"/>
    <n v="9.019558"/>
    <n v="2.2647210000000002"/>
    <n v="884.19039999999995"/>
    <n v="0"/>
    <n v="0"/>
    <n v="8.52"/>
    <n v="0.96359300000000003"/>
    <n v="14"/>
    <n v="677.08780000000002"/>
    <n v="0"/>
    <n v="24.1"/>
    <x v="1"/>
    <n v="0"/>
    <n v="0"/>
    <n v="0"/>
    <n v="0"/>
    <n v="0"/>
    <n v="0"/>
    <n v="0"/>
    <n v="8.3800000000000008"/>
    <n v="0"/>
    <n v="873.58"/>
    <n v="2.42"/>
    <n v="0"/>
    <n v="0"/>
    <m/>
    <n v="1.996"/>
    <n v="1.5968"/>
    <n v="1.5968"/>
    <n v="1.3972"/>
    <n v="1.3972"/>
    <n v="1.5"/>
    <n v="0.5988"/>
    <n v="1.6875"/>
    <n v="0"/>
    <n v="0"/>
    <n v="0"/>
    <n v="0"/>
    <n v="0"/>
    <n v="0"/>
    <n v="0"/>
    <n v="0"/>
    <n v="0"/>
    <n v="0"/>
    <n v="0"/>
    <n v="0"/>
    <n v="0"/>
    <n v="14.141250000000001"/>
    <n v="0"/>
    <n v="14.141250000000001"/>
  </r>
  <r>
    <n v="8090"/>
    <x v="1"/>
    <s v="Đông Sơn"/>
    <s v="Đông Văn"/>
    <n v="4889"/>
    <n v="784"/>
    <n v="9.0599489999999996"/>
    <n v="2.1565050000000001"/>
    <n v="568.92330000000004"/>
    <n v="0"/>
    <n v="0"/>
    <n v="0"/>
    <n v="0"/>
    <n v="14"/>
    <n v="2791.1439999999998"/>
    <n v="0"/>
    <n v="24.2"/>
    <x v="1"/>
    <n v="0"/>
    <n v="0"/>
    <n v="0"/>
    <n v="0"/>
    <n v="0"/>
    <n v="0"/>
    <n v="0"/>
    <n v="0"/>
    <n v="0"/>
    <n v="568.9"/>
    <n v="0"/>
    <n v="0"/>
    <n v="0"/>
    <m/>
    <n v="1.996"/>
    <n v="1.5968"/>
    <n v="1.5968"/>
    <n v="1.3972"/>
    <n v="1.3972"/>
    <n v="1.5"/>
    <n v="0.5988"/>
    <n v="1.6875"/>
    <n v="0"/>
    <n v="0"/>
    <n v="0"/>
    <n v="0"/>
    <n v="0"/>
    <n v="0"/>
    <n v="0"/>
    <n v="0"/>
    <n v="0"/>
    <n v="0"/>
    <n v="0"/>
    <n v="0"/>
    <n v="0"/>
    <n v="0"/>
    <n v="0"/>
    <n v="0"/>
  </r>
  <r>
    <n v="8091"/>
    <x v="1"/>
    <s v="Đông Sơn"/>
    <s v="Đông Vinh"/>
    <n v="3399"/>
    <n v="738"/>
    <n v="10.231210000000001"/>
    <n v="3.0728119999999999"/>
    <n v="519.62599999999998"/>
    <n v="0"/>
    <n v="0"/>
    <n v="0"/>
    <n v="0"/>
    <n v="14"/>
    <n v="662.64319999999998"/>
    <n v="0"/>
    <n v="24.2"/>
    <x v="1"/>
    <n v="0"/>
    <n v="0"/>
    <n v="0"/>
    <n v="0"/>
    <n v="0"/>
    <n v="0"/>
    <n v="0"/>
    <n v="0"/>
    <n v="0"/>
    <n v="467.94"/>
    <n v="1.32"/>
    <n v="50.51"/>
    <n v="0"/>
    <m/>
    <n v="1.996"/>
    <n v="1.5968"/>
    <n v="1.5968"/>
    <n v="1.3972"/>
    <n v="1.3972"/>
    <n v="1.5"/>
    <n v="0.5988"/>
    <n v="1.6875"/>
    <n v="0"/>
    <n v="0"/>
    <n v="0"/>
    <n v="0"/>
    <n v="0"/>
    <n v="0"/>
    <n v="0"/>
    <n v="0"/>
    <n v="0"/>
    <n v="0"/>
    <n v="0"/>
    <n v="0"/>
    <n v="0"/>
    <n v="0"/>
    <n v="0"/>
    <n v="0"/>
  </r>
  <r>
    <n v="8092"/>
    <x v="1"/>
    <s v="Đông Sơn"/>
    <s v="Đông Xuân"/>
    <n v="2653"/>
    <n v="1393"/>
    <n v="9.6278880000000004"/>
    <n v="2.2323919999999999"/>
    <n v="109.33580000000001"/>
    <n v="0"/>
    <n v="0"/>
    <n v="0"/>
    <n v="0"/>
    <n v="14"/>
    <n v="216.66329999999999"/>
    <n v="0"/>
    <n v="24.2"/>
    <x v="1"/>
    <n v="0"/>
    <n v="0"/>
    <n v="0"/>
    <n v="0"/>
    <n v="0"/>
    <n v="0"/>
    <n v="0"/>
    <n v="0"/>
    <n v="0"/>
    <n v="109.47"/>
    <n v="0"/>
    <n v="0"/>
    <n v="0"/>
    <m/>
    <n v="1.996"/>
    <n v="1.5968"/>
    <n v="1.5968"/>
    <n v="1.3972"/>
    <n v="1.3972"/>
    <n v="1.5"/>
    <n v="0.5988"/>
    <n v="1.6875"/>
    <n v="0"/>
    <n v="0"/>
    <n v="0"/>
    <n v="0"/>
    <n v="0"/>
    <n v="0"/>
    <n v="0"/>
    <n v="0"/>
    <n v="0"/>
    <n v="0"/>
    <n v="0"/>
    <n v="0"/>
    <n v="0"/>
    <n v="0"/>
    <n v="0"/>
    <n v="0"/>
  </r>
  <r>
    <n v="8093"/>
    <x v="1"/>
    <s v="Đông Sơn"/>
    <s v="Đông Yên"/>
    <n v="5664"/>
    <n v="1031"/>
    <n v="9.2497070000000008"/>
    <n v="2.3752939999999998"/>
    <n v="691.28229999999996"/>
    <n v="0"/>
    <n v="0"/>
    <n v="0"/>
    <n v="0"/>
    <n v="14"/>
    <n v="1535.5050000000001"/>
    <n v="0"/>
    <n v="24.2"/>
    <x v="1"/>
    <n v="0"/>
    <n v="0"/>
    <n v="0"/>
    <n v="0"/>
    <n v="0"/>
    <n v="0"/>
    <n v="0"/>
    <n v="0"/>
    <n v="0"/>
    <n v="689.14"/>
    <n v="2.14"/>
    <n v="0"/>
    <n v="0"/>
    <m/>
    <n v="1.996"/>
    <n v="1.5968"/>
    <n v="1.5968"/>
    <n v="1.3972"/>
    <n v="1.3972"/>
    <n v="1.5"/>
    <n v="0.5988"/>
    <n v="1.6875"/>
    <n v="0"/>
    <n v="0"/>
    <n v="0"/>
    <n v="0"/>
    <n v="0"/>
    <n v="0"/>
    <n v="0"/>
    <n v="0"/>
    <n v="0"/>
    <n v="0"/>
    <n v="0"/>
    <n v="0"/>
    <n v="0"/>
    <n v="0"/>
    <n v="0"/>
    <n v="0"/>
  </r>
  <r>
    <n v="8094"/>
    <x v="1"/>
    <s v="Đông Sơn"/>
    <s v="Rừng Thông"/>
    <n v="2596"/>
    <n v="2884"/>
    <n v="22.46752"/>
    <n v="8.3252279999999992"/>
    <n v="111.90089999999999"/>
    <n v="0"/>
    <n v="0"/>
    <n v="30.22"/>
    <n v="27.006039999999999"/>
    <n v="14"/>
    <n v="192.5497"/>
    <n v="0"/>
    <n v="24.1"/>
    <x v="2"/>
    <n v="0"/>
    <n v="0"/>
    <n v="0"/>
    <n v="0"/>
    <n v="0"/>
    <n v="0"/>
    <n v="0"/>
    <n v="30.22"/>
    <n v="0"/>
    <n v="81.63"/>
    <n v="0"/>
    <n v="0"/>
    <n v="0"/>
    <m/>
    <n v="1.996"/>
    <n v="1.5968"/>
    <n v="1.5968"/>
    <n v="1.3972"/>
    <n v="1.3972"/>
    <n v="1.5"/>
    <n v="0.5988"/>
    <n v="1.6875"/>
    <n v="0"/>
    <n v="0"/>
    <n v="0"/>
    <n v="0"/>
    <n v="0"/>
    <n v="0"/>
    <n v="0"/>
    <n v="0"/>
    <n v="0"/>
    <n v="0"/>
    <n v="0"/>
    <n v="0"/>
    <n v="0"/>
    <n v="50.996249999999996"/>
    <n v="0"/>
    <n v="50.996249999999996"/>
  </r>
  <r>
    <n v="8095"/>
    <x v="1"/>
    <s v="Bá Thước"/>
    <s v="Điền Hạ"/>
    <n v="4019"/>
    <n v="113"/>
    <n v="236.9725"/>
    <n v="16.595829999999999"/>
    <n v="3602.6640000000002"/>
    <n v="1545.66"/>
    <n v="42.90325"/>
    <n v="335.61"/>
    <n v="9.3156060000000007"/>
    <n v="12.48537"/>
    <n v="4938.259"/>
    <n v="1"/>
    <n v="23.1"/>
    <x v="3"/>
    <n v="0"/>
    <n v="0.79"/>
    <n v="22.93"/>
    <n v="1146.5"/>
    <n v="2.68"/>
    <n v="0"/>
    <n v="372.48"/>
    <n v="335.28"/>
    <n v="801.57"/>
    <n v="910.94"/>
    <n v="9.51"/>
    <n v="0"/>
    <n v="0"/>
    <m/>
    <n v="1.996"/>
    <n v="1.5968"/>
    <n v="1.5968"/>
    <n v="1.3972"/>
    <n v="1.3972"/>
    <n v="1.5"/>
    <n v="0.5988"/>
    <n v="1.6875"/>
    <n v="0"/>
    <n v="0"/>
    <n v="0"/>
    <n v="0"/>
    <n v="0"/>
    <n v="0"/>
    <n v="0"/>
    <n v="1.2614720000000001"/>
    <n v="36.614623999999999"/>
    <n v="1601.8897999999999"/>
    <n v="3.7444960000000003"/>
    <n v="0"/>
    <n v="223.04102400000002"/>
    <n v="565.78499999999997"/>
    <n v="0"/>
    <n v="2432.3364160000001"/>
  </r>
  <r>
    <n v="8096"/>
    <x v="1"/>
    <s v="Bá Thước"/>
    <s v="Điền Lư"/>
    <n v="6395"/>
    <n v="377"/>
    <n v="93.092950000000002"/>
    <n v="8.8987999999999996"/>
    <n v="1702.924"/>
    <n v="12.51"/>
    <n v="0.73461900000000002"/>
    <n v="623.4"/>
    <n v="36.60763"/>
    <n v="13.08"/>
    <n v="1555.9570000000001"/>
    <n v="0"/>
    <n v="23.8"/>
    <x v="2"/>
    <n v="0"/>
    <n v="0"/>
    <n v="0"/>
    <n v="0"/>
    <n v="0"/>
    <n v="0"/>
    <n v="12.7"/>
    <n v="625.04999999999995"/>
    <n v="221.83"/>
    <n v="709.27"/>
    <n v="45.27"/>
    <n v="0"/>
    <n v="88.68"/>
    <m/>
    <n v="1.996"/>
    <n v="1.5968"/>
    <n v="1.5968"/>
    <n v="1.3972"/>
    <n v="1.3972"/>
    <n v="1.5"/>
    <n v="0.5988"/>
    <n v="1.6875"/>
    <n v="0"/>
    <n v="0"/>
    <n v="0"/>
    <n v="0"/>
    <n v="0"/>
    <n v="0"/>
    <n v="0"/>
    <n v="0"/>
    <n v="0"/>
    <n v="0"/>
    <n v="0"/>
    <n v="0"/>
    <n v="7.6047599999999997"/>
    <n v="1054.7718749999999"/>
    <n v="0"/>
    <n v="1062.3766349999999"/>
  </r>
  <r>
    <n v="8097"/>
    <x v="1"/>
    <s v="Bá Thước"/>
    <s v="Điền Quang"/>
    <n v="6530"/>
    <n v="254"/>
    <n v="195.69800000000001"/>
    <n v="14.2813"/>
    <n v="2635.35"/>
    <n v="891.9"/>
    <n v="33.843699999999998"/>
    <n v="568.6"/>
    <n v="21.575880000000002"/>
    <n v="12.518750000000001"/>
    <n v="2676.114"/>
    <n v="1"/>
    <n v="23.2"/>
    <x v="3"/>
    <n v="0"/>
    <n v="0"/>
    <n v="112.45"/>
    <n v="179.73"/>
    <n v="206.02"/>
    <n v="7.99"/>
    <n v="378.77"/>
    <n v="567.75"/>
    <n v="354.76"/>
    <n v="817.02"/>
    <n v="10.77"/>
    <n v="0"/>
    <n v="0"/>
    <m/>
    <n v="1.996"/>
    <n v="1.5968"/>
    <n v="1.5968"/>
    <n v="1.3972"/>
    <n v="1.3972"/>
    <n v="1.5"/>
    <n v="0.5988"/>
    <n v="1.6875"/>
    <n v="0"/>
    <n v="0"/>
    <n v="0"/>
    <n v="0"/>
    <n v="0"/>
    <n v="0"/>
    <n v="0"/>
    <n v="0"/>
    <n v="179.56016"/>
    <n v="251.11875599999999"/>
    <n v="287.85114400000003"/>
    <n v="11.984999999999999"/>
    <n v="226.80747599999998"/>
    <n v="958.078125"/>
    <n v="0"/>
    <n v="1915.4006610000001"/>
  </r>
  <r>
    <n v="8098"/>
    <x v="1"/>
    <s v="Bá Thước"/>
    <s v="Điền Thượng"/>
    <n v="3205"/>
    <n v="76"/>
    <n v="294.33960000000002"/>
    <n v="18.883130000000001"/>
    <n v="4189.7190000000001"/>
    <n v="2374.29"/>
    <n v="56.669429999999998"/>
    <n v="257.04000000000002"/>
    <n v="6.1350170000000004"/>
    <n v="11.94792"/>
    <n v="4117.7520000000004"/>
    <n v="1"/>
    <n v="22.6"/>
    <x v="3"/>
    <n v="0"/>
    <n v="48.25"/>
    <n v="648.53"/>
    <n v="376.22"/>
    <n v="523.66999999999996"/>
    <n v="0"/>
    <n v="775.86"/>
    <n v="256.92"/>
    <n v="1139.5"/>
    <n v="420.67"/>
    <n v="0"/>
    <n v="0"/>
    <n v="0"/>
    <m/>
    <n v="1.996"/>
    <n v="1.5968"/>
    <n v="1.5968"/>
    <n v="1.3972"/>
    <n v="1.3972"/>
    <n v="1.5"/>
    <n v="0.5988"/>
    <n v="1.6875"/>
    <n v="0"/>
    <n v="0"/>
    <n v="0"/>
    <n v="0"/>
    <n v="0"/>
    <n v="0"/>
    <n v="0"/>
    <n v="77.045599999999993"/>
    <n v="1035.5727039999999"/>
    <n v="525.654584"/>
    <n v="731.67172399999993"/>
    <n v="0"/>
    <n v="464.584968"/>
    <n v="433.55250000000001"/>
    <n v="0"/>
    <n v="3268.0820800000001"/>
  </r>
  <r>
    <n v="8099"/>
    <x v="1"/>
    <s v="Bá Thước"/>
    <s v="Điền Trung"/>
    <n v="6472"/>
    <n v="288"/>
    <n v="106.3877"/>
    <n v="13.14195"/>
    <n v="2211.1179999999999"/>
    <n v="350.1"/>
    <n v="15.83362"/>
    <n v="760"/>
    <n v="34.371749999999999"/>
    <n v="12.96538"/>
    <n v="1191.684"/>
    <n v="0"/>
    <n v="23.6"/>
    <x v="2"/>
    <n v="0"/>
    <n v="0"/>
    <n v="3.85"/>
    <n v="23.98"/>
    <n v="0"/>
    <n v="6.07"/>
    <n v="315.16000000000003"/>
    <n v="759.55"/>
    <n v="354.87"/>
    <n v="742.86"/>
    <n v="4.71"/>
    <n v="0"/>
    <n v="0"/>
    <m/>
    <n v="1.996"/>
    <n v="1.5968"/>
    <n v="1.5968"/>
    <n v="1.3972"/>
    <n v="1.3972"/>
    <n v="1.5"/>
    <n v="0.5988"/>
    <n v="1.6875"/>
    <n v="0"/>
    <n v="0"/>
    <n v="0"/>
    <n v="0"/>
    <n v="0"/>
    <n v="0"/>
    <n v="0"/>
    <n v="0"/>
    <n v="6.1476800000000003"/>
    <n v="33.504856000000004"/>
    <n v="0"/>
    <n v="9.1050000000000004"/>
    <n v="188.71780800000002"/>
    <n v="1281.7406249999999"/>
    <n v="0"/>
    <n v="1519.2159689999999"/>
  </r>
  <r>
    <n v="8100"/>
    <x v="1"/>
    <s v="Bá Thước"/>
    <s v="Ái Thượng"/>
    <n v="4331"/>
    <n v="159"/>
    <n v="146.6284"/>
    <n v="13.087350000000001"/>
    <n v="2744.5610000000001"/>
    <n v="650.07000000000005"/>
    <n v="23.685759999999998"/>
    <n v="1034.7"/>
    <n v="37.700020000000002"/>
    <n v="12.65161"/>
    <n v="1606.778"/>
    <n v="0"/>
    <n v="23.4"/>
    <x v="2"/>
    <n v="0"/>
    <n v="0"/>
    <n v="13.16"/>
    <n v="132.35"/>
    <n v="5.5"/>
    <n v="13.91"/>
    <n v="483.69"/>
    <n v="1034.07"/>
    <n v="265.88"/>
    <n v="735.1"/>
    <n v="60.72"/>
    <n v="0"/>
    <n v="0"/>
    <m/>
    <n v="1.996"/>
    <n v="1.5968"/>
    <n v="1.5968"/>
    <n v="1.3972"/>
    <n v="1.3972"/>
    <n v="1.5"/>
    <n v="0.5988"/>
    <n v="1.6875"/>
    <n v="0"/>
    <n v="0"/>
    <n v="0"/>
    <n v="0"/>
    <n v="0"/>
    <n v="0"/>
    <n v="0"/>
    <n v="0"/>
    <n v="21.013888000000001"/>
    <n v="184.91942"/>
    <n v="7.6845999999999997"/>
    <n v="20.865000000000002"/>
    <n v="289.63357200000002"/>
    <n v="1744.993125"/>
    <n v="0"/>
    <n v="2269.1096050000001"/>
  </r>
  <r>
    <n v="8101"/>
    <x v="1"/>
    <s v="Bá Thước"/>
    <s v="Bản Công"/>
    <n v="6407"/>
    <n v="146"/>
    <n v="312.57749999999999"/>
    <n v="20.7104"/>
    <n v="4408.3819999999996"/>
    <n v="1534.41"/>
    <n v="34.806640000000002"/>
    <n v="292.86"/>
    <n v="6.6432529999999996"/>
    <n v="11.876469999999999"/>
    <n v="3943.8820000000001"/>
    <n v="1"/>
    <n v="22.7"/>
    <x v="3"/>
    <n v="0"/>
    <n v="0"/>
    <n v="504.37"/>
    <n v="470.54"/>
    <n v="26.73"/>
    <n v="129.01"/>
    <n v="402.62"/>
    <n v="292.72000000000003"/>
    <n v="1290.7"/>
    <n v="914.52"/>
    <n v="85.66"/>
    <n v="0"/>
    <n v="291.73"/>
    <m/>
    <n v="1.996"/>
    <n v="1.5968"/>
    <n v="1.5968"/>
    <n v="1.3972"/>
    <n v="1.3972"/>
    <n v="1.5"/>
    <n v="0.5988"/>
    <n v="1.6875"/>
    <n v="0"/>
    <n v="0"/>
    <n v="0"/>
    <n v="0"/>
    <n v="0"/>
    <n v="0"/>
    <n v="0"/>
    <n v="0"/>
    <n v="805.378016"/>
    <n v="657.43848800000001"/>
    <n v="37.347155999999998"/>
    <n v="193.51499999999999"/>
    <n v="241.08885599999999"/>
    <n v="493.96500000000003"/>
    <n v="0"/>
    <n v="2428.732516"/>
  </r>
  <r>
    <n v="8102"/>
    <x v="1"/>
    <s v="Bá Thước"/>
    <s v="Cổ Lũng"/>
    <n v="3940"/>
    <n v="80"/>
    <n v="467.78199999999998"/>
    <n v="24.858720000000002"/>
    <n v="4899.4110000000001"/>
    <n v="3653.82"/>
    <n v="74.576710000000006"/>
    <n v="38.869999999999997"/>
    <n v="0.79336099999999998"/>
    <n v="10.93158"/>
    <n v="10695.83"/>
    <n v="1"/>
    <n v="21.7"/>
    <x v="5"/>
    <n v="0"/>
    <n v="128.57"/>
    <n v="564.78"/>
    <n v="761.29"/>
    <n v="0"/>
    <n v="0"/>
    <n v="2201.1999999999998"/>
    <n v="38.93"/>
    <n v="725.4"/>
    <n v="474.15"/>
    <n v="0"/>
    <n v="0"/>
    <n v="3.18"/>
    <m/>
    <n v="1.996"/>
    <n v="1.5968"/>
    <n v="1.5968"/>
    <n v="1.3972"/>
    <n v="1.3972"/>
    <n v="1.5"/>
    <n v="0.5988"/>
    <n v="1.6875"/>
    <n v="0"/>
    <n v="0"/>
    <n v="0"/>
    <n v="0"/>
    <n v="0"/>
    <n v="0"/>
    <n v="0"/>
    <n v="205.30057599999998"/>
    <n v="901.84070399999996"/>
    <n v="1063.6743879999999"/>
    <n v="0"/>
    <n v="0"/>
    <n v="1318.0785599999999"/>
    <n v="65.694374999999994"/>
    <n v="0"/>
    <n v="3554.5886029999997"/>
  </r>
  <r>
    <n v="8103"/>
    <x v="1"/>
    <s v="Bá Thước"/>
    <s v="Cành Nàng"/>
    <n v="2323"/>
    <n v="2745"/>
    <n v="54.952199999999998"/>
    <n v="5.0475849999999998"/>
    <n v="116.6344"/>
    <n v="0"/>
    <n v="0"/>
    <n v="7.78"/>
    <n v="6.6704140000000001"/>
    <n v="13.1"/>
    <n v="157.50139999999999"/>
    <n v="0"/>
    <n v="23.9"/>
    <x v="1"/>
    <n v="0"/>
    <n v="0"/>
    <n v="0"/>
    <n v="0"/>
    <n v="0"/>
    <n v="0"/>
    <n v="0"/>
    <n v="8.07"/>
    <n v="3.04"/>
    <n v="100.56"/>
    <n v="5.03"/>
    <n v="0"/>
    <n v="0"/>
    <m/>
    <n v="1.996"/>
    <n v="1.5968"/>
    <n v="1.5968"/>
    <n v="1.3972"/>
    <n v="1.3972"/>
    <n v="1.5"/>
    <n v="0.5988"/>
    <n v="1.6875"/>
    <n v="0"/>
    <n v="0"/>
    <n v="0"/>
    <n v="0"/>
    <n v="0"/>
    <n v="0"/>
    <n v="0"/>
    <n v="0"/>
    <n v="0"/>
    <n v="0"/>
    <n v="0"/>
    <n v="0"/>
    <n v="0"/>
    <n v="13.618125000000001"/>
    <n v="0"/>
    <n v="13.618125000000001"/>
  </r>
  <r>
    <n v="8104"/>
    <x v="1"/>
    <s v="Bá Thước"/>
    <s v="Hạ Trung"/>
    <n v="3251"/>
    <n v="87"/>
    <n v="331.82889999999998"/>
    <n v="24.616520000000001"/>
    <n v="3764.4140000000002"/>
    <n v="2563.1999999999998"/>
    <n v="68.090289999999996"/>
    <n v="57.14"/>
    <n v="1.5178990000000001"/>
    <n v="11.6913"/>
    <n v="6230.5209999999997"/>
    <n v="1"/>
    <n v="22.4"/>
    <x v="3"/>
    <n v="0"/>
    <n v="0"/>
    <n v="248.34"/>
    <n v="34.72"/>
    <n v="0"/>
    <n v="7.89"/>
    <n v="2275.9499999999998"/>
    <n v="57.11"/>
    <n v="467.83"/>
    <n v="629.61"/>
    <n v="37.97"/>
    <n v="0"/>
    <n v="4.9000000000000004"/>
    <m/>
    <n v="1.996"/>
    <n v="1.5968"/>
    <n v="1.5968"/>
    <n v="1.3972"/>
    <n v="1.3972"/>
    <n v="1.5"/>
    <n v="0.5988"/>
    <n v="1.6875"/>
    <n v="0"/>
    <n v="0"/>
    <n v="0"/>
    <n v="0"/>
    <n v="0"/>
    <n v="0"/>
    <n v="0"/>
    <n v="0"/>
    <n v="396.54931199999999"/>
    <n v="48.510784000000001"/>
    <n v="0"/>
    <n v="11.834999999999999"/>
    <n v="1362.8388599999998"/>
    <n v="96.373125000000002"/>
    <n v="0"/>
    <n v="1916.1070809999999"/>
  </r>
  <r>
    <n v="8105"/>
    <x v="1"/>
    <s v="Bá Thước"/>
    <s v="Kỳ Tân"/>
    <n v="3943"/>
    <n v="131"/>
    <n v="459.81709999999998"/>
    <n v="16.8462"/>
    <n v="3022.346"/>
    <n v="1118.8800000000001"/>
    <n v="37.020249999999997"/>
    <n v="714.29"/>
    <n v="23.63363"/>
    <n v="11.12222"/>
    <n v="1244.5060000000001"/>
    <n v="1"/>
    <n v="22"/>
    <x v="3"/>
    <n v="0"/>
    <n v="0"/>
    <n v="545.79999999999995"/>
    <n v="558.54999999999995"/>
    <n v="8.11"/>
    <n v="8.1199999999999992"/>
    <n v="0"/>
    <n v="714.73"/>
    <n v="781.06"/>
    <n v="405.89"/>
    <n v="0"/>
    <n v="0"/>
    <n v="0"/>
    <m/>
    <n v="1.996"/>
    <n v="1.5968"/>
    <n v="1.5968"/>
    <n v="1.3972"/>
    <n v="1.3972"/>
    <n v="1.5"/>
    <n v="0.5988"/>
    <n v="1.6875"/>
    <n v="0"/>
    <n v="0"/>
    <n v="0"/>
    <n v="0"/>
    <n v="0"/>
    <n v="0"/>
    <n v="0"/>
    <n v="0"/>
    <n v="871.53343999999993"/>
    <n v="780.40605999999991"/>
    <n v="11.331291999999999"/>
    <n v="12.18"/>
    <n v="0"/>
    <n v="1206.1068749999999"/>
    <n v="0"/>
    <n v="2881.557667"/>
  </r>
  <r>
    <n v="8106"/>
    <x v="1"/>
    <s v="Bá Thước"/>
    <s v="Lương Nội"/>
    <n v="4381"/>
    <n v="75"/>
    <n v="301.13510000000002"/>
    <n v="21.488869999999999"/>
    <n v="5826.875"/>
    <n v="3258.54"/>
    <n v="55.922609999999999"/>
    <n v="215.89"/>
    <n v="3.7050740000000002"/>
    <n v="11.982860000000001"/>
    <n v="9725.8029999999999"/>
    <n v="0"/>
    <n v="22.6"/>
    <x v="3"/>
    <n v="0"/>
    <n v="0"/>
    <n v="428.8"/>
    <n v="195.41"/>
    <n v="31.04"/>
    <n v="35.17"/>
    <n v="2573.3200000000002"/>
    <n v="215.95"/>
    <n v="1716"/>
    <n v="595.71"/>
    <n v="0"/>
    <n v="0"/>
    <n v="35"/>
    <m/>
    <n v="1.996"/>
    <n v="1.5968"/>
    <n v="1.5968"/>
    <n v="1.3972"/>
    <n v="1.3972"/>
    <n v="1.5"/>
    <n v="0.5988"/>
    <n v="1.6875"/>
    <n v="0"/>
    <n v="0"/>
    <n v="0"/>
    <n v="0"/>
    <n v="0"/>
    <n v="0"/>
    <n v="0"/>
    <n v="0"/>
    <n v="684.70784000000003"/>
    <n v="273.02685200000002"/>
    <n v="43.369087999999998"/>
    <n v="52.755000000000003"/>
    <n v="1540.9040160000002"/>
    <n v="364.41562499999998"/>
    <n v="0"/>
    <n v="2959.1784210000001"/>
  </r>
  <r>
    <n v="8107"/>
    <x v="1"/>
    <s v="Bá Thước"/>
    <s v="Lương Ngoại"/>
    <n v="3590"/>
    <n v="119"/>
    <n v="225.68690000000001"/>
    <n v="17.031839999999999"/>
    <n v="3013.9839999999999"/>
    <n v="1177.29"/>
    <n v="39.060920000000003"/>
    <n v="357.22"/>
    <n v="11.85209"/>
    <n v="12.37143"/>
    <n v="5457.4620000000004"/>
    <n v="0"/>
    <n v="23"/>
    <x v="3"/>
    <n v="0"/>
    <n v="0"/>
    <n v="227.02"/>
    <n v="127.56"/>
    <n v="0"/>
    <n v="0"/>
    <n v="827.22"/>
    <n v="356.05"/>
    <n v="832.98"/>
    <n v="541.71"/>
    <n v="92.69"/>
    <n v="0"/>
    <n v="9.09"/>
    <m/>
    <n v="1.996"/>
    <n v="1.5968"/>
    <n v="1.5968"/>
    <n v="1.3972"/>
    <n v="1.3972"/>
    <n v="1.5"/>
    <n v="0.5988"/>
    <n v="1.6875"/>
    <n v="0"/>
    <n v="0"/>
    <n v="0"/>
    <n v="0"/>
    <n v="0"/>
    <n v="0"/>
    <n v="0"/>
    <n v="0"/>
    <n v="362.50553600000001"/>
    <n v="178.226832"/>
    <n v="0"/>
    <n v="0"/>
    <n v="495.339336"/>
    <n v="600.83437500000002"/>
    <n v="0"/>
    <n v="1636.9060789999999"/>
  </r>
  <r>
    <n v="8108"/>
    <x v="1"/>
    <s v="Bá Thước"/>
    <s v="Lương Trung"/>
    <n v="4944"/>
    <n v="110"/>
    <n v="209.61080000000001"/>
    <n v="14.7806"/>
    <n v="4475.2240000000002"/>
    <n v="2045.16"/>
    <n v="45.69961"/>
    <n v="491"/>
    <n v="10.97152"/>
    <n v="12.5"/>
    <n v="6079.6540000000005"/>
    <n v="0"/>
    <n v="23.1"/>
    <x v="3"/>
    <n v="0"/>
    <n v="0"/>
    <n v="170.05"/>
    <n v="711.53"/>
    <n v="15.22"/>
    <n v="15.75"/>
    <n v="1127.25"/>
    <n v="492.08"/>
    <n v="887.63"/>
    <n v="1016.41"/>
    <n v="39.1"/>
    <n v="0"/>
    <n v="0"/>
    <m/>
    <n v="1.996"/>
    <n v="1.5968"/>
    <n v="1.5968"/>
    <n v="1.3972"/>
    <n v="1.3972"/>
    <n v="1.5"/>
    <n v="0.5988"/>
    <n v="1.6875"/>
    <n v="0"/>
    <n v="0"/>
    <n v="0"/>
    <n v="0"/>
    <n v="0"/>
    <n v="0"/>
    <n v="0"/>
    <n v="0"/>
    <n v="271.53584000000001"/>
    <n v="994.14971600000001"/>
    <n v="21.265384000000001"/>
    <n v="23.625"/>
    <n v="674.9973"/>
    <n v="830.38499999999999"/>
    <n v="0"/>
    <n v="2815.9582399999999"/>
  </r>
  <r>
    <n v="8109"/>
    <x v="1"/>
    <s v="Bá Thước"/>
    <s v="Lũng Cao"/>
    <n v="5437"/>
    <n v="69"/>
    <n v="575.62009999999998"/>
    <n v="24.366019999999999"/>
    <n v="7743.1760000000004"/>
    <n v="6532.2"/>
    <n v="84.360730000000004"/>
    <n v="82.18"/>
    <n v="1.0613220000000001"/>
    <n v="10.12717"/>
    <n v="12021.16"/>
    <n v="1"/>
    <n v="21"/>
    <x v="5"/>
    <n v="0"/>
    <n v="400.89"/>
    <n v="155.63999999999999"/>
    <n v="483.81"/>
    <n v="0"/>
    <n v="0"/>
    <n v="5499.05"/>
    <n v="82.05"/>
    <n v="489.59"/>
    <n v="338.05"/>
    <n v="0"/>
    <n v="0"/>
    <n v="291.29000000000002"/>
    <m/>
    <n v="1.996"/>
    <n v="1.5968"/>
    <n v="1.5968"/>
    <n v="1.3972"/>
    <n v="1.3972"/>
    <n v="1.5"/>
    <n v="0.5988"/>
    <n v="1.6875"/>
    <n v="0"/>
    <n v="0"/>
    <n v="0"/>
    <n v="0"/>
    <n v="0"/>
    <n v="0"/>
    <n v="0"/>
    <n v="640.14115200000003"/>
    <n v="248.52595199999999"/>
    <n v="675.979332"/>
    <n v="0"/>
    <n v="0"/>
    <n v="3292.8311400000002"/>
    <n v="138.45937499999999"/>
    <n v="0"/>
    <n v="4995.9369510000006"/>
  </r>
  <r>
    <n v="8110"/>
    <x v="1"/>
    <s v="Bá Thước"/>
    <s v="Lũng Niêm"/>
    <n v="3232"/>
    <n v="218"/>
    <n v="285.97919999999999"/>
    <n v="21.92765"/>
    <n v="1459.8489999999999"/>
    <n v="705.96"/>
    <n v="48.358409999999999"/>
    <n v="81.88"/>
    <n v="5.6087980000000002"/>
    <n v="11.7875"/>
    <n v="9489.9549999999999"/>
    <n v="1"/>
    <n v="22.6"/>
    <x v="3"/>
    <n v="0"/>
    <n v="2.92"/>
    <n v="10.98"/>
    <n v="311.11"/>
    <n v="0"/>
    <n v="11.92"/>
    <n v="372.43"/>
    <n v="82.04"/>
    <n v="280.19"/>
    <n v="277.27999999999997"/>
    <n v="0"/>
    <n v="0"/>
    <n v="111.14"/>
    <m/>
    <n v="1.996"/>
    <n v="1.5968"/>
    <n v="1.5968"/>
    <n v="1.3972"/>
    <n v="1.3972"/>
    <n v="1.5"/>
    <n v="0.5988"/>
    <n v="1.6875"/>
    <n v="0"/>
    <n v="0"/>
    <n v="0"/>
    <n v="0"/>
    <n v="0"/>
    <n v="0"/>
    <n v="0"/>
    <n v="4.6626560000000001"/>
    <n v="17.532864"/>
    <n v="434.68289200000004"/>
    <n v="0"/>
    <n v="17.88"/>
    <n v="223.01108400000001"/>
    <n v="138.44250000000002"/>
    <n v="0"/>
    <n v="836.211996"/>
  </r>
  <r>
    <n v="8111"/>
    <x v="1"/>
    <s v="Bá Thước"/>
    <s v="Lâm Sa"/>
    <n v="3357"/>
    <n v="299"/>
    <n v="139.37729999999999"/>
    <n v="16.50543"/>
    <n v="1068.192"/>
    <n v="321.3"/>
    <n v="30.078869999999998"/>
    <n v="221.42"/>
    <n v="20.728490000000001"/>
    <n v="12.55"/>
    <n v="561.53909999999996"/>
    <n v="0"/>
    <n v="23.3"/>
    <x v="3"/>
    <n v="0"/>
    <n v="0"/>
    <n v="0"/>
    <n v="1.56"/>
    <n v="0"/>
    <n v="0"/>
    <n v="318.17"/>
    <n v="221.24"/>
    <n v="78.290000000000006"/>
    <n v="341.45"/>
    <n v="34.229999999999997"/>
    <n v="0"/>
    <n v="73.09"/>
    <m/>
    <n v="1.996"/>
    <n v="1.5968"/>
    <n v="1.5968"/>
    <n v="1.3972"/>
    <n v="1.3972"/>
    <n v="1.5"/>
    <n v="0.5988"/>
    <n v="1.6875"/>
    <n v="0"/>
    <n v="0"/>
    <n v="0"/>
    <n v="0"/>
    <n v="0"/>
    <n v="0"/>
    <n v="0"/>
    <n v="0"/>
    <n v="0"/>
    <n v="2.1796320000000002"/>
    <n v="0"/>
    <n v="0"/>
    <n v="190.520196"/>
    <n v="373.34250000000003"/>
    <n v="0"/>
    <n v="566.042328"/>
  </r>
  <r>
    <n v="8112"/>
    <x v="1"/>
    <s v="Bá Thước"/>
    <s v="Tân Lập"/>
    <n v="2680"/>
    <n v="204"/>
    <n v="129.07419999999999"/>
    <n v="14.227919999999999"/>
    <n v="1306.962"/>
    <n v="302.49"/>
    <n v="23.14451"/>
    <n v="141.22"/>
    <n v="10.805210000000001"/>
    <n v="12.90714"/>
    <n v="2197.3580000000002"/>
    <n v="0"/>
    <n v="23.7"/>
    <x v="0"/>
    <n v="0"/>
    <n v="0"/>
    <n v="9.07"/>
    <n v="152.77000000000001"/>
    <n v="0"/>
    <n v="0"/>
    <n v="144.82"/>
    <n v="141.58000000000001"/>
    <n v="48.62"/>
    <n v="595.47"/>
    <n v="54.64"/>
    <n v="0"/>
    <n v="159.97999999999999"/>
    <m/>
    <n v="1.996"/>
    <n v="1.5968"/>
    <n v="1.5968"/>
    <n v="1.3972"/>
    <n v="1.3972"/>
    <n v="1.5"/>
    <n v="0.5988"/>
    <n v="1.6875"/>
    <n v="0"/>
    <n v="0"/>
    <n v="0"/>
    <n v="0"/>
    <n v="0"/>
    <n v="0"/>
    <n v="0"/>
    <n v="0"/>
    <n v="14.482976000000001"/>
    <n v="213.45024400000003"/>
    <n v="0"/>
    <n v="0"/>
    <n v="86.718215999999998"/>
    <n v="238.91625000000002"/>
    <n v="0"/>
    <n v="553.56768600000009"/>
  </r>
  <r>
    <n v="8113"/>
    <x v="1"/>
    <s v="Bá Thước"/>
    <s v="Thành Lâm"/>
    <n v="3566"/>
    <n v="126"/>
    <n v="554.68240000000003"/>
    <n v="19.83128"/>
    <n v="2783.6379999999999"/>
    <n v="1513.62"/>
    <n v="54.375599999999999"/>
    <n v="132.94"/>
    <n v="4.7757639999999997"/>
    <n v="10.67647"/>
    <n v="6677.2950000000001"/>
    <n v="1"/>
    <n v="21.5"/>
    <x v="5"/>
    <n v="0"/>
    <n v="7.36"/>
    <n v="1092.77"/>
    <n v="390.75"/>
    <n v="0.04"/>
    <n v="9.43"/>
    <n v="12.64"/>
    <n v="132.58000000000001"/>
    <n v="724.97"/>
    <n v="353.82"/>
    <n v="0"/>
    <n v="0"/>
    <n v="59.13"/>
    <m/>
    <n v="1.996"/>
    <n v="1.5968"/>
    <n v="1.5968"/>
    <n v="1.3972"/>
    <n v="1.3972"/>
    <n v="1.5"/>
    <n v="0.5988"/>
    <n v="1.6875"/>
    <n v="0"/>
    <n v="0"/>
    <n v="0"/>
    <n v="0"/>
    <n v="0"/>
    <n v="0"/>
    <n v="0"/>
    <n v="11.752448000000001"/>
    <n v="1744.9351360000001"/>
    <n v="545.95590000000004"/>
    <n v="5.5888E-2"/>
    <n v="14.145"/>
    <n v="7.5688320000000004"/>
    <n v="223.72875000000002"/>
    <n v="0"/>
    <n v="2548.1419540000002"/>
  </r>
  <r>
    <n v="8114"/>
    <x v="1"/>
    <s v="Bá Thước"/>
    <s v="Thành Sơn"/>
    <n v="2833"/>
    <n v="74"/>
    <n v="763.66959999999995"/>
    <n v="22.675039999999999"/>
    <n v="3841.261"/>
    <n v="2764.35"/>
    <n v="71.964650000000006"/>
    <n v="41.85"/>
    <n v="1.089486"/>
    <n v="9.1545459999999999"/>
    <n v="6757.3190000000004"/>
    <n v="1"/>
    <n v="20"/>
    <x v="5"/>
    <n v="0"/>
    <n v="911.17"/>
    <n v="679.24"/>
    <n v="288.89999999999998"/>
    <n v="0"/>
    <n v="0"/>
    <n v="886.21"/>
    <n v="41.7"/>
    <n v="725.63"/>
    <n v="307.86"/>
    <n v="0"/>
    <n v="0"/>
    <n v="0.17"/>
    <m/>
    <n v="1.996"/>
    <n v="1.5968"/>
    <n v="1.5968"/>
    <n v="1.3972"/>
    <n v="1.3972"/>
    <n v="1.5"/>
    <n v="0.5988"/>
    <n v="1.6875"/>
    <n v="0"/>
    <n v="0"/>
    <n v="0"/>
    <n v="0"/>
    <n v="0"/>
    <n v="0"/>
    <n v="0"/>
    <n v="1454.9562559999999"/>
    <n v="1084.6104319999999"/>
    <n v="403.65107999999998"/>
    <n v="0"/>
    <n v="0"/>
    <n v="530.66254800000002"/>
    <n v="70.368750000000006"/>
    <n v="0"/>
    <n v="3544.2490659999999"/>
  </r>
  <r>
    <n v="8115"/>
    <x v="1"/>
    <s v="Bá Thước"/>
    <s v="Thiết Ống"/>
    <n v="8283"/>
    <n v="125"/>
    <n v="245.68610000000001"/>
    <n v="18.802859999999999"/>
    <n v="6625.62"/>
    <n v="2465.64"/>
    <n v="37.213720000000002"/>
    <n v="1200.83"/>
    <n v="18.124040000000001"/>
    <n v="12.251849999999999"/>
    <n v="1204.221"/>
    <n v="1"/>
    <n v="23"/>
    <x v="3"/>
    <n v="0"/>
    <n v="1.69"/>
    <n v="5.49"/>
    <n v="1030.8599999999999"/>
    <n v="25.76"/>
    <n v="32.71"/>
    <n v="1368.26"/>
    <n v="1201.72"/>
    <n v="1871.91"/>
    <n v="952.09"/>
    <n v="132.25"/>
    <n v="0"/>
    <n v="3.2"/>
    <m/>
    <n v="1.996"/>
    <n v="1.5968"/>
    <n v="1.5968"/>
    <n v="1.3972"/>
    <n v="1.3972"/>
    <n v="1.5"/>
    <n v="0.5988"/>
    <n v="1.6875"/>
    <n v="0"/>
    <n v="0"/>
    <n v="0"/>
    <n v="0"/>
    <n v="0"/>
    <n v="0"/>
    <n v="0"/>
    <n v="2.6985920000000001"/>
    <n v="8.766432"/>
    <n v="1440.3175919999999"/>
    <n v="35.991872000000001"/>
    <n v="49.064999999999998"/>
    <n v="819.31408799999997"/>
    <n v="2027.9025000000001"/>
    <n v="0"/>
    <n v="4384.0560760000008"/>
  </r>
  <r>
    <n v="8116"/>
    <x v="1"/>
    <s v="Bá Thước"/>
    <s v="Thiết Kế"/>
    <n v="2877"/>
    <n v="101"/>
    <n v="326.61250000000001"/>
    <n v="20.889669999999999"/>
    <n v="2767.2420000000002"/>
    <n v="1302.93"/>
    <n v="47.084069999999997"/>
    <n v="550.95000000000005"/>
    <n v="19.90972"/>
    <n v="11.815149999999999"/>
    <n v="1656.433"/>
    <n v="0"/>
    <n v="22.6"/>
    <x v="3"/>
    <n v="0"/>
    <n v="0"/>
    <n v="0"/>
    <n v="541.07000000000005"/>
    <n v="0"/>
    <n v="3.39"/>
    <n v="762.65"/>
    <n v="550.51"/>
    <n v="515.17999999999995"/>
    <n v="311.56"/>
    <n v="82.96"/>
    <n v="0"/>
    <n v="0"/>
    <m/>
    <n v="1.996"/>
    <n v="1.5968"/>
    <n v="1.5968"/>
    <n v="1.3972"/>
    <n v="1.3972"/>
    <n v="1.5"/>
    <n v="0.5988"/>
    <n v="1.6875"/>
    <n v="0"/>
    <n v="0"/>
    <n v="0"/>
    <n v="0"/>
    <n v="0"/>
    <n v="0"/>
    <n v="0"/>
    <n v="0"/>
    <n v="0"/>
    <n v="755.98300400000005"/>
    <n v="0"/>
    <n v="5.085"/>
    <n v="456.67482000000001"/>
    <n v="928.98562500000003"/>
    <n v="0"/>
    <n v="2146.7284490000002"/>
  </r>
  <r>
    <n v="8117"/>
    <x v="1"/>
    <s v="Bá Thước"/>
    <s v="Văn Nho"/>
    <n v="5327"/>
    <n v="158"/>
    <n v="305.05279999999999"/>
    <n v="18.16066"/>
    <n v="3474.18"/>
    <n v="946.62"/>
    <n v="27.24729"/>
    <n v="777.48"/>
    <n v="22.378799999999998"/>
    <n v="11.709519999999999"/>
    <n v="3145.0309999999999"/>
    <n v="1"/>
    <n v="22.5"/>
    <x v="3"/>
    <n v="0"/>
    <n v="26.65"/>
    <n v="59.55"/>
    <n v="435.71"/>
    <n v="352.91"/>
    <n v="5.8"/>
    <n v="68.61"/>
    <n v="778.27"/>
    <n v="1251.43"/>
    <n v="495.07"/>
    <n v="0"/>
    <n v="0"/>
    <n v="0"/>
    <m/>
    <n v="1.996"/>
    <n v="1.5968"/>
    <n v="1.5968"/>
    <n v="1.3972"/>
    <n v="1.3972"/>
    <n v="1.5"/>
    <n v="0.5988"/>
    <n v="1.6875"/>
    <n v="0"/>
    <n v="0"/>
    <n v="0"/>
    <n v="0"/>
    <n v="0"/>
    <n v="0"/>
    <n v="0"/>
    <n v="42.554719999999996"/>
    <n v="95.089439999999996"/>
    <n v="608.77401199999997"/>
    <n v="493.08585200000005"/>
    <n v="8.6999999999999993"/>
    <n v="41.083668000000003"/>
    <n v="1313.3306250000001"/>
    <n v="0"/>
    <n v="2602.6183169999999"/>
  </r>
  <r>
    <n v="8118"/>
    <x v="1"/>
    <s v="Bim Son"/>
    <s v="Bắc Sơn"/>
    <n v="7232"/>
    <n v="436"/>
    <n v="53.331870000000002"/>
    <n v="9.2943130000000007"/>
    <n v="1628.7239999999999"/>
    <n v="146.16"/>
    <n v="8.9738950000000006"/>
    <n v="397.09"/>
    <n v="24.38043"/>
    <n v="13.93158"/>
    <n v="1298.8720000000001"/>
    <n v="0"/>
    <n v="24"/>
    <x v="2"/>
    <n v="0"/>
    <n v="0"/>
    <n v="0"/>
    <n v="0"/>
    <n v="0"/>
    <n v="0"/>
    <n v="148.65"/>
    <n v="397.66"/>
    <n v="375.01"/>
    <n v="681.87"/>
    <n v="0"/>
    <n v="0"/>
    <n v="25.02"/>
    <m/>
    <n v="1.996"/>
    <n v="1.5968"/>
    <n v="1.5968"/>
    <n v="1.3972"/>
    <n v="1.3972"/>
    <n v="1.5"/>
    <n v="0.5988"/>
    <n v="1.6875"/>
    <n v="0"/>
    <n v="0"/>
    <n v="0"/>
    <n v="0"/>
    <n v="0"/>
    <n v="0"/>
    <n v="0"/>
    <n v="0"/>
    <n v="0"/>
    <n v="0"/>
    <n v="0"/>
    <n v="0"/>
    <n v="89.011620000000008"/>
    <n v="671.0512500000001"/>
    <n v="0"/>
    <n v="760.06287000000009"/>
  </r>
  <r>
    <n v="8119"/>
    <x v="1"/>
    <s v="Bim Son"/>
    <s v="Ba Đ́nh"/>
    <n v="9379"/>
    <n v="1087"/>
    <n v="37.457129999999999"/>
    <n v="8.3938880000000005"/>
    <n v="843.15419999999995"/>
    <n v="0"/>
    <n v="0"/>
    <n v="152.78"/>
    <n v="18.120049999999999"/>
    <n v="14.06"/>
    <n v="2325.587"/>
    <n v="0"/>
    <n v="24.1"/>
    <x v="0"/>
    <n v="0"/>
    <n v="0"/>
    <n v="0"/>
    <n v="0"/>
    <n v="0"/>
    <n v="0"/>
    <n v="0"/>
    <n v="152.61000000000001"/>
    <n v="137.94"/>
    <n v="536.28"/>
    <n v="12.78"/>
    <n v="3.4"/>
    <n v="0"/>
    <m/>
    <n v="1.996"/>
    <n v="1.5968"/>
    <n v="1.5968"/>
    <n v="1.3972"/>
    <n v="1.3972"/>
    <n v="1.5"/>
    <n v="0.5988"/>
    <n v="1.6875"/>
    <n v="0"/>
    <n v="0"/>
    <n v="0"/>
    <n v="0"/>
    <n v="0"/>
    <n v="0"/>
    <n v="0"/>
    <n v="0"/>
    <n v="0"/>
    <n v="0"/>
    <n v="0"/>
    <n v="0"/>
    <n v="0"/>
    <n v="257.52937500000002"/>
    <n v="0"/>
    <n v="257.52937500000002"/>
  </r>
  <r>
    <n v="8120"/>
    <x v="1"/>
    <s v="Bim Son"/>
    <s v="Ðông Sơn"/>
    <n v="8446"/>
    <n v="437"/>
    <n v="61.700510000000001"/>
    <n v="9.4687260000000002"/>
    <n v="1491.877"/>
    <n v="262.62"/>
    <n v="17.60332"/>
    <n v="129.61000000000001"/>
    <n v="8.6877119999999994"/>
    <n v="13.838889999999999"/>
    <n v="5488.8119999999999"/>
    <n v="0"/>
    <n v="23.9"/>
    <x v="0"/>
    <n v="0"/>
    <n v="0"/>
    <n v="0"/>
    <n v="9.39"/>
    <n v="0"/>
    <n v="0"/>
    <n v="257.01"/>
    <n v="130.02000000000001"/>
    <n v="160.01"/>
    <n v="906.82"/>
    <n v="4.18"/>
    <n v="0"/>
    <n v="23.96"/>
    <m/>
    <n v="1.996"/>
    <n v="1.5968"/>
    <n v="1.5968"/>
    <n v="1.3972"/>
    <n v="1.3972"/>
    <n v="1.5"/>
    <n v="0.5988"/>
    <n v="1.6875"/>
    <n v="0"/>
    <n v="0"/>
    <n v="0"/>
    <n v="0"/>
    <n v="0"/>
    <n v="0"/>
    <n v="0"/>
    <n v="0"/>
    <n v="0"/>
    <n v="13.119708000000001"/>
    <n v="0"/>
    <n v="0"/>
    <n v="153.89758799999998"/>
    <n v="219.40875000000003"/>
    <n v="0"/>
    <n v="386.42604600000004"/>
  </r>
  <r>
    <n v="8121"/>
    <x v="1"/>
    <s v="Bim Son"/>
    <s v="Hà Lan"/>
    <n v="3341"/>
    <n v="534"/>
    <n v="10.26849"/>
    <n v="2.9112200000000001"/>
    <n v="624.66780000000006"/>
    <n v="0"/>
    <n v="0"/>
    <n v="0"/>
    <n v="0"/>
    <n v="14.21428"/>
    <n v="5283.5720000000001"/>
    <n v="0"/>
    <n v="24.2"/>
    <x v="1"/>
    <n v="0"/>
    <n v="0"/>
    <n v="0"/>
    <n v="0"/>
    <n v="0"/>
    <n v="0"/>
    <n v="0"/>
    <n v="0"/>
    <n v="0"/>
    <n v="624.08000000000004"/>
    <n v="0.75"/>
    <n v="0"/>
    <n v="0"/>
    <m/>
    <n v="1.996"/>
    <n v="1.5968"/>
    <n v="1.5968"/>
    <n v="1.3972"/>
    <n v="1.3972"/>
    <n v="1.5"/>
    <n v="0.5988"/>
    <n v="1.6875"/>
    <n v="0"/>
    <n v="0"/>
    <n v="0"/>
    <n v="0"/>
    <n v="0"/>
    <n v="0"/>
    <n v="0"/>
    <n v="0"/>
    <n v="0"/>
    <n v="0"/>
    <n v="0"/>
    <n v="0"/>
    <n v="0"/>
    <n v="0"/>
    <n v="0"/>
    <n v="0"/>
  </r>
  <r>
    <n v="8122"/>
    <x v="1"/>
    <s v="Bim Son"/>
    <s v="Lam Sơn"/>
    <n v="8331"/>
    <n v="2208"/>
    <n v="21.109249999999999"/>
    <n v="5.2371109999999996"/>
    <n v="468.56380000000001"/>
    <n v="0"/>
    <n v="0"/>
    <n v="60.42"/>
    <n v="12.89472"/>
    <n v="14.1"/>
    <n v="2868.471"/>
    <n v="0"/>
    <n v="24.1"/>
    <x v="1"/>
    <n v="0"/>
    <n v="0"/>
    <n v="0"/>
    <n v="0"/>
    <n v="0"/>
    <n v="0"/>
    <n v="0"/>
    <n v="60.45"/>
    <n v="83.49"/>
    <n v="324.68"/>
    <n v="0"/>
    <n v="0"/>
    <n v="0"/>
    <m/>
    <n v="1.996"/>
    <n v="1.5968"/>
    <n v="1.5968"/>
    <n v="1.3972"/>
    <n v="1.3972"/>
    <n v="1.5"/>
    <n v="0.5988"/>
    <n v="1.6875"/>
    <n v="0"/>
    <n v="0"/>
    <n v="0"/>
    <n v="0"/>
    <n v="0"/>
    <n v="0"/>
    <n v="0"/>
    <n v="0"/>
    <n v="0"/>
    <n v="0"/>
    <n v="0"/>
    <n v="0"/>
    <n v="0"/>
    <n v="102.00937500000001"/>
    <n v="0"/>
    <n v="102.00937500000001"/>
  </r>
  <r>
    <n v="8123"/>
    <x v="1"/>
    <s v="Bim Son"/>
    <s v="Ngọc Trạo"/>
    <n v="6833"/>
    <n v="2490"/>
    <n v="16.097840000000001"/>
    <n v="4.2213039999999999"/>
    <n v="287.56540000000001"/>
    <n v="0"/>
    <n v="0"/>
    <n v="3.94"/>
    <n v="1.370123"/>
    <n v="14.08"/>
    <n v="716.21010000000001"/>
    <n v="0"/>
    <n v="24.2"/>
    <x v="1"/>
    <n v="0"/>
    <n v="0"/>
    <n v="0"/>
    <n v="0"/>
    <n v="0"/>
    <n v="0"/>
    <n v="0"/>
    <n v="3.82"/>
    <n v="13.79"/>
    <n v="270.07"/>
    <n v="0"/>
    <n v="0"/>
    <n v="0"/>
    <m/>
    <n v="1.996"/>
    <n v="1.5968"/>
    <n v="1.5968"/>
    <n v="1.3972"/>
    <n v="1.3972"/>
    <n v="1.5"/>
    <n v="0.5988"/>
    <n v="1.6875"/>
    <n v="0"/>
    <n v="0"/>
    <n v="0"/>
    <n v="0"/>
    <n v="0"/>
    <n v="0"/>
    <n v="0"/>
    <n v="0"/>
    <n v="0"/>
    <n v="0"/>
    <n v="0"/>
    <n v="0"/>
    <n v="0"/>
    <n v="6.44625"/>
    <n v="0"/>
    <n v="6.44625"/>
  </r>
  <r>
    <n v="8124"/>
    <x v="1"/>
    <s v="Bim Son"/>
    <s v="Quang Trung"/>
    <n v="10522"/>
    <n v="1101"/>
    <n v="10.51019"/>
    <n v="2.9738500000000001"/>
    <n v="971.69209999999998"/>
    <n v="0"/>
    <n v="0"/>
    <n v="14.89"/>
    <n v="1.532378"/>
    <n v="14.116669999999999"/>
    <n v="1172.3209999999999"/>
    <n v="0"/>
    <n v="24.2"/>
    <x v="1"/>
    <n v="0"/>
    <n v="0"/>
    <n v="0"/>
    <n v="0"/>
    <n v="0"/>
    <n v="0"/>
    <n v="0"/>
    <n v="14.82"/>
    <n v="28.1"/>
    <n v="928.73"/>
    <n v="0"/>
    <n v="0"/>
    <n v="0"/>
    <m/>
    <n v="1.996"/>
    <n v="1.5968"/>
    <n v="1.5968"/>
    <n v="1.3972"/>
    <n v="1.3972"/>
    <n v="1.5"/>
    <n v="0.5988"/>
    <n v="1.6875"/>
    <n v="0"/>
    <n v="0"/>
    <n v="0"/>
    <n v="0"/>
    <n v="0"/>
    <n v="0"/>
    <n v="0"/>
    <n v="0"/>
    <n v="0"/>
    <n v="0"/>
    <n v="0"/>
    <n v="0"/>
    <n v="0"/>
    <n v="25.008749999999999"/>
    <n v="0"/>
    <n v="25.008749999999999"/>
  </r>
  <r>
    <n v="8125"/>
    <x v="1"/>
    <s v="Cẩm Thủy"/>
    <s v="Cẩm Bình"/>
    <n v="10440"/>
    <n v="344"/>
    <n v="99.272450000000006"/>
    <n v="12.16301"/>
    <n v="3070.2649999999999"/>
    <n v="657.63"/>
    <n v="21.419319999999999"/>
    <n v="453.49"/>
    <n v="14.770379999999999"/>
    <n v="13.14167"/>
    <n v="1419.923"/>
    <n v="0"/>
    <n v="23.6"/>
    <x v="0"/>
    <n v="0"/>
    <n v="0"/>
    <n v="0"/>
    <n v="183.24"/>
    <n v="0"/>
    <n v="0"/>
    <n v="471.52"/>
    <n v="453.06"/>
    <n v="240.93"/>
    <n v="1632.97"/>
    <n v="88.44"/>
    <n v="0"/>
    <n v="0"/>
    <m/>
    <n v="1.996"/>
    <n v="1.5968"/>
    <n v="1.5968"/>
    <n v="1.3972"/>
    <n v="1.3972"/>
    <n v="1.5"/>
    <n v="0.5988"/>
    <n v="1.6875"/>
    <n v="0"/>
    <n v="0"/>
    <n v="0"/>
    <n v="0"/>
    <n v="0"/>
    <n v="0"/>
    <n v="0"/>
    <n v="0"/>
    <n v="0"/>
    <n v="256.02292800000004"/>
    <n v="0"/>
    <n v="0"/>
    <n v="282.34617600000001"/>
    <n v="764.53875000000005"/>
    <n v="0"/>
    <n v="1302.907854"/>
  </r>
  <r>
    <n v="8126"/>
    <x v="1"/>
    <s v="Cẩm Thủy"/>
    <s v="Cẩm Châu"/>
    <n v="4530"/>
    <n v="119"/>
    <n v="187.2277"/>
    <n v="15.6252"/>
    <n v="3794.8980000000001"/>
    <n v="750.78"/>
    <n v="19.783930000000002"/>
    <n v="638.17999999999995"/>
    <n v="16.816790000000001"/>
    <n v="12.67333"/>
    <n v="2148.355"/>
    <n v="1"/>
    <n v="23.2"/>
    <x v="3"/>
    <n v="0"/>
    <n v="194.81"/>
    <n v="0"/>
    <n v="60.92"/>
    <n v="0"/>
    <n v="0"/>
    <n v="495.83"/>
    <n v="637.62"/>
    <n v="1627.23"/>
    <n v="778.69"/>
    <n v="0"/>
    <n v="0"/>
    <n v="0"/>
    <m/>
    <n v="1.996"/>
    <n v="1.5968"/>
    <n v="1.5968"/>
    <n v="1.3972"/>
    <n v="1.3972"/>
    <n v="1.5"/>
    <n v="0.5988"/>
    <n v="1.6875"/>
    <n v="0"/>
    <n v="0"/>
    <n v="0"/>
    <n v="0"/>
    <n v="0"/>
    <n v="0"/>
    <n v="0"/>
    <n v="311.072608"/>
    <n v="0"/>
    <n v="85.117424"/>
    <n v="0"/>
    <n v="0"/>
    <n v="296.90300400000001"/>
    <n v="1075.9837500000001"/>
    <n v="0"/>
    <n v="1769.0767860000001"/>
  </r>
  <r>
    <n v="8127"/>
    <x v="1"/>
    <s v="Cẩm Thủy"/>
    <s v="Cẩm Giàng"/>
    <n v="4529"/>
    <n v="247"/>
    <n v="89.001720000000006"/>
    <n v="14.50196"/>
    <n v="1830.8009999999999"/>
    <n v="456.75"/>
    <n v="24.9481"/>
    <n v="179.82"/>
    <n v="9.8219309999999993"/>
    <n v="13.24091"/>
    <n v="2802.2379999999998"/>
    <n v="0"/>
    <n v="23.7"/>
    <x v="0"/>
    <n v="0"/>
    <n v="40.44"/>
    <n v="0"/>
    <n v="0"/>
    <n v="0"/>
    <n v="4.76"/>
    <n v="415.92"/>
    <n v="179.57"/>
    <n v="221.11"/>
    <n v="804.88"/>
    <n v="147.66"/>
    <n v="0"/>
    <n v="16.510000000000002"/>
    <m/>
    <n v="1.996"/>
    <n v="1.5968"/>
    <n v="1.5968"/>
    <n v="1.3972"/>
    <n v="1.3972"/>
    <n v="1.5"/>
    <n v="0.5988"/>
    <n v="1.6875"/>
    <n v="0"/>
    <n v="0"/>
    <n v="0"/>
    <n v="0"/>
    <n v="0"/>
    <n v="0"/>
    <n v="0"/>
    <n v="64.574591999999996"/>
    <n v="0"/>
    <n v="0"/>
    <n v="0"/>
    <n v="7.14"/>
    <n v="249.052896"/>
    <n v="303.02437499999996"/>
    <n v="0"/>
    <n v="623.79186299999992"/>
  </r>
  <r>
    <n v="8128"/>
    <x v="1"/>
    <s v="Cẩm Thủy"/>
    <s v="Cẩm Lương"/>
    <n v="2671"/>
    <n v="174"/>
    <n v="118.6409"/>
    <n v="16.2423"/>
    <n v="1533.325"/>
    <n v="730.62"/>
    <n v="47.649389999999997"/>
    <n v="124.34"/>
    <n v="8.1091739999999994"/>
    <n v="13.15"/>
    <n v="2202.1869999999999"/>
    <n v="0"/>
    <n v="23.7"/>
    <x v="3"/>
    <n v="0"/>
    <n v="0"/>
    <n v="0"/>
    <n v="10.55"/>
    <n v="0"/>
    <n v="0"/>
    <n v="727.4"/>
    <n v="124.5"/>
    <n v="89.52"/>
    <n v="492.69"/>
    <n v="88.65"/>
    <n v="0"/>
    <n v="0"/>
    <m/>
    <n v="1.996"/>
    <n v="1.5968"/>
    <n v="1.5968"/>
    <n v="1.3972"/>
    <n v="1.3972"/>
    <n v="1.5"/>
    <n v="0.5988"/>
    <n v="1.6875"/>
    <n v="0"/>
    <n v="0"/>
    <n v="0"/>
    <n v="0"/>
    <n v="0"/>
    <n v="0"/>
    <n v="0"/>
    <n v="0"/>
    <n v="0"/>
    <n v="14.740460000000001"/>
    <n v="0"/>
    <n v="0"/>
    <n v="435.56711999999999"/>
    <n v="210.09375"/>
    <n v="0"/>
    <n v="660.40132999999992"/>
  </r>
  <r>
    <n v="8129"/>
    <x v="1"/>
    <s v="Cẩm Thủy"/>
    <s v="Cẩm Liên"/>
    <n v="3084"/>
    <n v="134"/>
    <n v="217.31049999999999"/>
    <n v="18.691330000000001"/>
    <n v="2295.9810000000002"/>
    <n v="800.01"/>
    <n v="34.84393"/>
    <n v="243.07"/>
    <n v="10.58676"/>
    <n v="12.53214"/>
    <n v="3700.627"/>
    <n v="1"/>
    <n v="23.1"/>
    <x v="3"/>
    <n v="0"/>
    <n v="7.58"/>
    <n v="176.44"/>
    <n v="11.18"/>
    <n v="0"/>
    <n v="0"/>
    <n v="607.36"/>
    <n v="242.28"/>
    <n v="502.7"/>
    <n v="748.42"/>
    <n v="0"/>
    <n v="0"/>
    <n v="0"/>
    <m/>
    <n v="1.996"/>
    <n v="1.5968"/>
    <n v="1.5968"/>
    <n v="1.3972"/>
    <n v="1.3972"/>
    <n v="1.5"/>
    <n v="0.5988"/>
    <n v="1.6875"/>
    <n v="0"/>
    <n v="0"/>
    <n v="0"/>
    <n v="0"/>
    <n v="0"/>
    <n v="0"/>
    <n v="0"/>
    <n v="12.103744000000001"/>
    <n v="281.73939200000001"/>
    <n v="15.620695999999999"/>
    <n v="0"/>
    <n v="0"/>
    <n v="363.68716799999999"/>
    <n v="408.84750000000003"/>
    <n v="0"/>
    <n v="1081.9985000000001"/>
  </r>
  <r>
    <n v="8130"/>
    <x v="1"/>
    <s v="Cẩm Thủy"/>
    <s v="Cẩm Long"/>
    <n v="5585"/>
    <n v="181"/>
    <n v="110.3974"/>
    <n v="11.14805"/>
    <n v="2945.2179999999998"/>
    <n v="139.13999999999999"/>
    <n v="4.7242680000000004"/>
    <n v="390.82"/>
    <n v="13.26965"/>
    <n v="13.24286"/>
    <n v="4372.3230000000003"/>
    <n v="0"/>
    <n v="23.6"/>
    <x v="0"/>
    <n v="0"/>
    <n v="0"/>
    <n v="0"/>
    <n v="123.15"/>
    <n v="0"/>
    <n v="15.97"/>
    <n v="0"/>
    <n v="390.62"/>
    <n v="1655.84"/>
    <n v="752.19"/>
    <n v="7.49"/>
    <n v="0"/>
    <n v="0"/>
    <m/>
    <n v="1.996"/>
    <n v="1.5968"/>
    <n v="1.5968"/>
    <n v="1.3972"/>
    <n v="1.3972"/>
    <n v="1.5"/>
    <n v="0.5988"/>
    <n v="1.6875"/>
    <n v="0"/>
    <n v="0"/>
    <n v="0"/>
    <n v="0"/>
    <n v="0"/>
    <n v="0"/>
    <n v="0"/>
    <n v="0"/>
    <n v="0"/>
    <n v="172.06518"/>
    <n v="0"/>
    <n v="23.955000000000002"/>
    <n v="0"/>
    <n v="659.17124999999999"/>
    <n v="0"/>
    <n v="855.19142999999997"/>
  </r>
  <r>
    <n v="8131"/>
    <x v="1"/>
    <s v="Cẩm Thủy"/>
    <s v="Cẩm Ngọc"/>
    <n v="7080"/>
    <n v="239"/>
    <n v="80.310540000000003"/>
    <n v="10.882619999999999"/>
    <n v="2928.6950000000002"/>
    <n v="0"/>
    <n v="0"/>
    <n v="582.75"/>
    <n v="19.897939999999998"/>
    <n v="13.33611"/>
    <n v="1795.72"/>
    <n v="0"/>
    <n v="23.8"/>
    <x v="0"/>
    <n v="0"/>
    <n v="0"/>
    <n v="0"/>
    <n v="0"/>
    <n v="0"/>
    <n v="0"/>
    <n v="0"/>
    <n v="581.13"/>
    <n v="1342.33"/>
    <n v="933.45"/>
    <n v="53.14"/>
    <n v="0"/>
    <n v="18.55"/>
    <m/>
    <n v="1.996"/>
    <n v="1.5968"/>
    <n v="1.5968"/>
    <n v="1.3972"/>
    <n v="1.3972"/>
    <n v="1.5"/>
    <n v="0.5988"/>
    <n v="1.6875"/>
    <n v="0"/>
    <n v="0"/>
    <n v="0"/>
    <n v="0"/>
    <n v="0"/>
    <n v="0"/>
    <n v="0"/>
    <n v="0"/>
    <n v="0"/>
    <n v="0"/>
    <n v="0"/>
    <n v="0"/>
    <n v="0"/>
    <n v="980.65687500000001"/>
    <n v="0"/>
    <n v="980.65687500000001"/>
  </r>
  <r>
    <n v="8132"/>
    <x v="1"/>
    <s v="Cẩm Thủy"/>
    <s v="Cẩm Phong"/>
    <n v="6918"/>
    <n v="854"/>
    <n v="49.995750000000001"/>
    <n v="10.995520000000001"/>
    <n v="783.96489999999994"/>
    <n v="0"/>
    <n v="0"/>
    <n v="14.61"/>
    <n v="1.863604"/>
    <n v="13.574999999999999"/>
    <n v="501.00900000000001"/>
    <n v="0"/>
    <n v="24"/>
    <x v="0"/>
    <n v="0"/>
    <n v="0"/>
    <n v="0"/>
    <n v="0"/>
    <n v="0"/>
    <n v="0"/>
    <n v="0"/>
    <n v="14.52"/>
    <n v="136.44999999999999"/>
    <n v="529.75"/>
    <n v="33.54"/>
    <n v="0"/>
    <n v="69.69"/>
    <m/>
    <n v="1.996"/>
    <n v="1.5968"/>
    <n v="1.5968"/>
    <n v="1.3972"/>
    <n v="1.3972"/>
    <n v="1.5"/>
    <n v="0.5988"/>
    <n v="1.6875"/>
    <n v="0"/>
    <n v="0"/>
    <n v="0"/>
    <n v="0"/>
    <n v="0"/>
    <n v="0"/>
    <n v="0"/>
    <n v="0"/>
    <n v="0"/>
    <n v="0"/>
    <n v="0"/>
    <n v="0"/>
    <n v="0"/>
    <n v="24.502499999999998"/>
    <n v="0"/>
    <n v="24.502499999999998"/>
  </r>
  <r>
    <n v="8133"/>
    <x v="1"/>
    <s v="Cẩm Thủy"/>
    <s v="Cẩm Phú"/>
    <n v="5922"/>
    <n v="242"/>
    <n v="55.850369999999998"/>
    <n v="7.8762020000000001"/>
    <n v="2097.7489999999998"/>
    <n v="0"/>
    <n v="0"/>
    <n v="432.95"/>
    <n v="20.63879"/>
    <n v="13.54815"/>
    <n v="3016.3510000000001"/>
    <n v="1"/>
    <n v="23.9"/>
    <x v="0"/>
    <n v="0"/>
    <n v="0"/>
    <n v="0"/>
    <n v="0"/>
    <n v="0"/>
    <n v="0"/>
    <n v="0"/>
    <n v="432.66"/>
    <n v="457.67"/>
    <n v="1198.69"/>
    <n v="8.7799999999999994"/>
    <n v="0"/>
    <n v="0"/>
    <m/>
    <n v="1.996"/>
    <n v="1.5968"/>
    <n v="1.5968"/>
    <n v="1.3972"/>
    <n v="1.3972"/>
    <n v="1.5"/>
    <n v="0.5988"/>
    <n v="1.6875"/>
    <n v="0"/>
    <n v="0"/>
    <n v="0"/>
    <n v="0"/>
    <n v="0"/>
    <n v="0"/>
    <n v="0"/>
    <n v="0"/>
    <n v="0"/>
    <n v="0"/>
    <n v="0"/>
    <n v="0"/>
    <n v="0"/>
    <n v="730.1137500000001"/>
    <n v="0"/>
    <n v="730.1137500000001"/>
  </r>
  <r>
    <n v="8134"/>
    <x v="1"/>
    <s v="Cẩm Thủy"/>
    <s v="Cẩm Quý"/>
    <n v="7653"/>
    <n v="168"/>
    <n v="168.3511"/>
    <n v="16.51951"/>
    <n v="4564.9139999999998"/>
    <n v="1917.9"/>
    <n v="42.013939999999998"/>
    <n v="489.74"/>
    <n v="10.728350000000001"/>
    <n v="12.740740000000001"/>
    <n v="6664.7520000000004"/>
    <n v="0"/>
    <n v="23.2"/>
    <x v="3"/>
    <n v="0"/>
    <n v="2.06"/>
    <n v="22.82"/>
    <n v="266.02999999999997"/>
    <n v="623.70000000000005"/>
    <n v="150.58000000000001"/>
    <n v="852.18"/>
    <n v="489.13"/>
    <n v="510.23"/>
    <n v="1641.96"/>
    <n v="0"/>
    <n v="0"/>
    <n v="6.23"/>
    <m/>
    <n v="1.996"/>
    <n v="1.5968"/>
    <n v="1.5968"/>
    <n v="1.3972"/>
    <n v="1.3972"/>
    <n v="1.5"/>
    <n v="0.5988"/>
    <n v="1.6875"/>
    <n v="0"/>
    <n v="0"/>
    <n v="0"/>
    <n v="0"/>
    <n v="0"/>
    <n v="0"/>
    <n v="0"/>
    <n v="3.2894079999999999"/>
    <n v="36.438976000000004"/>
    <n v="371.69711599999994"/>
    <n v="871.43364000000008"/>
    <n v="225.87"/>
    <n v="510.28538399999996"/>
    <n v="825.40687500000001"/>
    <n v="0"/>
    <n v="2844.4213989999998"/>
  </r>
  <r>
    <n v="8135"/>
    <x v="1"/>
    <s v="Cẩm Thủy"/>
    <s v="Cẩm Sơn"/>
    <n v="5471"/>
    <n v="238"/>
    <n v="136.73609999999999"/>
    <n v="12.308759999999999"/>
    <n v="2282.0349999999999"/>
    <n v="0"/>
    <n v="0"/>
    <n v="635.29"/>
    <n v="27.838750000000001"/>
    <n v="13.158620000000001"/>
    <n v="966.4742"/>
    <n v="0"/>
    <n v="23.6"/>
    <x v="2"/>
    <n v="0"/>
    <n v="0"/>
    <n v="0"/>
    <n v="0"/>
    <n v="0"/>
    <n v="0"/>
    <n v="0"/>
    <n v="635.59"/>
    <n v="834.15"/>
    <n v="754.86"/>
    <n v="57.26"/>
    <n v="0"/>
    <n v="0"/>
    <m/>
    <n v="1.996"/>
    <n v="1.5968"/>
    <n v="1.5968"/>
    <n v="1.3972"/>
    <n v="1.3972"/>
    <n v="1.5"/>
    <n v="0.5988"/>
    <n v="1.6875"/>
    <n v="0"/>
    <n v="0"/>
    <n v="0"/>
    <n v="0"/>
    <n v="0"/>
    <n v="0"/>
    <n v="0"/>
    <n v="0"/>
    <n v="0"/>
    <n v="0"/>
    <n v="0"/>
    <n v="0"/>
    <n v="0"/>
    <n v="1072.558125"/>
    <n v="0"/>
    <n v="1072.558125"/>
  </r>
  <r>
    <n v="8136"/>
    <x v="1"/>
    <s v="Cẩm Thủy"/>
    <s v="Cẩm Tâm"/>
    <n v="3623"/>
    <n v="197"/>
    <n v="91.174319999999994"/>
    <n v="10.211130000000001"/>
    <n v="1803.578"/>
    <n v="32.22"/>
    <n v="1.786449"/>
    <n v="465.74"/>
    <n v="25.823119999999999"/>
    <n v="13.275"/>
    <n v="3824.3719999999998"/>
    <n v="0"/>
    <n v="23.7"/>
    <x v="2"/>
    <n v="0"/>
    <n v="0"/>
    <n v="0"/>
    <n v="3.61"/>
    <n v="0"/>
    <n v="0"/>
    <n v="29.21"/>
    <n v="465.03"/>
    <n v="516.62"/>
    <n v="788.03"/>
    <n v="0"/>
    <n v="0.97"/>
    <n v="0"/>
    <m/>
    <n v="1.996"/>
    <n v="1.5968"/>
    <n v="1.5968"/>
    <n v="1.3972"/>
    <n v="1.3972"/>
    <n v="1.5"/>
    <n v="0.5988"/>
    <n v="1.6875"/>
    <n v="0"/>
    <n v="0"/>
    <n v="0"/>
    <n v="0"/>
    <n v="0"/>
    <n v="0"/>
    <n v="0"/>
    <n v="0"/>
    <n v="0"/>
    <n v="5.0438919999999996"/>
    <n v="0"/>
    <n v="0"/>
    <n v="17.490947999999999"/>
    <n v="784.73812499999997"/>
    <n v="0"/>
    <n v="807.272965"/>
  </r>
  <r>
    <n v="8137"/>
    <x v="1"/>
    <s v="Cẩm Thủy"/>
    <s v="Cẩm Tân"/>
    <n v="4404"/>
    <n v="483"/>
    <n v="20.026060000000001"/>
    <n v="4.698779"/>
    <n v="793.92769999999996"/>
    <n v="0"/>
    <n v="0"/>
    <n v="24.79"/>
    <n v="3.1224500000000002"/>
    <n v="13.725"/>
    <n v="389.9905"/>
    <n v="0"/>
    <n v="24.1"/>
    <x v="1"/>
    <n v="0"/>
    <n v="0"/>
    <n v="0"/>
    <n v="0"/>
    <n v="0"/>
    <n v="0"/>
    <n v="0"/>
    <n v="24.51"/>
    <n v="31.9"/>
    <n v="667.99"/>
    <n v="69.650000000000006"/>
    <n v="0"/>
    <n v="0"/>
    <m/>
    <n v="1.996"/>
    <n v="1.5968"/>
    <n v="1.5968"/>
    <n v="1.3972"/>
    <n v="1.3972"/>
    <n v="1.5"/>
    <n v="0.5988"/>
    <n v="1.6875"/>
    <n v="0"/>
    <n v="0"/>
    <n v="0"/>
    <n v="0"/>
    <n v="0"/>
    <n v="0"/>
    <n v="0"/>
    <n v="0"/>
    <n v="0"/>
    <n v="0"/>
    <n v="0"/>
    <n v="0"/>
    <n v="0"/>
    <n v="41.360625000000006"/>
    <n v="0"/>
    <n v="41.360625000000006"/>
  </r>
  <r>
    <n v="8138"/>
    <x v="1"/>
    <s v="Cẩm Thủy"/>
    <s v="Cẩm Thạch"/>
    <n v="5899"/>
    <n v="267"/>
    <n v="175.61269999999999"/>
    <n v="16.04523"/>
    <n v="2175.0189999999998"/>
    <n v="611.19000000000005"/>
    <n v="28.100449999999999"/>
    <n v="391.06"/>
    <n v="17.979620000000001"/>
    <n v="12.763999999999999"/>
    <n v="3340.65"/>
    <n v="0"/>
    <n v="23.3"/>
    <x v="3"/>
    <n v="0"/>
    <n v="114.93"/>
    <n v="110.5"/>
    <n v="12.28"/>
    <n v="4.08"/>
    <n v="0"/>
    <n v="367.21"/>
    <n v="392.02"/>
    <n v="368.83"/>
    <n v="797.98"/>
    <n v="7.25"/>
    <n v="0"/>
    <n v="0"/>
    <m/>
    <n v="1.996"/>
    <n v="1.5968"/>
    <n v="1.5968"/>
    <n v="1.3972"/>
    <n v="1.3972"/>
    <n v="1.5"/>
    <n v="0.5988"/>
    <n v="1.6875"/>
    <n v="0"/>
    <n v="0"/>
    <n v="0"/>
    <n v="0"/>
    <n v="0"/>
    <n v="0"/>
    <n v="0"/>
    <n v="183.52022400000001"/>
    <n v="176.44640000000001"/>
    <n v="17.157615999999997"/>
    <n v="5.7005759999999999"/>
    <n v="0"/>
    <n v="219.88534799999999"/>
    <n v="661.53374999999994"/>
    <n v="0"/>
    <n v="1264.2439140000001"/>
  </r>
  <r>
    <n v="8139"/>
    <x v="1"/>
    <s v="Cẩm Thủy"/>
    <s v="Cẩm Thủy"/>
    <n v="4826"/>
    <n v="1374"/>
    <n v="59.222720000000002"/>
    <n v="7.3400509999999999"/>
    <n v="358.19810000000001"/>
    <n v="0.9"/>
    <n v="0.25125799999999998"/>
    <n v="61.64"/>
    <n v="17.208349999999999"/>
    <n v="13.6"/>
    <n v="362.58010000000002"/>
    <n v="0"/>
    <n v="24"/>
    <x v="0"/>
    <n v="0"/>
    <n v="0"/>
    <n v="0"/>
    <n v="0"/>
    <n v="0"/>
    <n v="0"/>
    <n v="1.08"/>
    <n v="62"/>
    <n v="34.81"/>
    <n v="236.53"/>
    <n v="23.7"/>
    <n v="0"/>
    <n v="0"/>
    <m/>
    <n v="1.996"/>
    <n v="1.5968"/>
    <n v="1.5968"/>
    <n v="1.3972"/>
    <n v="1.3972"/>
    <n v="1.5"/>
    <n v="0.5988"/>
    <n v="1.6875"/>
    <n v="0"/>
    <n v="0"/>
    <n v="0"/>
    <n v="0"/>
    <n v="0"/>
    <n v="0"/>
    <n v="0"/>
    <n v="0"/>
    <n v="0"/>
    <n v="0"/>
    <n v="0"/>
    <n v="0"/>
    <n v="0.64670400000000006"/>
    <n v="104.625"/>
    <n v="0"/>
    <n v="105.271704"/>
  </r>
  <r>
    <n v="8140"/>
    <x v="1"/>
    <s v="Cẩm Thủy"/>
    <s v="Cẩm Thành"/>
    <n v="6571"/>
    <n v="215"/>
    <n v="103.8181"/>
    <n v="14.702260000000001"/>
    <n v="3072.9520000000002"/>
    <n v="946.08"/>
    <n v="30.787330000000001"/>
    <n v="741.57"/>
    <n v="24.132169999999999"/>
    <n v="13.12941"/>
    <n v="1512.5440000000001"/>
    <n v="1"/>
    <n v="23.7"/>
    <x v="2"/>
    <n v="0"/>
    <n v="0"/>
    <n v="142.44999999999999"/>
    <n v="195.81"/>
    <n v="0"/>
    <n v="203.73"/>
    <n v="404.09"/>
    <n v="742.68"/>
    <n v="243.9"/>
    <n v="985.98"/>
    <n v="154.43"/>
    <n v="0"/>
    <n v="0"/>
    <m/>
    <n v="1.996"/>
    <n v="1.5968"/>
    <n v="1.5968"/>
    <n v="1.3972"/>
    <n v="1.3972"/>
    <n v="1.5"/>
    <n v="0.5988"/>
    <n v="1.6875"/>
    <n v="0"/>
    <n v="0"/>
    <n v="0"/>
    <n v="0"/>
    <n v="0"/>
    <n v="0"/>
    <n v="0"/>
    <n v="0"/>
    <n v="227.46415999999999"/>
    <n v="273.58573200000001"/>
    <n v="0"/>
    <n v="305.59499999999997"/>
    <n v="241.96909199999999"/>
    <n v="1253.2724999999998"/>
    <n v="0"/>
    <n v="2301.8864839999997"/>
  </r>
  <r>
    <n v="8141"/>
    <x v="1"/>
    <s v="Cẩm Thủy"/>
    <s v="Cẩm Tú"/>
    <n v="6103"/>
    <n v="323"/>
    <n v="78.936999999999998"/>
    <n v="10.634410000000001"/>
    <n v="1889.403"/>
    <n v="48.06"/>
    <n v="2.5436610000000002"/>
    <n v="75.05"/>
    <n v="3.9721549999999999"/>
    <n v="13.3087"/>
    <n v="1391.73"/>
    <n v="0"/>
    <n v="23.8"/>
    <x v="0"/>
    <n v="0"/>
    <n v="0"/>
    <n v="0"/>
    <n v="0"/>
    <n v="0"/>
    <n v="0"/>
    <n v="48.42"/>
    <n v="75.17"/>
    <n v="511.34"/>
    <n v="1223.99"/>
    <n v="13.29"/>
    <n v="0"/>
    <n v="17.12"/>
    <m/>
    <n v="1.996"/>
    <n v="1.5968"/>
    <n v="1.5968"/>
    <n v="1.3972"/>
    <n v="1.3972"/>
    <n v="1.5"/>
    <n v="0.5988"/>
    <n v="1.6875"/>
    <n v="0"/>
    <n v="0"/>
    <n v="0"/>
    <n v="0"/>
    <n v="0"/>
    <n v="0"/>
    <n v="0"/>
    <n v="0"/>
    <n v="0"/>
    <n v="0"/>
    <n v="0"/>
    <n v="0"/>
    <n v="28.993895999999999"/>
    <n v="126.84937500000001"/>
    <n v="0"/>
    <n v="155.84327100000002"/>
  </r>
  <r>
    <n v="8142"/>
    <x v="1"/>
    <s v="Cẩm Thủy"/>
    <s v="Cẩm Vân"/>
    <n v="9206"/>
    <n v="521"/>
    <n v="30.316050000000001"/>
    <n v="7.2316039999999999"/>
    <n v="1694.1849999999999"/>
    <n v="249.39"/>
    <n v="14.72035"/>
    <n v="120.2"/>
    <n v="7.0948570000000002"/>
    <n v="13.7"/>
    <n v="1993.049"/>
    <n v="0"/>
    <n v="24.1"/>
    <x v="0"/>
    <n v="0"/>
    <n v="0"/>
    <n v="0"/>
    <n v="0"/>
    <n v="0"/>
    <n v="0"/>
    <n v="246.78"/>
    <n v="120.99"/>
    <n v="6.24"/>
    <n v="1189.83"/>
    <n v="130.31"/>
    <n v="0"/>
    <n v="0"/>
    <m/>
    <n v="1.996"/>
    <n v="1.5968"/>
    <n v="1.5968"/>
    <n v="1.3972"/>
    <n v="1.3972"/>
    <n v="1.5"/>
    <n v="0.5988"/>
    <n v="1.6875"/>
    <n v="0"/>
    <n v="0"/>
    <n v="0"/>
    <n v="0"/>
    <n v="0"/>
    <n v="0"/>
    <n v="0"/>
    <n v="0"/>
    <n v="0"/>
    <n v="0"/>
    <n v="0"/>
    <n v="0"/>
    <n v="147.77186399999999"/>
    <n v="204.170625"/>
    <n v="0"/>
    <n v="351.94248900000002"/>
  </r>
  <r>
    <n v="8143"/>
    <x v="1"/>
    <s v="Cẩm Thủy"/>
    <s v="Cẩm Yên"/>
    <n v="3763"/>
    <n v="219"/>
    <n v="102.35769999999999"/>
    <n v="11.1639"/>
    <n v="1763.7619999999999"/>
    <n v="0"/>
    <n v="0"/>
    <n v="424.4"/>
    <n v="24.062200000000001"/>
    <n v="13.36111"/>
    <n v="1546.7840000000001"/>
    <n v="0"/>
    <n v="23.8"/>
    <x v="2"/>
    <n v="0"/>
    <n v="0"/>
    <n v="0"/>
    <n v="0"/>
    <n v="0"/>
    <n v="0"/>
    <n v="0"/>
    <n v="425.21"/>
    <n v="729.19"/>
    <n v="508.01"/>
    <n v="101.44"/>
    <n v="0"/>
    <n v="0"/>
    <m/>
    <n v="1.996"/>
    <n v="1.5968"/>
    <n v="1.5968"/>
    <n v="1.3972"/>
    <n v="1.3972"/>
    <n v="1.5"/>
    <n v="0.5988"/>
    <n v="1.6875"/>
    <n v="0"/>
    <n v="0"/>
    <n v="0"/>
    <n v="0"/>
    <n v="0"/>
    <n v="0"/>
    <n v="0"/>
    <n v="0"/>
    <n v="0"/>
    <n v="0"/>
    <n v="0"/>
    <n v="0"/>
    <n v="0"/>
    <n v="717.541875"/>
    <n v="0"/>
    <n v="717.541875"/>
  </r>
  <r>
    <n v="8144"/>
    <x v="1"/>
    <s v="Cẩm Thủy"/>
    <s v="Phúc Do"/>
    <n v="4404"/>
    <n v="483"/>
    <n v="40.73986"/>
    <n v="6.5258979999999998"/>
    <n v="587.76750000000004"/>
    <n v="0"/>
    <n v="0"/>
    <n v="80.67"/>
    <n v="13.724819999999999"/>
    <n v="13.571429999999999"/>
    <n v="1596.404"/>
    <n v="0"/>
    <n v="24"/>
    <x v="0"/>
    <n v="0"/>
    <n v="0"/>
    <n v="0"/>
    <n v="0"/>
    <n v="0"/>
    <n v="0"/>
    <n v="0"/>
    <n v="80.81"/>
    <n v="37.03"/>
    <n v="467.09"/>
    <n v="2.81"/>
    <n v="0"/>
    <n v="0"/>
    <m/>
    <n v="1.996"/>
    <n v="1.5968"/>
    <n v="1.5968"/>
    <n v="1.3972"/>
    <n v="1.3972"/>
    <n v="1.5"/>
    <n v="0.5988"/>
    <n v="1.6875"/>
    <n v="0"/>
    <n v="0"/>
    <n v="0"/>
    <n v="0"/>
    <n v="0"/>
    <n v="0"/>
    <n v="0"/>
    <n v="0"/>
    <n v="0"/>
    <n v="0"/>
    <n v="0"/>
    <n v="0"/>
    <n v="0"/>
    <n v="136.36687499999999"/>
    <n v="0"/>
    <n v="136.36687499999999"/>
  </r>
  <r>
    <n v="8145"/>
    <x v="1"/>
    <s v="Hậu Lộc"/>
    <s v="Đại Lộc"/>
    <n v="5150"/>
    <n v="904"/>
    <n v="17.22129"/>
    <n v="4.503298"/>
    <n v="581.45399999999995"/>
    <n v="0"/>
    <n v="0"/>
    <n v="167.03"/>
    <n v="28.72626"/>
    <n v="14.042859999999999"/>
    <n v="326.7518"/>
    <n v="0"/>
    <n v="24.1"/>
    <x v="2"/>
    <n v="0"/>
    <n v="0"/>
    <n v="0"/>
    <n v="0"/>
    <n v="0"/>
    <n v="0"/>
    <n v="0"/>
    <n v="166.77"/>
    <n v="0"/>
    <n v="414.67"/>
    <n v="0"/>
    <n v="0"/>
    <n v="0"/>
    <m/>
    <n v="1.996"/>
    <n v="1.5968"/>
    <n v="1.5968"/>
    <n v="1.3972"/>
    <n v="1.3972"/>
    <n v="1.5"/>
    <n v="0.5988"/>
    <n v="1.6875"/>
    <n v="0"/>
    <n v="0"/>
    <n v="0"/>
    <n v="0"/>
    <n v="0"/>
    <n v="0"/>
    <n v="0"/>
    <n v="0"/>
    <n v="0"/>
    <n v="0"/>
    <n v="0"/>
    <n v="0"/>
    <n v="0"/>
    <n v="281.424375"/>
    <n v="0"/>
    <n v="281.424375"/>
  </r>
  <r>
    <n v="8146"/>
    <x v="1"/>
    <s v="Hậu Lộc"/>
    <s v="Đồng Lộc"/>
    <n v="4711"/>
    <n v="1361"/>
    <n v="12.14784"/>
    <n v="3.9202300000000001"/>
    <n v="339.75709999999998"/>
    <n v="0"/>
    <n v="0"/>
    <n v="14.15"/>
    <n v="4.1647400000000001"/>
    <n v="14.1"/>
    <n v="1288.759"/>
    <n v="0"/>
    <n v="24.2"/>
    <x v="1"/>
    <n v="0"/>
    <n v="0"/>
    <n v="0"/>
    <n v="0"/>
    <n v="0"/>
    <n v="0"/>
    <n v="0"/>
    <n v="14.16"/>
    <n v="0"/>
    <n v="325.58"/>
    <n v="0.01"/>
    <n v="0"/>
    <n v="0"/>
    <m/>
    <n v="1.996"/>
    <n v="1.5968"/>
    <n v="1.5968"/>
    <n v="1.3972"/>
    <n v="1.3972"/>
    <n v="1.5"/>
    <n v="0.5988"/>
    <n v="1.6875"/>
    <n v="0"/>
    <n v="0"/>
    <n v="0"/>
    <n v="0"/>
    <n v="0"/>
    <n v="0"/>
    <n v="0"/>
    <n v="0"/>
    <n v="0"/>
    <n v="0"/>
    <n v="0"/>
    <n v="0"/>
    <n v="0"/>
    <n v="23.895"/>
    <n v="0"/>
    <n v="23.895"/>
  </r>
  <r>
    <n v="8147"/>
    <x v="1"/>
    <s v="Hậu Lộc"/>
    <s v="Đa Lộc"/>
    <n v="6081"/>
    <n v="1195"/>
    <n v="12.580679999999999"/>
    <n v="3.684558"/>
    <n v="1085.9090000000001"/>
    <n v="0"/>
    <n v="0"/>
    <n v="34.22"/>
    <n v="3.1512760000000002"/>
    <n v="14.3"/>
    <n v="3182.2109999999998"/>
    <n v="0"/>
    <n v="24.2"/>
    <x v="1"/>
    <n v="0"/>
    <n v="0"/>
    <n v="0"/>
    <n v="0"/>
    <n v="0"/>
    <n v="0"/>
    <n v="0"/>
    <n v="34.22"/>
    <n v="7.68"/>
    <n v="787.24"/>
    <n v="0"/>
    <n v="0"/>
    <n v="0"/>
    <m/>
    <n v="1.996"/>
    <n v="1.5968"/>
    <n v="1.5968"/>
    <n v="1.3972"/>
    <n v="1.3972"/>
    <n v="1.5"/>
    <n v="0.5988"/>
    <n v="1.6875"/>
    <n v="0"/>
    <n v="0"/>
    <n v="0"/>
    <n v="0"/>
    <n v="0"/>
    <n v="0"/>
    <n v="0"/>
    <n v="0"/>
    <n v="0"/>
    <n v="0"/>
    <n v="0"/>
    <n v="0"/>
    <n v="0"/>
    <n v="57.746249999999996"/>
    <n v="0"/>
    <n v="57.746249999999996"/>
  </r>
  <r>
    <n v="8148"/>
    <x v="1"/>
    <s v="Hậu Lộc"/>
    <s v="Cầu Lộc"/>
    <n v="8437"/>
    <n v="1282"/>
    <n v="11.88049"/>
    <n v="3.5721729999999998"/>
    <n v="664.20010000000002"/>
    <n v="0"/>
    <n v="0"/>
    <n v="44.95"/>
    <n v="6.7675390000000002"/>
    <n v="14.137499999999999"/>
    <n v="3187.5680000000002"/>
    <n v="0"/>
    <n v="24.2"/>
    <x v="1"/>
    <n v="0"/>
    <n v="0"/>
    <n v="0"/>
    <n v="0"/>
    <n v="0"/>
    <n v="0"/>
    <n v="0"/>
    <n v="45.16"/>
    <n v="0"/>
    <n v="610.04"/>
    <n v="8.9700000000000006"/>
    <n v="0"/>
    <n v="0"/>
    <m/>
    <n v="1.996"/>
    <n v="1.5968"/>
    <n v="1.5968"/>
    <n v="1.3972"/>
    <n v="1.3972"/>
    <n v="1.5"/>
    <n v="0.5988"/>
    <n v="1.6875"/>
    <n v="0"/>
    <n v="0"/>
    <n v="0"/>
    <n v="0"/>
    <n v="0"/>
    <n v="0"/>
    <n v="0"/>
    <n v="0"/>
    <n v="0"/>
    <n v="0"/>
    <n v="0"/>
    <n v="0"/>
    <n v="0"/>
    <n v="76.207499999999996"/>
    <n v="0"/>
    <n v="76.207499999999996"/>
  </r>
  <r>
    <n v="8149"/>
    <x v="1"/>
    <s v="Hậu Lộc"/>
    <s v="Châu Lộc"/>
    <n v="3710"/>
    <n v="558"/>
    <n v="38.202559999999998"/>
    <n v="8.5792389999999994"/>
    <n v="681.12559999999996"/>
    <n v="0"/>
    <n v="0"/>
    <n v="205.63"/>
    <n v="30.189730000000001"/>
    <n v="14"/>
    <n v="2369.9259999999999"/>
    <n v="0"/>
    <n v="24.1"/>
    <x v="2"/>
    <n v="0"/>
    <n v="0"/>
    <n v="0"/>
    <n v="0"/>
    <n v="0"/>
    <n v="0"/>
    <n v="0"/>
    <n v="206.28"/>
    <n v="44.83"/>
    <n v="422.44"/>
    <n v="7.65"/>
    <n v="0"/>
    <n v="0"/>
    <m/>
    <n v="1.996"/>
    <n v="1.5968"/>
    <n v="1.5968"/>
    <n v="1.3972"/>
    <n v="1.3972"/>
    <n v="1.5"/>
    <n v="0.5988"/>
    <n v="1.6875"/>
    <n v="0"/>
    <n v="0"/>
    <n v="0"/>
    <n v="0"/>
    <n v="0"/>
    <n v="0"/>
    <n v="0"/>
    <n v="0"/>
    <n v="0"/>
    <n v="0"/>
    <n v="0"/>
    <n v="0"/>
    <n v="0"/>
    <n v="348.09750000000003"/>
    <n v="0"/>
    <n v="348.09750000000003"/>
  </r>
  <r>
    <n v="8150"/>
    <x v="1"/>
    <s v="Hậu Lộc"/>
    <s v="Hải Lộc"/>
    <n v="8855"/>
    <n v="2545"/>
    <n v="11.15305"/>
    <n v="2.9174190000000002"/>
    <n v="323.85019999999997"/>
    <n v="0"/>
    <n v="0"/>
    <n v="24.82"/>
    <n v="7.6640379999999997"/>
    <n v="14.2"/>
    <n v="4569.9589999999998"/>
    <n v="0"/>
    <n v="24.2"/>
    <x v="1"/>
    <n v="0"/>
    <n v="0"/>
    <n v="0"/>
    <n v="0"/>
    <n v="0"/>
    <n v="0"/>
    <n v="0"/>
    <n v="24.77"/>
    <n v="4.3"/>
    <n v="218.87"/>
    <n v="16"/>
    <n v="0"/>
    <n v="0"/>
    <m/>
    <n v="1.996"/>
    <n v="1.5968"/>
    <n v="1.5968"/>
    <n v="1.3972"/>
    <n v="1.3972"/>
    <n v="1.5"/>
    <n v="0.5988"/>
    <n v="1.6875"/>
    <n v="0"/>
    <n v="0"/>
    <n v="0"/>
    <n v="0"/>
    <n v="0"/>
    <n v="0"/>
    <n v="0"/>
    <n v="0"/>
    <n v="0"/>
    <n v="0"/>
    <n v="0"/>
    <n v="0"/>
    <n v="0"/>
    <n v="41.799374999999998"/>
    <n v="0"/>
    <n v="41.799374999999998"/>
  </r>
  <r>
    <n v="8151"/>
    <x v="1"/>
    <s v="Hậu Lộc"/>
    <s v="Hậu Lộc"/>
    <n v="3856"/>
    <n v="1453"/>
    <n v="10.96588"/>
    <n v="3.1625749999999999"/>
    <n v="251.26949999999999"/>
    <n v="0"/>
    <n v="0"/>
    <n v="0"/>
    <n v="0"/>
    <n v="14.1"/>
    <n v="649.68470000000002"/>
    <n v="0"/>
    <n v="24.2"/>
    <x v="1"/>
    <n v="0"/>
    <n v="0"/>
    <n v="0"/>
    <n v="0"/>
    <n v="0"/>
    <n v="0"/>
    <n v="0"/>
    <n v="0"/>
    <n v="0"/>
    <n v="243.69"/>
    <n v="7.67"/>
    <n v="0"/>
    <n v="0"/>
    <m/>
    <n v="1.996"/>
    <n v="1.5968"/>
    <n v="1.5968"/>
    <n v="1.3972"/>
    <n v="1.3972"/>
    <n v="1.5"/>
    <n v="0.5988"/>
    <n v="1.6875"/>
    <n v="0"/>
    <n v="0"/>
    <n v="0"/>
    <n v="0"/>
    <n v="0"/>
    <n v="0"/>
    <n v="0"/>
    <n v="0"/>
    <n v="0"/>
    <n v="0"/>
    <n v="0"/>
    <n v="0"/>
    <n v="0"/>
    <n v="0"/>
    <n v="0"/>
    <n v="0"/>
  </r>
  <r>
    <n v="8152"/>
    <x v="1"/>
    <s v="Hậu Lộc"/>
    <s v="H­ng Léc"/>
    <n v="12161"/>
    <n v="2284"/>
    <n v="11.47875"/>
    <n v="3.2310639999999999"/>
    <n v="539.59130000000005"/>
    <n v="0"/>
    <n v="0"/>
    <n v="0.28000000000000003"/>
    <n v="5.1891E-2"/>
    <n v="14.3"/>
    <n v="1661.337"/>
    <n v="0"/>
    <n v="24.2"/>
    <x v="1"/>
    <n v="0"/>
    <n v="0"/>
    <n v="0"/>
    <n v="0"/>
    <n v="0"/>
    <n v="0"/>
    <n v="0"/>
    <n v="0.28999999999999998"/>
    <n v="0.28000000000000003"/>
    <n v="523.92999999999995"/>
    <n v="5.29"/>
    <n v="0"/>
    <n v="0"/>
    <m/>
    <n v="1.996"/>
    <n v="1.5968"/>
    <n v="1.5968"/>
    <n v="1.3972"/>
    <n v="1.3972"/>
    <n v="1.5"/>
    <n v="0.5988"/>
    <n v="1.6875"/>
    <n v="0"/>
    <n v="0"/>
    <n v="0"/>
    <n v="0"/>
    <n v="0"/>
    <n v="0"/>
    <n v="0"/>
    <n v="0"/>
    <n v="0"/>
    <n v="0"/>
    <n v="0"/>
    <n v="0"/>
    <n v="0"/>
    <n v="0.48937499999999995"/>
    <n v="0"/>
    <n v="0.48937499999999995"/>
  </r>
  <r>
    <n v="8153"/>
    <x v="1"/>
    <s v="Hậu Lộc"/>
    <s v="Hoa Lộc"/>
    <n v="5360"/>
    <n v="1383"/>
    <n v="10.85172"/>
    <n v="3.0094050000000001"/>
    <n v="384.02190000000002"/>
    <n v="0"/>
    <n v="0"/>
    <n v="0"/>
    <n v="0"/>
    <n v="14.2"/>
    <n v="476.01819999999998"/>
    <n v="0"/>
    <n v="24.2"/>
    <x v="1"/>
    <n v="0"/>
    <n v="0"/>
    <n v="0"/>
    <n v="0"/>
    <n v="0"/>
    <n v="0"/>
    <n v="0"/>
    <n v="0"/>
    <n v="0"/>
    <n v="383.95"/>
    <n v="0"/>
    <n v="0"/>
    <n v="0"/>
    <m/>
    <n v="1.996"/>
    <n v="1.5968"/>
    <n v="1.5968"/>
    <n v="1.3972"/>
    <n v="1.3972"/>
    <n v="1.5"/>
    <n v="0.5988"/>
    <n v="1.6875"/>
    <n v="0"/>
    <n v="0"/>
    <n v="0"/>
    <n v="0"/>
    <n v="0"/>
    <n v="0"/>
    <n v="0"/>
    <n v="0"/>
    <n v="0"/>
    <n v="0"/>
    <n v="0"/>
    <n v="0"/>
    <n v="0"/>
    <n v="0"/>
    <n v="0"/>
    <n v="0"/>
  </r>
  <r>
    <n v="8154"/>
    <x v="1"/>
    <s v="Hậu Lộc"/>
    <s v="Hòa Lộc"/>
    <n v="11773"/>
    <n v="1609"/>
    <n v="10.34506"/>
    <n v="2.7246630000000001"/>
    <n v="739.16219999999998"/>
    <n v="0"/>
    <n v="0"/>
    <n v="1.95"/>
    <n v="0.26381199999999999"/>
    <n v="14.2"/>
    <n v="3750.886"/>
    <n v="0"/>
    <n v="24.2"/>
    <x v="1"/>
    <n v="0"/>
    <n v="0"/>
    <n v="0"/>
    <n v="0"/>
    <n v="0"/>
    <n v="0"/>
    <n v="0"/>
    <n v="1.86"/>
    <n v="39.78"/>
    <n v="596.28"/>
    <n v="101.18"/>
    <n v="0"/>
    <n v="0"/>
    <m/>
    <n v="1.996"/>
    <n v="1.5968"/>
    <n v="1.5968"/>
    <n v="1.3972"/>
    <n v="1.3972"/>
    <n v="1.5"/>
    <n v="0.5988"/>
    <n v="1.6875"/>
    <n v="0"/>
    <n v="0"/>
    <n v="0"/>
    <n v="0"/>
    <n v="0"/>
    <n v="0"/>
    <n v="0"/>
    <n v="0"/>
    <n v="0"/>
    <n v="0"/>
    <n v="0"/>
    <n v="0"/>
    <n v="0"/>
    <n v="3.1387500000000004"/>
    <n v="0"/>
    <n v="3.1387500000000004"/>
  </r>
  <r>
    <n v="8155"/>
    <x v="1"/>
    <s v="Hậu Lộc"/>
    <s v="Lộc Sơn"/>
    <n v="5376"/>
    <n v="1156"/>
    <n v="9.1570049999999998"/>
    <n v="2.3249909999999998"/>
    <n v="468.70490000000001"/>
    <n v="0"/>
    <n v="0"/>
    <n v="0"/>
    <n v="0"/>
    <n v="14.1"/>
    <n v="1910.9090000000001"/>
    <n v="0"/>
    <n v="24.2"/>
    <x v="1"/>
    <n v="0"/>
    <n v="0"/>
    <n v="0"/>
    <n v="0"/>
    <n v="0"/>
    <n v="0"/>
    <n v="0"/>
    <n v="0"/>
    <n v="0"/>
    <n v="465.83"/>
    <n v="2.85"/>
    <n v="0"/>
    <n v="0"/>
    <m/>
    <n v="1.996"/>
    <n v="1.5968"/>
    <n v="1.5968"/>
    <n v="1.3972"/>
    <n v="1.3972"/>
    <n v="1.5"/>
    <n v="0.5988"/>
    <n v="1.6875"/>
    <n v="0"/>
    <n v="0"/>
    <n v="0"/>
    <n v="0"/>
    <n v="0"/>
    <n v="0"/>
    <n v="0"/>
    <n v="0"/>
    <n v="0"/>
    <n v="0"/>
    <n v="0"/>
    <n v="0"/>
    <n v="0"/>
    <n v="0"/>
    <n v="0"/>
    <n v="0"/>
  </r>
  <r>
    <n v="8156"/>
    <x v="1"/>
    <s v="Hậu Lộc"/>
    <s v="Lộc Tân"/>
    <n v="5202"/>
    <n v="1102"/>
    <n v="9.3161100000000001"/>
    <n v="2.335315"/>
    <n v="487.6232"/>
    <n v="0"/>
    <n v="0"/>
    <n v="0"/>
    <n v="0"/>
    <n v="14.1"/>
    <n v="1482.319"/>
    <n v="0"/>
    <n v="24.2"/>
    <x v="1"/>
    <n v="0"/>
    <n v="0"/>
    <n v="0"/>
    <n v="0"/>
    <n v="0"/>
    <n v="0"/>
    <n v="0"/>
    <n v="0"/>
    <n v="0"/>
    <n v="487.48"/>
    <n v="0"/>
    <n v="0"/>
    <n v="0"/>
    <m/>
    <n v="1.996"/>
    <n v="1.5968"/>
    <n v="1.5968"/>
    <n v="1.3972"/>
    <n v="1.3972"/>
    <n v="1.5"/>
    <n v="0.5988"/>
    <n v="1.6875"/>
    <n v="0"/>
    <n v="0"/>
    <n v="0"/>
    <n v="0"/>
    <n v="0"/>
    <n v="0"/>
    <n v="0"/>
    <n v="0"/>
    <n v="0"/>
    <n v="0"/>
    <n v="0"/>
    <n v="0"/>
    <n v="0"/>
    <n v="0"/>
    <n v="0"/>
    <n v="0"/>
  </r>
  <r>
    <n v="8157"/>
    <x v="1"/>
    <s v="Hậu Lộc"/>
    <s v="Liên Lộc"/>
    <n v="4797"/>
    <n v="956"/>
    <n v="10.1883"/>
    <n v="2.8136909999999999"/>
    <n v="499.89159999999998"/>
    <n v="0"/>
    <n v="0"/>
    <n v="3.74"/>
    <n v="0.74816199999999999"/>
    <n v="14.2"/>
    <n v="720.00509999999997"/>
    <n v="0"/>
    <n v="24.2"/>
    <x v="1"/>
    <n v="0"/>
    <n v="0"/>
    <n v="0"/>
    <n v="0"/>
    <n v="0"/>
    <n v="0"/>
    <n v="0"/>
    <n v="3.73"/>
    <n v="0.78"/>
    <n v="466.74"/>
    <n v="28.59"/>
    <n v="0"/>
    <n v="0"/>
    <m/>
    <n v="1.996"/>
    <n v="1.5968"/>
    <n v="1.5968"/>
    <n v="1.3972"/>
    <n v="1.3972"/>
    <n v="1.5"/>
    <n v="0.5988"/>
    <n v="1.6875"/>
    <n v="0"/>
    <n v="0"/>
    <n v="0"/>
    <n v="0"/>
    <n v="0"/>
    <n v="0"/>
    <n v="0"/>
    <n v="0"/>
    <n v="0"/>
    <n v="0"/>
    <n v="0"/>
    <n v="0"/>
    <n v="0"/>
    <n v="6.2943749999999996"/>
    <n v="0"/>
    <n v="6.2943749999999996"/>
  </r>
  <r>
    <n v="8158"/>
    <x v="1"/>
    <s v="Hậu Lộc"/>
    <s v="Mỹ Lộc"/>
    <n v="4904"/>
    <n v="1305"/>
    <n v="10.52885"/>
    <n v="2.877418"/>
    <n v="376.50749999999999"/>
    <n v="0"/>
    <n v="0"/>
    <n v="0"/>
    <n v="0"/>
    <n v="14.1"/>
    <n v="485.85430000000002"/>
    <n v="0"/>
    <n v="24.2"/>
    <x v="1"/>
    <n v="0"/>
    <n v="0"/>
    <n v="0"/>
    <n v="0"/>
    <n v="0"/>
    <n v="0"/>
    <n v="0"/>
    <n v="0"/>
    <n v="0"/>
    <n v="376.27"/>
    <n v="0.21"/>
    <n v="0"/>
    <n v="0"/>
    <m/>
    <n v="1.996"/>
    <n v="1.5968"/>
    <n v="1.5968"/>
    <n v="1.3972"/>
    <n v="1.3972"/>
    <n v="1.5"/>
    <n v="0.5988"/>
    <n v="1.6875"/>
    <n v="0"/>
    <n v="0"/>
    <n v="0"/>
    <n v="0"/>
    <n v="0"/>
    <n v="0"/>
    <n v="0"/>
    <n v="0"/>
    <n v="0"/>
    <n v="0"/>
    <n v="0"/>
    <n v="0"/>
    <n v="0"/>
    <n v="0"/>
    <n v="0"/>
    <n v="0"/>
  </r>
  <r>
    <n v="8159"/>
    <x v="1"/>
    <s v="Hậu Lộc"/>
    <s v="Minh Lộc"/>
    <n v="12813"/>
    <n v="2695"/>
    <n v="11.937609999999999"/>
    <n v="2.9543750000000002"/>
    <n v="448.92399999999998"/>
    <n v="0"/>
    <n v="0"/>
    <n v="0"/>
    <n v="0"/>
    <n v="14.275"/>
    <n v="2707.2779999999998"/>
    <n v="0"/>
    <n v="24.2"/>
    <x v="1"/>
    <n v="0"/>
    <n v="0"/>
    <n v="0"/>
    <n v="0"/>
    <n v="0"/>
    <n v="0"/>
    <n v="0"/>
    <n v="0"/>
    <n v="13.48"/>
    <n v="394.79"/>
    <n v="4.1399999999999997"/>
    <n v="0"/>
    <n v="0"/>
    <m/>
    <n v="1.996"/>
    <n v="1.5968"/>
    <n v="1.5968"/>
    <n v="1.3972"/>
    <n v="1.3972"/>
    <n v="1.5"/>
    <n v="0.5988"/>
    <n v="1.6875"/>
    <n v="0"/>
    <n v="0"/>
    <n v="0"/>
    <n v="0"/>
    <n v="0"/>
    <n v="0"/>
    <n v="0"/>
    <n v="0"/>
    <n v="0"/>
    <n v="0"/>
    <n v="0"/>
    <n v="0"/>
    <n v="0"/>
    <n v="0"/>
    <n v="0"/>
    <n v="0"/>
  </r>
  <r>
    <n v="8160"/>
    <x v="1"/>
    <s v="Hậu Lộc"/>
    <s v="Ngư Lộc"/>
    <n v="17192"/>
    <n v="10000"/>
    <n v="16.191369999999999"/>
    <n v="4.438358"/>
    <n v="66.416150000000002"/>
    <n v="0"/>
    <n v="0"/>
    <n v="0"/>
    <n v="0"/>
    <n v="14.3"/>
    <n v="3040.2449999999999"/>
    <n v="0"/>
    <n v="0"/>
    <x v="4"/>
    <n v="0"/>
    <n v="0"/>
    <n v="0"/>
    <n v="0"/>
    <n v="0"/>
    <n v="0"/>
    <n v="0"/>
    <n v="0"/>
    <n v="0"/>
    <n v="33.200000000000003"/>
    <n v="0"/>
    <n v="0"/>
    <n v="0"/>
    <m/>
    <n v="1.996"/>
    <n v="1.5968"/>
    <n v="1.5968"/>
    <n v="1.3972"/>
    <n v="1.3972"/>
    <n v="1.5"/>
    <n v="0.5988"/>
    <n v="1.6875"/>
    <n v="0"/>
    <n v="0"/>
    <n v="0"/>
    <n v="0"/>
    <n v="0"/>
    <n v="0"/>
    <n v="0"/>
    <n v="0"/>
    <n v="0"/>
    <n v="0"/>
    <n v="0"/>
    <n v="0"/>
    <n v="0"/>
    <n v="0"/>
    <n v="0"/>
    <n v="0"/>
  </r>
  <r>
    <n v="8161"/>
    <x v="1"/>
    <s v="Hậu Lộc"/>
    <s v="Phong Lộc"/>
    <n v="4216"/>
    <n v="948"/>
    <n v="11.462809999999999"/>
    <n v="3.4835280000000002"/>
    <n v="434.97739999999999"/>
    <n v="0"/>
    <n v="0"/>
    <n v="0.26"/>
    <n v="5.9773E-2"/>
    <n v="14.2"/>
    <n v="3911.54"/>
    <n v="0"/>
    <n v="24.2"/>
    <x v="1"/>
    <n v="0"/>
    <n v="0"/>
    <n v="0"/>
    <n v="0"/>
    <n v="0"/>
    <n v="0"/>
    <n v="0"/>
    <n v="0.18"/>
    <n v="0"/>
    <n v="400.96"/>
    <n v="33.840000000000003"/>
    <n v="0"/>
    <n v="0"/>
    <m/>
    <n v="1.996"/>
    <n v="1.5968"/>
    <n v="1.5968"/>
    <n v="1.3972"/>
    <n v="1.3972"/>
    <n v="1.5"/>
    <n v="0.5988"/>
    <n v="1.6875"/>
    <n v="0"/>
    <n v="0"/>
    <n v="0"/>
    <n v="0"/>
    <n v="0"/>
    <n v="0"/>
    <n v="0"/>
    <n v="0"/>
    <n v="0"/>
    <n v="0"/>
    <n v="0"/>
    <n v="0"/>
    <n v="0"/>
    <n v="0.30374999999999996"/>
    <n v="0"/>
    <n v="0.30374999999999996"/>
  </r>
  <r>
    <n v="8162"/>
    <x v="1"/>
    <s v="Hậu Lộc"/>
    <s v="Phú Lộc"/>
    <n v="7578"/>
    <n v="1183"/>
    <n v="10.45022"/>
    <n v="2.5692599999999999"/>
    <n v="644.37639999999999"/>
    <n v="0"/>
    <n v="0"/>
    <n v="0"/>
    <n v="0"/>
    <n v="14.2"/>
    <n v="1703.7660000000001"/>
    <n v="0"/>
    <n v="24.2"/>
    <x v="1"/>
    <n v="0"/>
    <n v="0"/>
    <n v="0"/>
    <n v="0"/>
    <n v="0"/>
    <n v="0"/>
    <n v="0"/>
    <n v="0"/>
    <n v="4.9400000000000004"/>
    <n v="639.38"/>
    <n v="0"/>
    <n v="0"/>
    <n v="0"/>
    <m/>
    <n v="1.996"/>
    <n v="1.5968"/>
    <n v="1.5968"/>
    <n v="1.3972"/>
    <n v="1.3972"/>
    <n v="1.5"/>
    <n v="0.5988"/>
    <n v="1.6875"/>
    <n v="0"/>
    <n v="0"/>
    <n v="0"/>
    <n v="0"/>
    <n v="0"/>
    <n v="0"/>
    <n v="0"/>
    <n v="0"/>
    <n v="0"/>
    <n v="0"/>
    <n v="0"/>
    <n v="0"/>
    <n v="0"/>
    <n v="0"/>
    <n v="0"/>
    <n v="0"/>
  </r>
  <r>
    <n v="8163"/>
    <x v="1"/>
    <s v="Hậu Lộc"/>
    <s v="Quang Lộc"/>
    <n v="4959"/>
    <n v="914"/>
    <n v="10.7416"/>
    <n v="3.1337470000000001"/>
    <n v="553.27009999999996"/>
    <n v="0"/>
    <n v="0"/>
    <n v="19.88"/>
    <n v="3.593181"/>
    <n v="14.2"/>
    <n v="1593.904"/>
    <n v="0"/>
    <n v="24.2"/>
    <x v="1"/>
    <n v="0"/>
    <n v="0"/>
    <n v="0"/>
    <n v="0"/>
    <n v="0"/>
    <n v="0"/>
    <n v="0"/>
    <n v="19.96"/>
    <n v="0"/>
    <n v="483.27"/>
    <n v="45.44"/>
    <n v="0"/>
    <n v="4.6500000000000004"/>
    <m/>
    <n v="1.996"/>
    <n v="1.5968"/>
    <n v="1.5968"/>
    <n v="1.3972"/>
    <n v="1.3972"/>
    <n v="1.5"/>
    <n v="0.5988"/>
    <n v="1.6875"/>
    <n v="0"/>
    <n v="0"/>
    <n v="0"/>
    <n v="0"/>
    <n v="0"/>
    <n v="0"/>
    <n v="0"/>
    <n v="0"/>
    <n v="0"/>
    <n v="0"/>
    <n v="0"/>
    <n v="0"/>
    <n v="0"/>
    <n v="33.682500000000005"/>
    <n v="0"/>
    <n v="33.682500000000005"/>
  </r>
  <r>
    <n v="8164"/>
    <x v="1"/>
    <s v="Hậu Lộc"/>
    <s v="Thịnh Lộc"/>
    <n v="7102"/>
    <n v="1226"/>
    <n v="13.46369"/>
    <n v="4.1053750000000004"/>
    <n v="573.99980000000005"/>
    <n v="0"/>
    <n v="0"/>
    <n v="70.05"/>
    <n v="12.20384"/>
    <n v="14.1"/>
    <n v="2211.8989999999999"/>
    <n v="0"/>
    <n v="24.2"/>
    <x v="1"/>
    <n v="0"/>
    <n v="0"/>
    <n v="0"/>
    <n v="0"/>
    <n v="0"/>
    <n v="0"/>
    <n v="0"/>
    <n v="70.38"/>
    <n v="0"/>
    <n v="503.55"/>
    <n v="0"/>
    <n v="0"/>
    <n v="0"/>
    <m/>
    <n v="1.996"/>
    <n v="1.5968"/>
    <n v="1.5968"/>
    <n v="1.3972"/>
    <n v="1.3972"/>
    <n v="1.5"/>
    <n v="0.5988"/>
    <n v="1.6875"/>
    <n v="0"/>
    <n v="0"/>
    <n v="0"/>
    <n v="0"/>
    <n v="0"/>
    <n v="0"/>
    <n v="0"/>
    <n v="0"/>
    <n v="0"/>
    <n v="0"/>
    <n v="0"/>
    <n v="0"/>
    <n v="0"/>
    <n v="118.76624999999999"/>
    <n v="0"/>
    <n v="118.76624999999999"/>
  </r>
  <r>
    <n v="8165"/>
    <x v="1"/>
    <s v="Hậu Lộc"/>
    <s v="Thành Lộc"/>
    <n v="2685"/>
    <n v="1056"/>
    <n v="10.408010000000001"/>
    <n v="2.6345010000000002"/>
    <n v="247.1437"/>
    <n v="0"/>
    <n v="0"/>
    <n v="0"/>
    <n v="0"/>
    <n v="14.133330000000001"/>
    <n v="541.45259999999996"/>
    <n v="0"/>
    <n v="24.2"/>
    <x v="1"/>
    <n v="0"/>
    <n v="0"/>
    <n v="0"/>
    <n v="0"/>
    <n v="0"/>
    <n v="0"/>
    <n v="0"/>
    <n v="0"/>
    <n v="0"/>
    <n v="247.38"/>
    <n v="0"/>
    <n v="0"/>
    <n v="0"/>
    <m/>
    <n v="1.996"/>
    <n v="1.5968"/>
    <n v="1.5968"/>
    <n v="1.3972"/>
    <n v="1.3972"/>
    <n v="1.5"/>
    <n v="0.5988"/>
    <n v="1.6875"/>
    <n v="0"/>
    <n v="0"/>
    <n v="0"/>
    <n v="0"/>
    <n v="0"/>
    <n v="0"/>
    <n v="0"/>
    <n v="0"/>
    <n v="0"/>
    <n v="0"/>
    <n v="0"/>
    <n v="0"/>
    <n v="0"/>
    <n v="0"/>
    <n v="0"/>
    <n v="0"/>
  </r>
  <r>
    <n v="8166"/>
    <x v="1"/>
    <s v="Hậu Lộc"/>
    <s v="Thuần Lộc"/>
    <n v="3956"/>
    <n v="1191"/>
    <n v="10.773440000000001"/>
    <n v="2.9985149999999998"/>
    <n v="327.47710000000001"/>
    <n v="0"/>
    <n v="0"/>
    <n v="0"/>
    <n v="0"/>
    <n v="14.074999999999999"/>
    <n v="688.00990000000002"/>
    <n v="0"/>
    <n v="24.2"/>
    <x v="1"/>
    <n v="0"/>
    <n v="0"/>
    <n v="0"/>
    <n v="0"/>
    <n v="0"/>
    <n v="0"/>
    <n v="0"/>
    <n v="0"/>
    <n v="0"/>
    <n v="327.02999999999997"/>
    <n v="0.37"/>
    <n v="0"/>
    <n v="0"/>
    <m/>
    <n v="1.996"/>
    <n v="1.5968"/>
    <n v="1.5968"/>
    <n v="1.3972"/>
    <n v="1.3972"/>
    <n v="1.5"/>
    <n v="0.5988"/>
    <n v="1.6875"/>
    <n v="0"/>
    <n v="0"/>
    <n v="0"/>
    <n v="0"/>
    <n v="0"/>
    <n v="0"/>
    <n v="0"/>
    <n v="0"/>
    <n v="0"/>
    <n v="0"/>
    <n v="0"/>
    <n v="0"/>
    <n v="0"/>
    <n v="0"/>
    <n v="0"/>
    <n v="0"/>
  </r>
  <r>
    <n v="8167"/>
    <x v="1"/>
    <s v="Hậu Lộc"/>
    <s v="Tiến Lộc"/>
    <n v="10268"/>
    <n v="1338"/>
    <n v="28.208469999999998"/>
    <n v="6.5368529999999998"/>
    <n v="761.98509999999999"/>
    <n v="0"/>
    <n v="0"/>
    <n v="123.73"/>
    <n v="16.237850000000002"/>
    <n v="14.025"/>
    <n v="1853.201"/>
    <n v="0"/>
    <n v="24.1"/>
    <x v="0"/>
    <n v="0"/>
    <n v="0"/>
    <n v="0"/>
    <n v="0"/>
    <n v="0"/>
    <n v="0"/>
    <n v="0"/>
    <n v="124.28"/>
    <n v="0"/>
    <n v="637.77"/>
    <n v="0"/>
    <n v="0"/>
    <n v="0"/>
    <m/>
    <n v="1.996"/>
    <n v="1.5968"/>
    <n v="1.5968"/>
    <n v="1.3972"/>
    <n v="1.3972"/>
    <n v="1.5"/>
    <n v="0.5988"/>
    <n v="1.6875"/>
    <n v="0"/>
    <n v="0"/>
    <n v="0"/>
    <n v="0"/>
    <n v="0"/>
    <n v="0"/>
    <n v="0"/>
    <n v="0"/>
    <n v="0"/>
    <n v="0"/>
    <n v="0"/>
    <n v="0"/>
    <n v="0"/>
    <n v="209.7225"/>
    <n v="0"/>
    <n v="209.7225"/>
  </r>
  <r>
    <n v="8168"/>
    <x v="1"/>
    <s v="Hậu Lộc"/>
    <s v="Triệu Lộc"/>
    <n v="5401"/>
    <n v="581"/>
    <n v="34.504280000000001"/>
    <n v="7.9045500000000004"/>
    <n v="935.59860000000003"/>
    <n v="0"/>
    <n v="0"/>
    <n v="365.26"/>
    <n v="39.04025"/>
    <n v="13.966670000000001"/>
    <n v="783.13199999999995"/>
    <n v="0"/>
    <n v="24.1"/>
    <x v="2"/>
    <n v="0"/>
    <n v="0"/>
    <n v="0"/>
    <n v="0"/>
    <n v="0"/>
    <n v="0"/>
    <n v="0"/>
    <n v="365.4"/>
    <n v="7"/>
    <n v="551.55999999999995"/>
    <n v="11.57"/>
    <n v="0"/>
    <n v="0"/>
    <m/>
    <n v="1.996"/>
    <n v="1.5968"/>
    <n v="1.5968"/>
    <n v="1.3972"/>
    <n v="1.3972"/>
    <n v="1.5"/>
    <n v="0.5988"/>
    <n v="1.6875"/>
    <n v="0"/>
    <n v="0"/>
    <n v="0"/>
    <n v="0"/>
    <n v="0"/>
    <n v="0"/>
    <n v="0"/>
    <n v="0"/>
    <n v="0"/>
    <n v="0"/>
    <n v="0"/>
    <n v="0"/>
    <n v="0"/>
    <n v="616.61249999999995"/>
    <n v="0"/>
    <n v="616.61249999999995"/>
  </r>
  <r>
    <n v="8169"/>
    <x v="1"/>
    <s v="Hậu Lộc"/>
    <s v="Tuy Lộc"/>
    <n v="4860"/>
    <n v="826"/>
    <n v="9.6541610000000002"/>
    <n v="2.4310689999999999"/>
    <n v="592.56150000000002"/>
    <n v="0"/>
    <n v="0"/>
    <n v="0"/>
    <n v="0"/>
    <n v="14.2"/>
    <n v="2516.654"/>
    <n v="0"/>
    <n v="24.2"/>
    <x v="1"/>
    <n v="0"/>
    <n v="0"/>
    <n v="0"/>
    <n v="0"/>
    <n v="0"/>
    <n v="0"/>
    <n v="0"/>
    <n v="0"/>
    <n v="0"/>
    <n v="589.83000000000004"/>
    <n v="2.74"/>
    <n v="0"/>
    <n v="0"/>
    <m/>
    <n v="1.996"/>
    <n v="1.5968"/>
    <n v="1.5968"/>
    <n v="1.3972"/>
    <n v="1.3972"/>
    <n v="1.5"/>
    <n v="0.5988"/>
    <n v="1.6875"/>
    <n v="0"/>
    <n v="0"/>
    <n v="0"/>
    <n v="0"/>
    <n v="0"/>
    <n v="0"/>
    <n v="0"/>
    <n v="0"/>
    <n v="0"/>
    <n v="0"/>
    <n v="0"/>
    <n v="0"/>
    <n v="0"/>
    <n v="0"/>
    <n v="0"/>
    <n v="0"/>
  </r>
  <r>
    <n v="8170"/>
    <x v="1"/>
    <s v="Hậu Lộc"/>
    <s v="Văn Lộc"/>
    <n v="4191"/>
    <n v="1284"/>
    <n v="10.634410000000001"/>
    <n v="2.837412"/>
    <n v="325.94260000000003"/>
    <n v="0"/>
    <n v="0"/>
    <n v="0"/>
    <n v="0"/>
    <n v="14.1"/>
    <n v="931.76679999999999"/>
    <n v="0"/>
    <n v="24.2"/>
    <x v="1"/>
    <n v="0"/>
    <n v="0"/>
    <n v="0"/>
    <n v="0"/>
    <n v="0"/>
    <n v="0"/>
    <n v="0"/>
    <n v="0"/>
    <n v="0"/>
    <n v="299.36"/>
    <n v="26.62"/>
    <n v="0"/>
    <n v="0"/>
    <m/>
    <n v="1.996"/>
    <n v="1.5968"/>
    <n v="1.5968"/>
    <n v="1.3972"/>
    <n v="1.3972"/>
    <n v="1.5"/>
    <n v="0.5988"/>
    <n v="1.6875"/>
    <n v="0"/>
    <n v="0"/>
    <n v="0"/>
    <n v="0"/>
    <n v="0"/>
    <n v="0"/>
    <n v="0"/>
    <n v="0"/>
    <n v="0"/>
    <n v="0"/>
    <n v="0"/>
    <n v="0"/>
    <n v="0"/>
    <n v="0"/>
    <n v="0"/>
    <n v="0"/>
  </r>
  <r>
    <n v="8171"/>
    <x v="1"/>
    <s v="Hậu Lộc"/>
    <s v="Xuân Lộc"/>
    <n v="5328"/>
    <n v="758"/>
    <n v="10.098599999999999"/>
    <n v="2.7565810000000002"/>
    <n v="713.20140000000004"/>
    <n v="0"/>
    <n v="0"/>
    <n v="0"/>
    <n v="0"/>
    <n v="14.137499999999999"/>
    <n v="2480.1860000000001"/>
    <n v="0"/>
    <n v="24.2"/>
    <x v="1"/>
    <n v="0"/>
    <n v="0"/>
    <n v="0"/>
    <n v="0"/>
    <n v="0"/>
    <n v="0"/>
    <n v="0"/>
    <n v="0"/>
    <n v="0"/>
    <n v="652.84"/>
    <n v="60.54"/>
    <n v="0"/>
    <n v="0"/>
    <m/>
    <n v="1.996"/>
    <n v="1.5968"/>
    <n v="1.5968"/>
    <n v="1.3972"/>
    <n v="1.3972"/>
    <n v="1.5"/>
    <n v="0.5988"/>
    <n v="1.6875"/>
    <n v="0"/>
    <n v="0"/>
    <n v="0"/>
    <n v="0"/>
    <n v="0"/>
    <n v="0"/>
    <n v="0"/>
    <n v="0"/>
    <n v="0"/>
    <n v="0"/>
    <n v="0"/>
    <n v="0"/>
    <n v="0"/>
    <n v="0"/>
    <n v="0"/>
    <n v="0"/>
  </r>
  <r>
    <n v="8172"/>
    <x v="1"/>
    <s v="Hà Trung"/>
    <s v="Hà Đông"/>
    <n v="3414"/>
    <n v="342"/>
    <n v="63.56409"/>
    <n v="12.11209"/>
    <n v="1044.854"/>
    <n v="4.05"/>
    <n v="0.38761400000000001"/>
    <n v="370.56"/>
    <n v="35.465229999999998"/>
    <n v="13.74615"/>
    <n v="716.08749999999998"/>
    <n v="0"/>
    <n v="23.9"/>
    <x v="2"/>
    <n v="0"/>
    <n v="0"/>
    <n v="4.93"/>
    <n v="0"/>
    <n v="0"/>
    <n v="0"/>
    <n v="0"/>
    <n v="371.71"/>
    <n v="142.25"/>
    <n v="525.89"/>
    <n v="0"/>
    <n v="0"/>
    <n v="0"/>
    <m/>
    <n v="1.996"/>
    <n v="1.5968"/>
    <n v="1.5968"/>
    <n v="1.3972"/>
    <n v="1.3972"/>
    <n v="1.5"/>
    <n v="0.5988"/>
    <n v="1.6875"/>
    <n v="0"/>
    <n v="0"/>
    <n v="0"/>
    <n v="0"/>
    <n v="0"/>
    <n v="0"/>
    <n v="0"/>
    <n v="0"/>
    <n v="7.8722239999999992"/>
    <n v="0"/>
    <n v="0"/>
    <n v="0"/>
    <n v="0"/>
    <n v="627.260625"/>
    <n v="0"/>
    <n v="635.13284899999996"/>
  </r>
  <r>
    <n v="8173"/>
    <x v="1"/>
    <s v="Hà Trung"/>
    <s v="Hà Bắc"/>
    <n v="6106"/>
    <n v="740"/>
    <n v="10.682969999999999"/>
    <n v="3.1707779999999999"/>
    <n v="832.69619999999998"/>
    <n v="0"/>
    <n v="0"/>
    <n v="0.91"/>
    <n v="0.10928400000000001"/>
    <n v="14.1"/>
    <n v="2113.5120000000002"/>
    <n v="0"/>
    <n v="24.2"/>
    <x v="1"/>
    <n v="0"/>
    <n v="0"/>
    <n v="0"/>
    <n v="0"/>
    <n v="0"/>
    <n v="0"/>
    <n v="0"/>
    <n v="0.9"/>
    <n v="63.19"/>
    <n v="768.76"/>
    <n v="0"/>
    <n v="0"/>
    <n v="0"/>
    <m/>
    <n v="1.996"/>
    <n v="1.5968"/>
    <n v="1.5968"/>
    <n v="1.3972"/>
    <n v="1.3972"/>
    <n v="1.5"/>
    <n v="0.5988"/>
    <n v="1.6875"/>
    <n v="0"/>
    <n v="0"/>
    <n v="0"/>
    <n v="0"/>
    <n v="0"/>
    <n v="0"/>
    <n v="0"/>
    <n v="0"/>
    <n v="0"/>
    <n v="0"/>
    <n v="0"/>
    <n v="0"/>
    <n v="0"/>
    <n v="1.51875"/>
    <n v="0"/>
    <n v="1.51875"/>
  </r>
  <r>
    <n v="8174"/>
    <x v="1"/>
    <s v="Hà Trung"/>
    <s v="Hà B́nh"/>
    <n v="5650"/>
    <n v="601"/>
    <n v="24.069970000000001"/>
    <n v="6.7024229999999996"/>
    <n v="915.01059999999995"/>
    <n v="0"/>
    <n v="0"/>
    <n v="167.32"/>
    <n v="18.28613"/>
    <n v="14.07273"/>
    <n v="789.51750000000004"/>
    <n v="0"/>
    <n v="24.2"/>
    <x v="0"/>
    <n v="0"/>
    <n v="0"/>
    <n v="0"/>
    <n v="0"/>
    <n v="0"/>
    <n v="0"/>
    <n v="0"/>
    <n v="167.65"/>
    <n v="145.65"/>
    <n v="600.5"/>
    <n v="1.27"/>
    <n v="0"/>
    <n v="0"/>
    <m/>
    <n v="1.996"/>
    <n v="1.5968"/>
    <n v="1.5968"/>
    <n v="1.3972"/>
    <n v="1.3972"/>
    <n v="1.5"/>
    <n v="0.5988"/>
    <n v="1.6875"/>
    <n v="0"/>
    <n v="0"/>
    <n v="0"/>
    <n v="0"/>
    <n v="0"/>
    <n v="0"/>
    <n v="0"/>
    <n v="0"/>
    <n v="0"/>
    <n v="0"/>
    <n v="0"/>
    <n v="0"/>
    <n v="0"/>
    <n v="282.90937500000001"/>
    <n v="0"/>
    <n v="282.90937500000001"/>
  </r>
  <r>
    <n v="8175"/>
    <x v="1"/>
    <s v="Hà Trung"/>
    <s v="Hà Châu"/>
    <n v="5438"/>
    <n v="830"/>
    <n v="11.774990000000001"/>
    <n v="3.615815"/>
    <n v="638.05600000000004"/>
    <n v="0"/>
    <n v="0"/>
    <n v="16.12"/>
    <n v="2.526424"/>
    <n v="14.2"/>
    <n v="5275.7219999999998"/>
    <n v="0"/>
    <n v="24.2"/>
    <x v="1"/>
    <n v="0"/>
    <n v="0"/>
    <n v="0"/>
    <n v="0"/>
    <n v="0"/>
    <n v="0"/>
    <n v="0"/>
    <n v="16.25"/>
    <n v="0"/>
    <n v="608.98"/>
    <n v="12.81"/>
    <n v="0"/>
    <n v="0"/>
    <m/>
    <n v="1.996"/>
    <n v="1.5968"/>
    <n v="1.5968"/>
    <n v="1.3972"/>
    <n v="1.3972"/>
    <n v="1.5"/>
    <n v="0.5988"/>
    <n v="1.6875"/>
    <n v="0"/>
    <n v="0"/>
    <n v="0"/>
    <n v="0"/>
    <n v="0"/>
    <n v="0"/>
    <n v="0"/>
    <n v="0"/>
    <n v="0"/>
    <n v="0"/>
    <n v="0"/>
    <n v="0"/>
    <n v="0"/>
    <n v="27.421875"/>
    <n v="0"/>
    <n v="27.421875"/>
  </r>
  <r>
    <n v="8176"/>
    <x v="1"/>
    <s v="Hà Trung"/>
    <s v="Hà Dương"/>
    <n v="3175"/>
    <n v="641"/>
    <n v="11.27985"/>
    <n v="3.3755890000000002"/>
    <n v="433.08730000000003"/>
    <n v="0"/>
    <n v="0"/>
    <n v="0"/>
    <n v="0"/>
    <n v="14.1"/>
    <n v="631.89290000000005"/>
    <n v="0"/>
    <n v="24.2"/>
    <x v="1"/>
    <n v="0"/>
    <n v="0"/>
    <n v="0"/>
    <n v="0"/>
    <n v="0"/>
    <n v="0"/>
    <n v="0"/>
    <n v="0"/>
    <n v="57.6"/>
    <n v="375.46"/>
    <n v="0"/>
    <n v="0"/>
    <n v="0"/>
    <m/>
    <n v="1.996"/>
    <n v="1.5968"/>
    <n v="1.5968"/>
    <n v="1.3972"/>
    <n v="1.3972"/>
    <n v="1.5"/>
    <n v="0.5988"/>
    <n v="1.6875"/>
    <n v="0"/>
    <n v="0"/>
    <n v="0"/>
    <n v="0"/>
    <n v="0"/>
    <n v="0"/>
    <n v="0"/>
    <n v="0"/>
    <n v="0"/>
    <n v="0"/>
    <n v="0"/>
    <n v="0"/>
    <n v="0"/>
    <n v="0"/>
    <n v="0"/>
    <n v="0"/>
  </r>
  <r>
    <n v="8177"/>
    <x v="1"/>
    <s v="Hà Trung"/>
    <s v="Hà Giang"/>
    <n v="4859"/>
    <n v="548"/>
    <n v="11.231859999999999"/>
    <n v="3.4635159999999998"/>
    <n v="872.29970000000003"/>
    <n v="0"/>
    <n v="0"/>
    <n v="3.19"/>
    <n v="0.36570000000000003"/>
    <n v="14.025"/>
    <n v="5209.6639999999998"/>
    <n v="0"/>
    <n v="24.2"/>
    <x v="1"/>
    <n v="0"/>
    <n v="0"/>
    <n v="0"/>
    <n v="0"/>
    <n v="0"/>
    <n v="0"/>
    <n v="0"/>
    <n v="3.07"/>
    <n v="79.72"/>
    <n v="787.81"/>
    <n v="1.84"/>
    <n v="0"/>
    <n v="0"/>
    <m/>
    <n v="1.996"/>
    <n v="1.5968"/>
    <n v="1.5968"/>
    <n v="1.3972"/>
    <n v="1.3972"/>
    <n v="1.5"/>
    <n v="0.5988"/>
    <n v="1.6875"/>
    <n v="0"/>
    <n v="0"/>
    <n v="0"/>
    <n v="0"/>
    <n v="0"/>
    <n v="0"/>
    <n v="0"/>
    <n v="0"/>
    <n v="0"/>
    <n v="0"/>
    <n v="0"/>
    <n v="0"/>
    <n v="0"/>
    <n v="5.180625"/>
    <n v="0"/>
    <n v="5.180625"/>
  </r>
  <r>
    <n v="8178"/>
    <x v="1"/>
    <s v="Hà Trung"/>
    <s v="Hà Hải"/>
    <n v="4325"/>
    <n v="868"/>
    <n v="10.72542"/>
    <n v="3.0351360000000001"/>
    <n v="490.60750000000002"/>
    <n v="0"/>
    <n v="0"/>
    <n v="0"/>
    <n v="0"/>
    <n v="14.2"/>
    <n v="4943.4459999999999"/>
    <n v="0"/>
    <n v="24.2"/>
    <x v="1"/>
    <n v="0"/>
    <n v="0"/>
    <n v="0"/>
    <n v="0"/>
    <n v="0"/>
    <n v="0"/>
    <n v="0"/>
    <n v="0"/>
    <n v="0"/>
    <n v="490.69"/>
    <n v="0"/>
    <n v="0"/>
    <n v="0"/>
    <m/>
    <n v="1.996"/>
    <n v="1.5968"/>
    <n v="1.5968"/>
    <n v="1.3972"/>
    <n v="1.3972"/>
    <n v="1.5"/>
    <n v="0.5988"/>
    <n v="1.6875"/>
    <n v="0"/>
    <n v="0"/>
    <n v="0"/>
    <n v="0"/>
    <n v="0"/>
    <n v="0"/>
    <n v="0"/>
    <n v="0"/>
    <n v="0"/>
    <n v="0"/>
    <n v="0"/>
    <n v="0"/>
    <n v="0"/>
    <n v="0"/>
    <n v="0"/>
    <n v="0"/>
  </r>
  <r>
    <n v="8179"/>
    <x v="1"/>
    <s v="Hà Trung"/>
    <s v="Hà Lĩnh"/>
    <n v="9233"/>
    <n v="378"/>
    <n v="54.904429999999998"/>
    <n v="10.03917"/>
    <n v="2416.2370000000001"/>
    <n v="188.91"/>
    <n v="7.8183569999999998"/>
    <n v="684.79"/>
    <n v="28.341180000000001"/>
    <n v="13.80645"/>
    <n v="1429.489"/>
    <n v="0"/>
    <n v="24"/>
    <x v="2"/>
    <n v="0"/>
    <n v="0"/>
    <n v="188.95"/>
    <n v="0"/>
    <n v="0"/>
    <n v="0"/>
    <n v="0"/>
    <n v="683.59"/>
    <n v="282.88"/>
    <n v="1248.3699999999999"/>
    <n v="12.43"/>
    <n v="0"/>
    <n v="0"/>
    <m/>
    <n v="1.996"/>
    <n v="1.5968"/>
    <n v="1.5968"/>
    <n v="1.3972"/>
    <n v="1.3972"/>
    <n v="1.5"/>
    <n v="0.5988"/>
    <n v="1.6875"/>
    <n v="0"/>
    <n v="0"/>
    <n v="0"/>
    <n v="0"/>
    <n v="0"/>
    <n v="0"/>
    <n v="0"/>
    <n v="0"/>
    <n v="301.71535999999998"/>
    <n v="0"/>
    <n v="0"/>
    <n v="0"/>
    <n v="0"/>
    <n v="1153.558125"/>
    <n v="0"/>
    <n v="1455.2734849999999"/>
  </r>
  <r>
    <n v="8180"/>
    <x v="1"/>
    <s v="Hà Trung"/>
    <s v="Hà Lai"/>
    <n v="4289"/>
    <n v="599"/>
    <n v="21.09056"/>
    <n v="5.9498150000000001"/>
    <n v="701.75540000000001"/>
    <n v="0"/>
    <n v="0"/>
    <n v="80.930000000000007"/>
    <n v="11.53251"/>
    <n v="14.155559999999999"/>
    <n v="2491.317"/>
    <n v="0"/>
    <n v="24.2"/>
    <x v="0"/>
    <n v="0"/>
    <n v="0"/>
    <n v="0"/>
    <n v="0"/>
    <n v="0"/>
    <n v="0"/>
    <n v="0"/>
    <n v="81.22"/>
    <n v="84.29"/>
    <n v="522"/>
    <n v="14.31"/>
    <n v="0"/>
    <n v="0"/>
    <m/>
    <n v="1.996"/>
    <n v="1.5968"/>
    <n v="1.5968"/>
    <n v="1.3972"/>
    <n v="1.3972"/>
    <n v="1.5"/>
    <n v="0.5988"/>
    <n v="1.6875"/>
    <n v="0"/>
    <n v="0"/>
    <n v="0"/>
    <n v="0"/>
    <n v="0"/>
    <n v="0"/>
    <n v="0"/>
    <n v="0"/>
    <n v="0"/>
    <n v="0"/>
    <n v="0"/>
    <n v="0"/>
    <n v="0"/>
    <n v="137.05875"/>
    <n v="0"/>
    <n v="137.05875"/>
  </r>
  <r>
    <n v="8181"/>
    <x v="1"/>
    <s v="Hà Trung"/>
    <s v="Hà Lâm"/>
    <n v="4255"/>
    <n v="680"/>
    <n v="27.761610000000001"/>
    <n v="7.3641430000000003"/>
    <n v="643.92859999999996"/>
    <n v="0"/>
    <n v="0"/>
    <n v="140.72"/>
    <n v="21.853349999999999"/>
    <n v="14.11429"/>
    <n v="2257.4209999999998"/>
    <n v="0"/>
    <n v="24.2"/>
    <x v="0"/>
    <n v="0"/>
    <n v="0"/>
    <n v="0"/>
    <n v="0"/>
    <n v="0"/>
    <n v="0"/>
    <n v="0"/>
    <n v="140.19"/>
    <n v="39.4"/>
    <n v="416.35"/>
    <n v="47.97"/>
    <n v="0"/>
    <n v="0"/>
    <m/>
    <n v="1.996"/>
    <n v="1.5968"/>
    <n v="1.5968"/>
    <n v="1.3972"/>
    <n v="1.3972"/>
    <n v="1.5"/>
    <n v="0.5988"/>
    <n v="1.6875"/>
    <n v="0"/>
    <n v="0"/>
    <n v="0"/>
    <n v="0"/>
    <n v="0"/>
    <n v="0"/>
    <n v="0"/>
    <n v="0"/>
    <n v="0"/>
    <n v="0"/>
    <n v="0"/>
    <n v="0"/>
    <n v="0"/>
    <n v="236.57062500000001"/>
    <n v="0"/>
    <n v="236.57062500000001"/>
  </r>
  <r>
    <n v="8182"/>
    <x v="1"/>
    <s v="Hà Trung"/>
    <s v="Hà Long"/>
    <n v="9984"/>
    <n v="212"/>
    <n v="44.7637"/>
    <n v="8.0514960000000002"/>
    <n v="4946.924"/>
    <n v="824.67"/>
    <n v="16.670359999999999"/>
    <n v="443.02"/>
    <n v="8.9554639999999992"/>
    <n v="13.91864"/>
    <n v="3777.1909999999998"/>
    <n v="0"/>
    <n v="24"/>
    <x v="0"/>
    <n v="0"/>
    <n v="0"/>
    <n v="0"/>
    <n v="198.63"/>
    <n v="0"/>
    <n v="0"/>
    <n v="633.34"/>
    <n v="442.75"/>
    <n v="458.29"/>
    <n v="3188.69"/>
    <n v="24.55"/>
    <n v="0"/>
    <n v="0"/>
    <m/>
    <n v="1.996"/>
    <n v="1.5968"/>
    <n v="1.5968"/>
    <n v="1.3972"/>
    <n v="1.3972"/>
    <n v="1.5"/>
    <n v="0.5988"/>
    <n v="1.6875"/>
    <n v="0"/>
    <n v="0"/>
    <n v="0"/>
    <n v="0"/>
    <n v="0"/>
    <n v="0"/>
    <n v="0"/>
    <n v="0"/>
    <n v="0"/>
    <n v="277.52583599999997"/>
    <n v="0"/>
    <n v="0"/>
    <n v="379.24399199999999"/>
    <n v="747.140625"/>
    <n v="0"/>
    <n v="1403.910453"/>
  </r>
  <r>
    <n v="8183"/>
    <x v="1"/>
    <s v="Hà Trung"/>
    <s v="Hà Ngọc"/>
    <n v="3823"/>
    <n v="939"/>
    <n v="18.992239999999999"/>
    <n v="6.020467"/>
    <n v="417.72710000000001"/>
    <n v="0"/>
    <n v="0"/>
    <n v="0"/>
    <n v="0"/>
    <n v="14.074999999999999"/>
    <n v="1100.79"/>
    <n v="0"/>
    <n v="24.2"/>
    <x v="1"/>
    <n v="0"/>
    <n v="0"/>
    <n v="0"/>
    <n v="0"/>
    <n v="0"/>
    <n v="0"/>
    <n v="0"/>
    <n v="0"/>
    <n v="31.96"/>
    <n v="348.33"/>
    <n v="37.42"/>
    <n v="0"/>
    <n v="0"/>
    <m/>
    <n v="1.996"/>
    <n v="1.5968"/>
    <n v="1.5968"/>
    <n v="1.3972"/>
    <n v="1.3972"/>
    <n v="1.5"/>
    <n v="0.5988"/>
    <n v="1.6875"/>
    <n v="0"/>
    <n v="0"/>
    <n v="0"/>
    <n v="0"/>
    <n v="0"/>
    <n v="0"/>
    <n v="0"/>
    <n v="0"/>
    <n v="0"/>
    <n v="0"/>
    <n v="0"/>
    <n v="0"/>
    <n v="0"/>
    <n v="0"/>
    <n v="0"/>
    <n v="0"/>
  </r>
  <r>
    <n v="8184"/>
    <x v="1"/>
    <s v="Hà Trung"/>
    <s v="Hà Ninh"/>
    <n v="3906"/>
    <n v="613"/>
    <n v="32.314410000000002"/>
    <n v="8.9009269999999994"/>
    <n v="510.32409999999999"/>
    <n v="0"/>
    <n v="0"/>
    <n v="171.22"/>
    <n v="33.551229999999997"/>
    <n v="14.06667"/>
    <n v="570.36310000000003"/>
    <n v="0"/>
    <n v="24.1"/>
    <x v="2"/>
    <n v="0"/>
    <n v="0"/>
    <n v="0"/>
    <n v="0"/>
    <n v="0"/>
    <n v="0"/>
    <n v="0"/>
    <n v="171.61"/>
    <n v="13.18"/>
    <n v="325.62"/>
    <n v="0"/>
    <n v="0"/>
    <n v="0"/>
    <m/>
    <n v="1.996"/>
    <n v="1.5968"/>
    <n v="1.5968"/>
    <n v="1.3972"/>
    <n v="1.3972"/>
    <n v="1.5"/>
    <n v="0.5988"/>
    <n v="1.6875"/>
    <n v="0"/>
    <n v="0"/>
    <n v="0"/>
    <n v="0"/>
    <n v="0"/>
    <n v="0"/>
    <n v="0"/>
    <n v="0"/>
    <n v="0"/>
    <n v="0"/>
    <n v="0"/>
    <n v="0"/>
    <n v="0"/>
    <n v="289.59187500000002"/>
    <n v="0"/>
    <n v="289.59187500000002"/>
  </r>
  <r>
    <n v="8185"/>
    <x v="1"/>
    <s v="Hà Trung"/>
    <s v="Hà Phong"/>
    <n v="2932"/>
    <n v="920"/>
    <n v="8.4850209999999997"/>
    <n v="2.5715059999999998"/>
    <n v="300.9769"/>
    <n v="0"/>
    <n v="0"/>
    <n v="2.16"/>
    <n v="0.71766300000000005"/>
    <n v="14.1"/>
    <n v="610.52880000000005"/>
    <n v="0"/>
    <n v="24.2"/>
    <x v="1"/>
    <n v="0"/>
    <n v="0"/>
    <n v="0"/>
    <n v="0"/>
    <n v="0"/>
    <n v="0"/>
    <n v="0"/>
    <n v="2.0699999999999998"/>
    <n v="0"/>
    <n v="288.66000000000003"/>
    <n v="10.14"/>
    <n v="0"/>
    <n v="0"/>
    <m/>
    <n v="1.996"/>
    <n v="1.5968"/>
    <n v="1.5968"/>
    <n v="1.3972"/>
    <n v="1.3972"/>
    <n v="1.5"/>
    <n v="0.5988"/>
    <n v="1.6875"/>
    <n v="0"/>
    <n v="0"/>
    <n v="0"/>
    <n v="0"/>
    <n v="0"/>
    <n v="0"/>
    <n v="0"/>
    <n v="0"/>
    <n v="0"/>
    <n v="0"/>
    <n v="0"/>
    <n v="0"/>
    <n v="0"/>
    <n v="3.4931249999999996"/>
    <n v="0"/>
    <n v="3.4931249999999996"/>
  </r>
  <r>
    <n v="8186"/>
    <x v="1"/>
    <s v="Hà Trung"/>
    <s v="Hà Phú"/>
    <n v="2082"/>
    <n v="661"/>
    <n v="17.852060000000002"/>
    <n v="5.2350839999999996"/>
    <n v="311.62599999999998"/>
    <n v="0"/>
    <n v="0"/>
    <n v="43.55"/>
    <n v="13.97508"/>
    <n v="14.15"/>
    <n v="4571.7259999999997"/>
    <n v="0"/>
    <n v="24.2"/>
    <x v="0"/>
    <n v="0"/>
    <n v="0"/>
    <n v="0"/>
    <n v="0"/>
    <n v="0"/>
    <n v="0"/>
    <n v="0"/>
    <n v="43.67"/>
    <n v="5.84"/>
    <n v="239.48"/>
    <n v="22.65"/>
    <n v="0"/>
    <n v="0"/>
    <m/>
    <n v="1.996"/>
    <n v="1.5968"/>
    <n v="1.5968"/>
    <n v="1.3972"/>
    <n v="1.3972"/>
    <n v="1.5"/>
    <n v="0.5988"/>
    <n v="1.6875"/>
    <n v="0"/>
    <n v="0"/>
    <n v="0"/>
    <n v="0"/>
    <n v="0"/>
    <n v="0"/>
    <n v="0"/>
    <n v="0"/>
    <n v="0"/>
    <n v="0"/>
    <n v="0"/>
    <n v="0"/>
    <n v="0"/>
    <n v="73.693125000000009"/>
    <n v="0"/>
    <n v="73.693125000000009"/>
  </r>
  <r>
    <n v="8187"/>
    <x v="1"/>
    <s v="Hà Trung"/>
    <s v="Hà Sơn"/>
    <n v="4990"/>
    <n v="348"/>
    <n v="37.830219999999997"/>
    <n v="9.4475879999999997"/>
    <n v="1410.5119999999999"/>
    <n v="0"/>
    <n v="0"/>
    <n v="382.04"/>
    <n v="27.0852"/>
    <n v="13.911110000000001"/>
    <n v="2708.36"/>
    <n v="0"/>
    <n v="24.1"/>
    <x v="2"/>
    <n v="0"/>
    <n v="0"/>
    <n v="0"/>
    <n v="0"/>
    <n v="0"/>
    <n v="0"/>
    <n v="0"/>
    <n v="381.83"/>
    <n v="159.07"/>
    <n v="784.77"/>
    <n v="84.88"/>
    <n v="0"/>
    <n v="0"/>
    <m/>
    <n v="1.996"/>
    <n v="1.5968"/>
    <n v="1.5968"/>
    <n v="1.3972"/>
    <n v="1.3972"/>
    <n v="1.5"/>
    <n v="0.5988"/>
    <n v="1.6875"/>
    <n v="0"/>
    <n v="0"/>
    <n v="0"/>
    <n v="0"/>
    <n v="0"/>
    <n v="0"/>
    <n v="0"/>
    <n v="0"/>
    <n v="0"/>
    <n v="0"/>
    <n v="0"/>
    <n v="0"/>
    <n v="0"/>
    <n v="644.33812499999999"/>
    <n v="0"/>
    <n v="644.33812499999999"/>
  </r>
  <r>
    <n v="8188"/>
    <x v="1"/>
    <s v="Hà Trung"/>
    <s v="Hà Tân"/>
    <n v="4670"/>
    <n v="354"/>
    <n v="49.330599999999997"/>
    <n v="9.4652460000000005"/>
    <n v="1370.6949999999999"/>
    <n v="105.84"/>
    <n v="7.7216319999999996"/>
    <n v="275.95999999999998"/>
    <n v="20.132850000000001"/>
    <n v="13.85"/>
    <n v="2759.154"/>
    <n v="0"/>
    <n v="24"/>
    <x v="0"/>
    <n v="0"/>
    <n v="0"/>
    <n v="105.04"/>
    <n v="0"/>
    <n v="0"/>
    <n v="0"/>
    <n v="0"/>
    <n v="275.33"/>
    <n v="224.92"/>
    <n v="642.41999999999996"/>
    <n v="24.64"/>
    <n v="0"/>
    <n v="98.52"/>
    <m/>
    <n v="1.996"/>
    <n v="1.5968"/>
    <n v="1.5968"/>
    <n v="1.3972"/>
    <n v="1.3972"/>
    <n v="1.5"/>
    <n v="0.5988"/>
    <n v="1.6875"/>
    <n v="0"/>
    <n v="0"/>
    <n v="0"/>
    <n v="0"/>
    <n v="0"/>
    <n v="0"/>
    <n v="0"/>
    <n v="0"/>
    <n v="167.72787200000002"/>
    <n v="0"/>
    <n v="0"/>
    <n v="0"/>
    <n v="0"/>
    <n v="464.61937499999999"/>
    <n v="0"/>
    <n v="632.34724700000004"/>
  </r>
  <r>
    <n v="8189"/>
    <x v="1"/>
    <s v="Hà Trung"/>
    <s v="Hà Thái"/>
    <n v="4285"/>
    <n v="699"/>
    <n v="31.448779999999999"/>
    <n v="7.3442420000000004"/>
    <n v="599.66650000000004"/>
    <n v="0"/>
    <n v="0"/>
    <n v="149.09"/>
    <n v="24.86215"/>
    <n v="14.0625"/>
    <n v="3747.9340000000002"/>
    <n v="0"/>
    <n v="24.1"/>
    <x v="2"/>
    <n v="0"/>
    <n v="0"/>
    <n v="0"/>
    <n v="0"/>
    <n v="0"/>
    <n v="0"/>
    <n v="0"/>
    <n v="149.66999999999999"/>
    <n v="16.97"/>
    <n v="433.01"/>
    <n v="0"/>
    <n v="0"/>
    <n v="0"/>
    <m/>
    <n v="1.996"/>
    <n v="1.5968"/>
    <n v="1.5968"/>
    <n v="1.3972"/>
    <n v="1.3972"/>
    <n v="1.5"/>
    <n v="0.5988"/>
    <n v="1.6875"/>
    <n v="0"/>
    <n v="0"/>
    <n v="0"/>
    <n v="0"/>
    <n v="0"/>
    <n v="0"/>
    <n v="0"/>
    <n v="0"/>
    <n v="0"/>
    <n v="0"/>
    <n v="0"/>
    <n v="0"/>
    <n v="0"/>
    <n v="252.56812499999998"/>
    <n v="0"/>
    <n v="252.56812499999998"/>
  </r>
  <r>
    <n v="8190"/>
    <x v="1"/>
    <s v="Hà Trung"/>
    <s v="Hà Thánh"/>
    <n v="3084"/>
    <n v="619"/>
    <n v="14.01783"/>
    <n v="3.9034010000000001"/>
    <n v="489.56479999999999"/>
    <n v="0"/>
    <n v="0"/>
    <n v="0"/>
    <n v="0"/>
    <n v="14.2"/>
    <n v="5023.183"/>
    <n v="0"/>
    <n v="24.2"/>
    <x v="1"/>
    <n v="0"/>
    <n v="0"/>
    <n v="0"/>
    <n v="0"/>
    <n v="0"/>
    <n v="0"/>
    <n v="0"/>
    <n v="0"/>
    <n v="98.11"/>
    <n v="391.42"/>
    <n v="0"/>
    <n v="0"/>
    <n v="0"/>
    <m/>
    <n v="1.996"/>
    <n v="1.5968"/>
    <n v="1.5968"/>
    <n v="1.3972"/>
    <n v="1.3972"/>
    <n v="1.5"/>
    <n v="0.5988"/>
    <n v="1.6875"/>
    <n v="0"/>
    <n v="0"/>
    <n v="0"/>
    <n v="0"/>
    <n v="0"/>
    <n v="0"/>
    <n v="0"/>
    <n v="0"/>
    <n v="0"/>
    <n v="0"/>
    <n v="0"/>
    <n v="0"/>
    <n v="0"/>
    <n v="0"/>
    <n v="0"/>
    <n v="0"/>
  </r>
  <r>
    <n v="8191"/>
    <x v="1"/>
    <s v="Hà Trung"/>
    <s v="Hà Tiến"/>
    <n v="7344"/>
    <n v="419"/>
    <n v="45.407020000000003"/>
    <n v="8.2362990000000007"/>
    <n v="1823.99"/>
    <n v="107.19"/>
    <n v="5.8766780000000001"/>
    <n v="263.48"/>
    <n v="14.445259999999999"/>
    <n v="13.92"/>
    <n v="5778.5590000000002"/>
    <n v="0"/>
    <n v="24.1"/>
    <x v="0"/>
    <n v="0"/>
    <n v="0"/>
    <n v="0"/>
    <n v="0"/>
    <n v="0"/>
    <n v="0"/>
    <n v="107.05"/>
    <n v="264.75"/>
    <n v="304.05"/>
    <n v="1141.75"/>
    <n v="2.59"/>
    <n v="0"/>
    <n v="3.61"/>
    <m/>
    <n v="1.996"/>
    <n v="1.5968"/>
    <n v="1.5968"/>
    <n v="1.3972"/>
    <n v="1.3972"/>
    <n v="1.5"/>
    <n v="0.5988"/>
    <n v="1.6875"/>
    <n v="0"/>
    <n v="0"/>
    <n v="0"/>
    <n v="0"/>
    <n v="0"/>
    <n v="0"/>
    <n v="0"/>
    <n v="0"/>
    <n v="0"/>
    <n v="0"/>
    <n v="0"/>
    <n v="0"/>
    <n v="64.10154"/>
    <n v="446.765625"/>
    <n v="0"/>
    <n v="510.867165"/>
  </r>
  <r>
    <n v="8192"/>
    <x v="1"/>
    <s v="Hà Trung"/>
    <s v="Hà Toại"/>
    <n v="2130"/>
    <n v="717"/>
    <n v="10.39837"/>
    <n v="2.8647900000000002"/>
    <n v="287.71359999999999"/>
    <n v="0"/>
    <n v="0"/>
    <n v="1.66"/>
    <n v="0.576963"/>
    <n v="14.2"/>
    <n v="3085.7620000000002"/>
    <n v="0"/>
    <n v="24.2"/>
    <x v="1"/>
    <n v="0"/>
    <n v="0"/>
    <n v="0"/>
    <n v="0"/>
    <n v="0"/>
    <n v="0"/>
    <n v="0"/>
    <n v="1.57"/>
    <n v="0"/>
    <n v="247.64"/>
    <n v="38.49"/>
    <n v="0"/>
    <n v="0"/>
    <m/>
    <n v="1.996"/>
    <n v="1.5968"/>
    <n v="1.5968"/>
    <n v="1.3972"/>
    <n v="1.3972"/>
    <n v="1.5"/>
    <n v="0.5988"/>
    <n v="1.6875"/>
    <n v="0"/>
    <n v="0"/>
    <n v="0"/>
    <n v="0"/>
    <n v="0"/>
    <n v="0"/>
    <n v="0"/>
    <n v="0"/>
    <n v="0"/>
    <n v="0"/>
    <n v="0"/>
    <n v="0"/>
    <n v="0"/>
    <n v="2.649375"/>
    <n v="0"/>
    <n v="2.649375"/>
  </r>
  <r>
    <n v="8193"/>
    <x v="1"/>
    <s v="Hà Trung"/>
    <s v="Hà Trung"/>
    <n v="7060"/>
    <n v="3505"/>
    <n v="13.15171"/>
    <n v="4.4057839999999997"/>
    <n v="260.76900000000001"/>
    <n v="0"/>
    <n v="0"/>
    <n v="17.71"/>
    <n v="6.7914510000000003"/>
    <n v="14.1"/>
    <n v="121.86499999999999"/>
    <n v="0"/>
    <n v="24.2"/>
    <x v="1"/>
    <n v="0"/>
    <n v="0"/>
    <n v="0"/>
    <n v="0"/>
    <n v="0"/>
    <n v="0"/>
    <n v="0"/>
    <n v="17.48"/>
    <n v="13.31"/>
    <n v="219.44"/>
    <n v="10.51"/>
    <n v="0"/>
    <n v="0"/>
    <m/>
    <n v="1.996"/>
    <n v="1.5968"/>
    <n v="1.5968"/>
    <n v="1.3972"/>
    <n v="1.3972"/>
    <n v="1.5"/>
    <n v="0.5988"/>
    <n v="1.6875"/>
    <n v="0"/>
    <n v="0"/>
    <n v="0"/>
    <n v="0"/>
    <n v="0"/>
    <n v="0"/>
    <n v="0"/>
    <n v="0"/>
    <n v="0"/>
    <n v="0"/>
    <n v="0"/>
    <n v="0"/>
    <n v="0"/>
    <n v="29.497500000000002"/>
    <n v="0"/>
    <n v="29.497500000000002"/>
  </r>
  <r>
    <n v="8194"/>
    <x v="1"/>
    <s v="Hà Trung"/>
    <s v="Hà Vân"/>
    <n v="4349"/>
    <n v="661"/>
    <n v="12.04706"/>
    <n v="3.5474969999999999"/>
    <n v="685.54300000000001"/>
    <n v="0"/>
    <n v="0"/>
    <n v="4.16"/>
    <n v="0.60681799999999997"/>
    <n v="14.15"/>
    <n v="2471.0729999999999"/>
    <n v="0"/>
    <n v="24.2"/>
    <x v="1"/>
    <n v="0"/>
    <n v="0"/>
    <n v="0"/>
    <n v="0"/>
    <n v="0"/>
    <n v="0"/>
    <n v="0"/>
    <n v="4.07"/>
    <n v="97.33"/>
    <n v="581.64"/>
    <n v="2.46"/>
    <n v="0"/>
    <n v="0"/>
    <m/>
    <n v="1.996"/>
    <n v="1.5968"/>
    <n v="1.5968"/>
    <n v="1.3972"/>
    <n v="1.3972"/>
    <n v="1.5"/>
    <n v="0.5988"/>
    <n v="1.6875"/>
    <n v="0"/>
    <n v="0"/>
    <n v="0"/>
    <n v="0"/>
    <n v="0"/>
    <n v="0"/>
    <n v="0"/>
    <n v="0"/>
    <n v="0"/>
    <n v="0"/>
    <n v="0"/>
    <n v="0"/>
    <n v="0"/>
    <n v="6.8681250000000009"/>
    <n v="0"/>
    <n v="6.8681250000000009"/>
  </r>
  <r>
    <n v="8195"/>
    <x v="1"/>
    <s v="Hà Trung"/>
    <s v="Hà Vinh"/>
    <n v="7779"/>
    <n v="431"/>
    <n v="37.63693"/>
    <n v="8.4006349999999994"/>
    <n v="1723.32"/>
    <n v="7.29"/>
    <n v="0.42302099999999998"/>
    <n v="85.26"/>
    <n v="4.9474270000000002"/>
    <n v="14.115"/>
    <n v="5755.9449999999997"/>
    <n v="0"/>
    <n v="24.1"/>
    <x v="0"/>
    <n v="0"/>
    <n v="0"/>
    <n v="0"/>
    <n v="7.89"/>
    <n v="0"/>
    <n v="0"/>
    <n v="0"/>
    <n v="85.3"/>
    <n v="580.46"/>
    <n v="764.03"/>
    <n v="16.89"/>
    <n v="0"/>
    <n v="268.19"/>
    <m/>
    <n v="1.996"/>
    <n v="1.5968"/>
    <n v="1.5968"/>
    <n v="1.3972"/>
    <n v="1.3972"/>
    <n v="1.5"/>
    <n v="0.5988"/>
    <n v="1.6875"/>
    <n v="0"/>
    <n v="0"/>
    <n v="0"/>
    <n v="0"/>
    <n v="0"/>
    <n v="0"/>
    <n v="0"/>
    <n v="0"/>
    <n v="0"/>
    <n v="11.023907999999999"/>
    <n v="0"/>
    <n v="0"/>
    <n v="0"/>
    <n v="143.94374999999999"/>
    <n v="0"/>
    <n v="154.967658"/>
  </r>
  <r>
    <n v="8196"/>
    <x v="1"/>
    <s v="Hà Trung"/>
    <s v="Hà Yên"/>
    <n v="3374"/>
    <n v="979"/>
    <n v="8.9255479999999991"/>
    <n v="2.72411"/>
    <n v="369.07159999999999"/>
    <n v="0"/>
    <n v="0"/>
    <n v="0"/>
    <n v="0"/>
    <n v="14.08333"/>
    <n v="1053.8420000000001"/>
    <n v="0"/>
    <n v="24.2"/>
    <x v="1"/>
    <n v="0"/>
    <n v="0"/>
    <n v="0"/>
    <n v="0"/>
    <n v="0"/>
    <n v="0"/>
    <n v="0"/>
    <n v="0"/>
    <n v="4.09"/>
    <n v="364.82"/>
    <n v="0"/>
    <n v="0"/>
    <n v="0"/>
    <m/>
    <n v="1.996"/>
    <n v="1.5968"/>
    <n v="1.5968"/>
    <n v="1.3972"/>
    <n v="1.3972"/>
    <n v="1.5"/>
    <n v="0.5988"/>
    <n v="1.6875"/>
    <n v="0"/>
    <n v="0"/>
    <n v="0"/>
    <n v="0"/>
    <n v="0"/>
    <n v="0"/>
    <n v="0"/>
    <n v="0"/>
    <n v="0"/>
    <n v="0"/>
    <n v="0"/>
    <n v="0"/>
    <n v="0"/>
    <n v="0"/>
    <n v="0"/>
    <n v="0"/>
  </r>
  <r>
    <n v="8197"/>
    <x v="1"/>
    <s v="Hoằng Hóa"/>
    <s v="Bút Sơn"/>
    <n v="3156"/>
    <n v="3737"/>
    <n v="13.065189999999999"/>
    <n v="3.4156490000000002"/>
    <n v="84.699520000000007"/>
    <n v="0"/>
    <n v="0"/>
    <n v="0"/>
    <n v="0"/>
    <n v="14.1"/>
    <n v="291.83609999999999"/>
    <n v="0"/>
    <n v="24.1"/>
    <x v="1"/>
    <n v="0"/>
    <n v="0"/>
    <n v="0"/>
    <n v="0"/>
    <n v="0"/>
    <n v="0"/>
    <n v="0"/>
    <n v="0"/>
    <n v="0"/>
    <n v="84.57"/>
    <n v="0"/>
    <n v="0"/>
    <n v="0"/>
    <m/>
    <n v="1.996"/>
    <n v="1.5968"/>
    <n v="1.5968"/>
    <n v="1.3972"/>
    <n v="1.3972"/>
    <n v="1.5"/>
    <n v="0.5988"/>
    <n v="1.6875"/>
    <n v="0"/>
    <n v="0"/>
    <n v="0"/>
    <n v="0"/>
    <n v="0"/>
    <n v="0"/>
    <n v="0"/>
    <n v="0"/>
    <n v="0"/>
    <n v="0"/>
    <n v="0"/>
    <n v="0"/>
    <n v="0"/>
    <n v="0"/>
    <n v="0"/>
    <n v="0"/>
  </r>
  <r>
    <n v="8198"/>
    <x v="1"/>
    <s v="Hoằng Hóa"/>
    <s v="Hoằng Đức"/>
    <n v="3412"/>
    <n v="809"/>
    <n v="10.844239999999999"/>
    <n v="2.908703"/>
    <n v="418.1773"/>
    <n v="0"/>
    <n v="0"/>
    <n v="0"/>
    <n v="0"/>
    <n v="14.05"/>
    <n v="539.91409999999996"/>
    <n v="0"/>
    <n v="24.1"/>
    <x v="1"/>
    <n v="0"/>
    <n v="0"/>
    <n v="0"/>
    <n v="0"/>
    <n v="0"/>
    <n v="0"/>
    <n v="0"/>
    <n v="0"/>
    <n v="0"/>
    <n v="407.63"/>
    <n v="10.53"/>
    <n v="0"/>
    <n v="0"/>
    <m/>
    <n v="1.996"/>
    <n v="1.5968"/>
    <n v="1.5968"/>
    <n v="1.3972"/>
    <n v="1.3972"/>
    <n v="1.5"/>
    <n v="0.5988"/>
    <n v="1.6875"/>
    <n v="0"/>
    <n v="0"/>
    <n v="0"/>
    <n v="0"/>
    <n v="0"/>
    <n v="0"/>
    <n v="0"/>
    <n v="0"/>
    <n v="0"/>
    <n v="0"/>
    <n v="0"/>
    <n v="0"/>
    <n v="0"/>
    <n v="0"/>
    <n v="0"/>
    <n v="0"/>
  </r>
  <r>
    <n v="8199"/>
    <x v="1"/>
    <s v="Hoằng Hóa"/>
    <s v="Hoằng Đại"/>
    <n v="4080"/>
    <n v="842"/>
    <n v="11.282780000000001"/>
    <n v="2.8725429999999998"/>
    <n v="459.9332"/>
    <n v="0"/>
    <n v="0"/>
    <n v="0"/>
    <n v="0"/>
    <n v="14.08"/>
    <n v="3087.82"/>
    <n v="0"/>
    <n v="24.1"/>
    <x v="1"/>
    <n v="0"/>
    <n v="0"/>
    <n v="0"/>
    <n v="0"/>
    <n v="0"/>
    <n v="0"/>
    <n v="0"/>
    <n v="0"/>
    <n v="0"/>
    <n v="419.32"/>
    <n v="40.57"/>
    <n v="0"/>
    <n v="0"/>
    <m/>
    <n v="1.996"/>
    <n v="1.5968"/>
    <n v="1.5968"/>
    <n v="1.3972"/>
    <n v="1.3972"/>
    <n v="1.5"/>
    <n v="0.5988"/>
    <n v="1.6875"/>
    <n v="0"/>
    <n v="0"/>
    <n v="0"/>
    <n v="0"/>
    <n v="0"/>
    <n v="0"/>
    <n v="0"/>
    <n v="0"/>
    <n v="0"/>
    <n v="0"/>
    <n v="0"/>
    <n v="0"/>
    <n v="0"/>
    <n v="0"/>
    <n v="0"/>
    <n v="0"/>
  </r>
  <r>
    <n v="8200"/>
    <x v="1"/>
    <s v="Hoằng Hóa"/>
    <s v="Hoằng Đồng"/>
    <n v="5368"/>
    <n v="1233"/>
    <n v="11.53529"/>
    <n v="2.7578450000000001"/>
    <n v="407.63010000000003"/>
    <n v="0"/>
    <n v="0"/>
    <n v="0"/>
    <n v="0"/>
    <n v="14.2"/>
    <n v="6782.9539999999997"/>
    <n v="0"/>
    <n v="24.2"/>
    <x v="1"/>
    <n v="0"/>
    <n v="0"/>
    <n v="0"/>
    <n v="0"/>
    <n v="0"/>
    <n v="0"/>
    <n v="0"/>
    <n v="0"/>
    <n v="0"/>
    <n v="365.9"/>
    <n v="41.56"/>
    <n v="0"/>
    <n v="0"/>
    <m/>
    <n v="1.996"/>
    <n v="1.5968"/>
    <n v="1.5968"/>
    <n v="1.3972"/>
    <n v="1.3972"/>
    <n v="1.5"/>
    <n v="0.5988"/>
    <n v="1.6875"/>
    <n v="0"/>
    <n v="0"/>
    <n v="0"/>
    <n v="0"/>
    <n v="0"/>
    <n v="0"/>
    <n v="0"/>
    <n v="0"/>
    <n v="0"/>
    <n v="0"/>
    <n v="0"/>
    <n v="0"/>
    <n v="0"/>
    <n v="0"/>
    <n v="0"/>
    <n v="0"/>
  </r>
  <r>
    <n v="8201"/>
    <x v="1"/>
    <s v="Hoằng Hóa"/>
    <s v="Hoằng Đạo"/>
    <n v="5192"/>
    <n v="769"/>
    <n v="10.90508"/>
    <n v="2.8055780000000001"/>
    <n v="705.47190000000001"/>
    <n v="0"/>
    <n v="0"/>
    <n v="0"/>
    <n v="0"/>
    <n v="14.13"/>
    <n v="2601.2809999999999"/>
    <n v="0"/>
    <n v="24.2"/>
    <x v="1"/>
    <n v="0"/>
    <n v="0"/>
    <n v="0"/>
    <n v="0"/>
    <n v="0"/>
    <n v="0"/>
    <n v="0"/>
    <n v="0"/>
    <n v="0"/>
    <n v="698.38"/>
    <n v="7.13"/>
    <n v="0"/>
    <n v="0"/>
    <m/>
    <n v="1.996"/>
    <n v="1.5968"/>
    <n v="1.5968"/>
    <n v="1.3972"/>
    <n v="1.3972"/>
    <n v="1.5"/>
    <n v="0.5988"/>
    <n v="1.6875"/>
    <n v="0"/>
    <n v="0"/>
    <n v="0"/>
    <n v="0"/>
    <n v="0"/>
    <n v="0"/>
    <n v="0"/>
    <n v="0"/>
    <n v="0"/>
    <n v="0"/>
    <n v="0"/>
    <n v="0"/>
    <n v="0"/>
    <n v="0"/>
    <n v="0"/>
    <n v="0"/>
  </r>
  <r>
    <n v="8202"/>
    <x v="1"/>
    <s v="Hoằng Hóa"/>
    <s v="Hoằng Đạt"/>
    <n v="5479"/>
    <n v="942"/>
    <n v="11.463100000000001"/>
    <n v="3.2137880000000001"/>
    <n v="578.68510000000003"/>
    <n v="0"/>
    <n v="0"/>
    <n v="0"/>
    <n v="0"/>
    <n v="14.1"/>
    <n v="2511.1640000000002"/>
    <n v="0"/>
    <n v="24.2"/>
    <x v="1"/>
    <n v="0"/>
    <n v="0"/>
    <n v="0"/>
    <n v="0"/>
    <n v="0"/>
    <n v="0"/>
    <n v="0"/>
    <n v="0"/>
    <n v="0"/>
    <n v="566.70000000000005"/>
    <n v="12.05"/>
    <n v="0"/>
    <n v="0"/>
    <m/>
    <n v="1.996"/>
    <n v="1.5968"/>
    <n v="1.5968"/>
    <n v="1.3972"/>
    <n v="1.3972"/>
    <n v="1.5"/>
    <n v="0.5988"/>
    <n v="1.6875"/>
    <n v="0"/>
    <n v="0"/>
    <n v="0"/>
    <n v="0"/>
    <n v="0"/>
    <n v="0"/>
    <n v="0"/>
    <n v="0"/>
    <n v="0"/>
    <n v="0"/>
    <n v="0"/>
    <n v="0"/>
    <n v="0"/>
    <n v="0"/>
    <n v="0"/>
    <n v="0"/>
  </r>
  <r>
    <n v="8203"/>
    <x v="1"/>
    <s v="Hoằng Hóa"/>
    <s v="Hoằng Đông"/>
    <n v="4020"/>
    <n v="1363"/>
    <n v="11.52384"/>
    <n v="2.810632"/>
    <n v="293.4898"/>
    <n v="0"/>
    <n v="0"/>
    <n v="0"/>
    <n v="0"/>
    <n v="14.06667"/>
    <n v="1162.355"/>
    <n v="0"/>
    <n v="24.1"/>
    <x v="1"/>
    <n v="0"/>
    <n v="0"/>
    <n v="0"/>
    <n v="0"/>
    <n v="0"/>
    <n v="0"/>
    <n v="0"/>
    <n v="0"/>
    <n v="0"/>
    <n v="293.44"/>
    <n v="0"/>
    <n v="0"/>
    <n v="0"/>
    <m/>
    <n v="1.996"/>
    <n v="1.5968"/>
    <n v="1.5968"/>
    <n v="1.3972"/>
    <n v="1.3972"/>
    <n v="1.5"/>
    <n v="0.5988"/>
    <n v="1.6875"/>
    <n v="0"/>
    <n v="0"/>
    <n v="0"/>
    <n v="0"/>
    <n v="0"/>
    <n v="0"/>
    <n v="0"/>
    <n v="0"/>
    <n v="0"/>
    <n v="0"/>
    <n v="0"/>
    <n v="0"/>
    <n v="0"/>
    <n v="0"/>
    <n v="0"/>
    <n v="0"/>
  </r>
  <r>
    <n v="8204"/>
    <x v="1"/>
    <s v="Hoằng Hóa"/>
    <s v="Hoằng Anh"/>
    <n v="4100"/>
    <n v="1175"/>
    <n v="10.15765"/>
    <n v="2.8751169999999999"/>
    <n v="328.07600000000002"/>
    <n v="0"/>
    <n v="0"/>
    <n v="0"/>
    <n v="0"/>
    <n v="14"/>
    <n v="614.67550000000006"/>
    <n v="0"/>
    <n v="24.2"/>
    <x v="1"/>
    <n v="0"/>
    <n v="0"/>
    <n v="0"/>
    <n v="0"/>
    <n v="0"/>
    <n v="0"/>
    <n v="0"/>
    <n v="0"/>
    <n v="0"/>
    <n v="328.02"/>
    <n v="0"/>
    <n v="0"/>
    <n v="0"/>
    <m/>
    <n v="1.996"/>
    <n v="1.5968"/>
    <n v="1.5968"/>
    <n v="1.3972"/>
    <n v="1.3972"/>
    <n v="1.5"/>
    <n v="0.5988"/>
    <n v="1.6875"/>
    <n v="0"/>
    <n v="0"/>
    <n v="0"/>
    <n v="0"/>
    <n v="0"/>
    <n v="0"/>
    <n v="0"/>
    <n v="0"/>
    <n v="0"/>
    <n v="0"/>
    <n v="0"/>
    <n v="0"/>
    <n v="0"/>
    <n v="0"/>
    <n v="0"/>
    <n v="0"/>
  </r>
  <r>
    <n v="8205"/>
    <x v="1"/>
    <s v="Hoằng Hóa"/>
    <s v="Hoằng Cát"/>
    <n v="4991"/>
    <n v="1151"/>
    <n v="10.0724"/>
    <n v="2.6586810000000001"/>
    <n v="438.88260000000002"/>
    <n v="0"/>
    <n v="0"/>
    <n v="13.01"/>
    <n v="2.9643459999999999"/>
    <n v="14"/>
    <n v="1048.028"/>
    <n v="0"/>
    <n v="24.2"/>
    <x v="1"/>
    <n v="0"/>
    <n v="0"/>
    <n v="0"/>
    <n v="0"/>
    <n v="0"/>
    <n v="0"/>
    <n v="0"/>
    <n v="12.97"/>
    <n v="0"/>
    <n v="404.9"/>
    <n v="21.24"/>
    <n v="0"/>
    <n v="0"/>
    <m/>
    <n v="1.996"/>
    <n v="1.5968"/>
    <n v="1.5968"/>
    <n v="1.3972"/>
    <n v="1.3972"/>
    <n v="1.5"/>
    <n v="0.5988"/>
    <n v="1.6875"/>
    <n v="0"/>
    <n v="0"/>
    <n v="0"/>
    <n v="0"/>
    <n v="0"/>
    <n v="0"/>
    <n v="0"/>
    <n v="0"/>
    <n v="0"/>
    <n v="0"/>
    <n v="0"/>
    <n v="0"/>
    <n v="0"/>
    <n v="21.886875"/>
    <n v="0"/>
    <n v="21.886875"/>
  </r>
  <r>
    <n v="8206"/>
    <x v="1"/>
    <s v="Hoằng Hóa"/>
    <s v="Hoằng Châu"/>
    <n v="7871"/>
    <n v="730"/>
    <n v="7.2656049999999999"/>
    <n v="2.890768"/>
    <n v="1278.5050000000001"/>
    <n v="0"/>
    <n v="0"/>
    <n v="50.4"/>
    <n v="3.9421050000000002"/>
    <n v="14.2"/>
    <n v="8220.8700000000008"/>
    <n v="0"/>
    <n v="24.2"/>
    <x v="1"/>
    <n v="0"/>
    <n v="0"/>
    <n v="0"/>
    <n v="0"/>
    <n v="0"/>
    <n v="0"/>
    <n v="0"/>
    <n v="50.44"/>
    <n v="80.81"/>
    <n v="865.71"/>
    <n v="281.81"/>
    <n v="0"/>
    <n v="0"/>
    <m/>
    <n v="1.996"/>
    <n v="1.5968"/>
    <n v="1.5968"/>
    <n v="1.3972"/>
    <n v="1.3972"/>
    <n v="1.5"/>
    <n v="0.5988"/>
    <n v="1.6875"/>
    <n v="0"/>
    <n v="0"/>
    <n v="0"/>
    <n v="0"/>
    <n v="0"/>
    <n v="0"/>
    <n v="0"/>
    <n v="0"/>
    <n v="0"/>
    <n v="0"/>
    <n v="0"/>
    <n v="0"/>
    <n v="0"/>
    <n v="85.117499999999993"/>
    <n v="0"/>
    <n v="85.117499999999993"/>
  </r>
  <r>
    <n v="8207"/>
    <x v="1"/>
    <s v="Hoằng Hóa"/>
    <s v="Hoằng Giang"/>
    <n v="4572"/>
    <n v="1260"/>
    <n v="13.055630000000001"/>
    <n v="3.8608769999999999"/>
    <n v="379.7081"/>
    <n v="0"/>
    <n v="0"/>
    <n v="0"/>
    <n v="0"/>
    <n v="14"/>
    <n v="3310.5659999999998"/>
    <n v="0"/>
    <n v="24.1"/>
    <x v="1"/>
    <n v="0"/>
    <n v="0"/>
    <n v="0"/>
    <n v="0"/>
    <n v="0"/>
    <n v="0"/>
    <n v="0"/>
    <n v="0"/>
    <n v="0"/>
    <n v="329.3"/>
    <n v="50.41"/>
    <n v="0"/>
    <n v="0"/>
    <m/>
    <n v="1.996"/>
    <n v="1.5968"/>
    <n v="1.5968"/>
    <n v="1.3972"/>
    <n v="1.3972"/>
    <n v="1.5"/>
    <n v="0.5988"/>
    <n v="1.6875"/>
    <n v="0"/>
    <n v="0"/>
    <n v="0"/>
    <n v="0"/>
    <n v="0"/>
    <n v="0"/>
    <n v="0"/>
    <n v="0"/>
    <n v="0"/>
    <n v="0"/>
    <n v="0"/>
    <n v="0"/>
    <n v="0"/>
    <n v="0"/>
    <n v="0"/>
    <n v="0"/>
  </r>
  <r>
    <n v="8208"/>
    <x v="1"/>
    <s v="Hoằng Hóa"/>
    <s v="Hoằng Hải"/>
    <n v="4679"/>
    <n v="1290"/>
    <n v="17.624420000000001"/>
    <n v="5.2267609999999998"/>
    <n v="368.2396"/>
    <n v="0"/>
    <n v="0"/>
    <n v="49.12"/>
    <n v="13.33914"/>
    <n v="14.2"/>
    <n v="7264.3249999999998"/>
    <n v="0"/>
    <n v="24.2"/>
    <x v="0"/>
    <n v="0"/>
    <n v="0"/>
    <n v="0"/>
    <n v="0"/>
    <n v="0"/>
    <n v="0"/>
    <n v="0"/>
    <n v="48.79"/>
    <n v="3.25"/>
    <n v="291.92"/>
    <n v="12.57"/>
    <n v="0"/>
    <n v="0"/>
    <m/>
    <n v="1.996"/>
    <n v="1.5968"/>
    <n v="1.5968"/>
    <n v="1.3972"/>
    <n v="1.3972"/>
    <n v="1.5"/>
    <n v="0.5988"/>
    <n v="1.6875"/>
    <n v="0"/>
    <n v="0"/>
    <n v="0"/>
    <n v="0"/>
    <n v="0"/>
    <n v="0"/>
    <n v="0"/>
    <n v="0"/>
    <n v="0"/>
    <n v="0"/>
    <n v="0"/>
    <n v="0"/>
    <n v="0"/>
    <n v="82.333124999999995"/>
    <n v="0"/>
    <n v="82.333124999999995"/>
  </r>
  <r>
    <n v="8209"/>
    <x v="1"/>
    <s v="Hoằng Hóa"/>
    <s v="Hoằng Hợp"/>
    <n v="5141"/>
    <n v="1218"/>
    <n v="10.57686"/>
    <n v="3.078792"/>
    <n v="411.98630000000003"/>
    <n v="0"/>
    <n v="0"/>
    <n v="0"/>
    <n v="0"/>
    <n v="14"/>
    <n v="1523.8689999999999"/>
    <n v="0"/>
    <n v="24.1"/>
    <x v="1"/>
    <n v="0"/>
    <n v="0"/>
    <n v="0"/>
    <n v="0"/>
    <n v="0"/>
    <n v="0"/>
    <n v="0"/>
    <n v="0"/>
    <n v="0"/>
    <n v="389.3"/>
    <n v="22.58"/>
    <n v="0"/>
    <n v="0"/>
    <m/>
    <n v="1.996"/>
    <n v="1.5968"/>
    <n v="1.5968"/>
    <n v="1.3972"/>
    <n v="1.3972"/>
    <n v="1.5"/>
    <n v="0.5988"/>
    <n v="1.6875"/>
    <n v="0"/>
    <n v="0"/>
    <n v="0"/>
    <n v="0"/>
    <n v="0"/>
    <n v="0"/>
    <n v="0"/>
    <n v="0"/>
    <n v="0"/>
    <n v="0"/>
    <n v="0"/>
    <n v="0"/>
    <n v="0"/>
    <n v="0"/>
    <n v="0"/>
    <n v="0"/>
  </r>
  <r>
    <n v="8210"/>
    <x v="1"/>
    <s v="Hoằng Hóa"/>
    <s v="Hoằng Hà"/>
    <n v="4379"/>
    <n v="1069"/>
    <n v="10.5"/>
    <n v="2.8407870000000002"/>
    <n v="426.8623"/>
    <n v="0"/>
    <n v="0"/>
    <n v="0"/>
    <n v="0"/>
    <n v="14.15"/>
    <n v="3945.8040000000001"/>
    <n v="0"/>
    <n v="24.2"/>
    <x v="1"/>
    <n v="0"/>
    <n v="0"/>
    <n v="0"/>
    <n v="0"/>
    <n v="0"/>
    <n v="0"/>
    <n v="0"/>
    <n v="0"/>
    <n v="0"/>
    <n v="412.09"/>
    <n v="14.48"/>
    <n v="0"/>
    <n v="0"/>
    <m/>
    <n v="1.996"/>
    <n v="1.5968"/>
    <n v="1.5968"/>
    <n v="1.3972"/>
    <n v="1.3972"/>
    <n v="1.5"/>
    <n v="0.5988"/>
    <n v="1.6875"/>
    <n v="0"/>
    <n v="0"/>
    <n v="0"/>
    <n v="0"/>
    <n v="0"/>
    <n v="0"/>
    <n v="0"/>
    <n v="0"/>
    <n v="0"/>
    <n v="0"/>
    <n v="0"/>
    <n v="0"/>
    <n v="0"/>
    <n v="0"/>
    <n v="0"/>
    <n v="0"/>
  </r>
  <r>
    <n v="8211"/>
    <x v="1"/>
    <s v="Hoằng Hóa"/>
    <s v="Hoằng Khánh"/>
    <n v="4345"/>
    <n v="438"/>
    <n v="46.463520000000003"/>
    <n v="10.136089999999999"/>
    <n v="909.98469999999998"/>
    <n v="0"/>
    <n v="0"/>
    <n v="484.84"/>
    <n v="53.28002"/>
    <n v="13.736359999999999"/>
    <n v="4164.3429999999998"/>
    <n v="0"/>
    <n v="23.9"/>
    <x v="2"/>
    <n v="0"/>
    <n v="0"/>
    <n v="0"/>
    <n v="0"/>
    <n v="0"/>
    <n v="0"/>
    <n v="0"/>
    <n v="482.97"/>
    <n v="2.95"/>
    <n v="412.78"/>
    <n v="11.17"/>
    <n v="0"/>
    <n v="0"/>
    <m/>
    <n v="1.996"/>
    <n v="1.5968"/>
    <n v="1.5968"/>
    <n v="1.3972"/>
    <n v="1.3972"/>
    <n v="1.5"/>
    <n v="0.5988"/>
    <n v="1.6875"/>
    <n v="0"/>
    <n v="0"/>
    <n v="0"/>
    <n v="0"/>
    <n v="0"/>
    <n v="0"/>
    <n v="0"/>
    <n v="0"/>
    <n v="0"/>
    <n v="0"/>
    <n v="0"/>
    <n v="0"/>
    <n v="0"/>
    <n v="815.01187500000003"/>
    <n v="0"/>
    <n v="815.01187500000003"/>
  </r>
  <r>
    <n v="8212"/>
    <x v="1"/>
    <s v="Hoằng Hóa"/>
    <s v="Hoằng Khê"/>
    <n v="2574"/>
    <n v="906"/>
    <n v="9.4521680000000003"/>
    <n v="2.5385620000000002"/>
    <n v="292.44889999999998"/>
    <n v="0"/>
    <n v="0"/>
    <n v="0"/>
    <n v="0"/>
    <n v="14"/>
    <n v="1412.942"/>
    <n v="0"/>
    <n v="24.2"/>
    <x v="1"/>
    <n v="0"/>
    <n v="0"/>
    <n v="0"/>
    <n v="0"/>
    <n v="0"/>
    <n v="0"/>
    <n v="0"/>
    <n v="0"/>
    <n v="0"/>
    <n v="279.33999999999997"/>
    <n v="13.04"/>
    <n v="0"/>
    <n v="0"/>
    <m/>
    <n v="1.996"/>
    <n v="1.5968"/>
    <n v="1.5968"/>
    <n v="1.3972"/>
    <n v="1.3972"/>
    <n v="1.5"/>
    <n v="0.5988"/>
    <n v="1.6875"/>
    <n v="0"/>
    <n v="0"/>
    <n v="0"/>
    <n v="0"/>
    <n v="0"/>
    <n v="0"/>
    <n v="0"/>
    <n v="0"/>
    <n v="0"/>
    <n v="0"/>
    <n v="0"/>
    <n v="0"/>
    <n v="0"/>
    <n v="0"/>
    <n v="0"/>
    <n v="0"/>
  </r>
  <r>
    <n v="8213"/>
    <x v="1"/>
    <s v="Hoằng Hóa"/>
    <s v="Hoằng Kim"/>
    <n v="5939"/>
    <n v="2152"/>
    <n v="9.1009139999999995"/>
    <n v="2.5089589999999999"/>
    <n v="274.95859999999999"/>
    <n v="0"/>
    <n v="0"/>
    <n v="5.67"/>
    <n v="2.0621290000000001"/>
    <n v="14"/>
    <n v="717.67660000000001"/>
    <n v="0"/>
    <n v="24.2"/>
    <x v="1"/>
    <n v="0"/>
    <n v="0"/>
    <n v="0"/>
    <n v="0"/>
    <n v="0"/>
    <n v="0"/>
    <n v="0"/>
    <n v="5.39"/>
    <n v="7.63"/>
    <n v="261.91000000000003"/>
    <n v="0"/>
    <n v="0"/>
    <n v="0"/>
    <m/>
    <n v="1.996"/>
    <n v="1.5968"/>
    <n v="1.5968"/>
    <n v="1.3972"/>
    <n v="1.3972"/>
    <n v="1.5"/>
    <n v="0.5988"/>
    <n v="1.6875"/>
    <n v="0"/>
    <n v="0"/>
    <n v="0"/>
    <n v="0"/>
    <n v="0"/>
    <n v="0"/>
    <n v="0"/>
    <n v="0"/>
    <n v="0"/>
    <n v="0"/>
    <n v="0"/>
    <n v="0"/>
    <n v="0"/>
    <n v="9.0956250000000001"/>
    <n v="0"/>
    <n v="9.0956250000000001"/>
  </r>
  <r>
    <n v="8214"/>
    <x v="1"/>
    <s v="Hoằng Hóa"/>
    <s v="Hoằng Lương"/>
    <n v="3166"/>
    <n v="1323"/>
    <n v="9.7305659999999996"/>
    <n v="2.8952399999999998"/>
    <n v="237.6636"/>
    <n v="0"/>
    <n v="0"/>
    <n v="0"/>
    <n v="0"/>
    <n v="14.1"/>
    <n v="1291.2370000000001"/>
    <n v="0"/>
    <n v="24.2"/>
    <x v="1"/>
    <n v="0"/>
    <n v="0"/>
    <n v="0"/>
    <n v="0"/>
    <n v="0"/>
    <n v="0"/>
    <n v="0"/>
    <n v="0"/>
    <n v="0"/>
    <n v="237.66"/>
    <n v="0"/>
    <n v="0"/>
    <n v="0"/>
    <m/>
    <n v="1.996"/>
    <n v="1.5968"/>
    <n v="1.5968"/>
    <n v="1.3972"/>
    <n v="1.3972"/>
    <n v="1.5"/>
    <n v="0.5988"/>
    <n v="1.6875"/>
    <n v="0"/>
    <n v="0"/>
    <n v="0"/>
    <n v="0"/>
    <n v="0"/>
    <n v="0"/>
    <n v="0"/>
    <n v="0"/>
    <n v="0"/>
    <n v="0"/>
    <n v="0"/>
    <n v="0"/>
    <n v="0"/>
    <n v="0"/>
    <n v="0"/>
    <n v="0"/>
  </r>
  <r>
    <n v="8215"/>
    <x v="1"/>
    <s v="Hoằng Hóa"/>
    <s v="Hoằng Lộc"/>
    <n v="5270"/>
    <n v="2003"/>
    <n v="11.15517"/>
    <n v="2.41405"/>
    <n v="256.89150000000001"/>
    <n v="0"/>
    <n v="0"/>
    <n v="0"/>
    <n v="0"/>
    <n v="14.1"/>
    <n v="3450.9360000000001"/>
    <n v="0"/>
    <n v="24.1"/>
    <x v="1"/>
    <n v="0"/>
    <n v="0"/>
    <n v="0"/>
    <n v="0"/>
    <n v="0"/>
    <n v="0"/>
    <n v="0"/>
    <n v="0"/>
    <n v="0"/>
    <n v="256.99"/>
    <n v="0"/>
    <n v="0"/>
    <n v="0"/>
    <m/>
    <n v="1.996"/>
    <n v="1.5968"/>
    <n v="1.5968"/>
    <n v="1.3972"/>
    <n v="1.3972"/>
    <n v="1.5"/>
    <n v="0.5988"/>
    <n v="1.6875"/>
    <n v="0"/>
    <n v="0"/>
    <n v="0"/>
    <n v="0"/>
    <n v="0"/>
    <n v="0"/>
    <n v="0"/>
    <n v="0"/>
    <n v="0"/>
    <n v="0"/>
    <n v="0"/>
    <n v="0"/>
    <n v="0"/>
    <n v="0"/>
    <n v="0"/>
    <n v="0"/>
  </r>
  <r>
    <n v="8216"/>
    <x v="1"/>
    <s v="Hoằng Hóa"/>
    <s v="Hoằng Lưu"/>
    <n v="6311"/>
    <n v="1060"/>
    <n v="11.506399999999999"/>
    <n v="3.0387960000000001"/>
    <n v="647.18370000000004"/>
    <n v="0"/>
    <n v="0"/>
    <n v="0"/>
    <n v="0"/>
    <n v="14.16667"/>
    <n v="5062.1059999999998"/>
    <n v="0"/>
    <n v="24.2"/>
    <x v="1"/>
    <n v="0"/>
    <n v="0"/>
    <n v="0"/>
    <n v="0"/>
    <n v="0"/>
    <n v="0"/>
    <n v="0"/>
    <n v="0"/>
    <n v="0"/>
    <n v="646.79"/>
    <n v="0.19"/>
    <n v="0"/>
    <n v="0"/>
    <m/>
    <n v="1.996"/>
    <n v="1.5968"/>
    <n v="1.5968"/>
    <n v="1.3972"/>
    <n v="1.3972"/>
    <n v="1.5"/>
    <n v="0.5988"/>
    <n v="1.6875"/>
    <n v="0"/>
    <n v="0"/>
    <n v="0"/>
    <n v="0"/>
    <n v="0"/>
    <n v="0"/>
    <n v="0"/>
    <n v="0"/>
    <n v="0"/>
    <n v="0"/>
    <n v="0"/>
    <n v="0"/>
    <n v="0"/>
    <n v="0"/>
    <n v="0"/>
    <n v="0"/>
  </r>
  <r>
    <n v="8217"/>
    <x v="1"/>
    <s v="Hoằng Hóa"/>
    <s v="Hoằng Long"/>
    <n v="2571"/>
    <n v="1129"/>
    <n v="16.096350000000001"/>
    <n v="5.1730919999999996"/>
    <n v="278.86529999999999"/>
    <n v="0"/>
    <n v="0"/>
    <n v="0"/>
    <n v="0"/>
    <n v="14"/>
    <n v="777.39290000000005"/>
    <n v="0"/>
    <n v="24.1"/>
    <x v="1"/>
    <n v="0"/>
    <n v="0"/>
    <n v="0"/>
    <n v="0"/>
    <n v="0"/>
    <n v="0"/>
    <n v="0"/>
    <n v="0"/>
    <n v="0"/>
    <n v="244.86"/>
    <n v="33.950000000000003"/>
    <n v="0"/>
    <n v="0"/>
    <m/>
    <n v="1.996"/>
    <n v="1.5968"/>
    <n v="1.5968"/>
    <n v="1.3972"/>
    <n v="1.3972"/>
    <n v="1.5"/>
    <n v="0.5988"/>
    <n v="1.6875"/>
    <n v="0"/>
    <n v="0"/>
    <n v="0"/>
    <n v="0"/>
    <n v="0"/>
    <n v="0"/>
    <n v="0"/>
    <n v="0"/>
    <n v="0"/>
    <n v="0"/>
    <n v="0"/>
    <n v="0"/>
    <n v="0"/>
    <n v="0"/>
    <n v="0"/>
    <n v="0"/>
  </r>
  <r>
    <n v="8218"/>
    <x v="1"/>
    <s v="Hoằng Hóa"/>
    <s v="Hoằng Lý"/>
    <n v="3063"/>
    <n v="1058"/>
    <n v="10.85042"/>
    <n v="3.1223390000000002"/>
    <n v="296.97070000000002"/>
    <n v="0"/>
    <n v="0"/>
    <n v="0"/>
    <n v="0"/>
    <n v="14"/>
    <n v="482.41559999999998"/>
    <n v="0"/>
    <n v="24.2"/>
    <x v="1"/>
    <n v="0"/>
    <n v="0"/>
    <n v="0"/>
    <n v="0"/>
    <n v="0"/>
    <n v="0"/>
    <n v="0"/>
    <n v="0"/>
    <n v="0"/>
    <n v="287.14"/>
    <n v="9.74"/>
    <n v="0"/>
    <n v="0"/>
    <m/>
    <n v="1.996"/>
    <n v="1.5968"/>
    <n v="1.5968"/>
    <n v="1.3972"/>
    <n v="1.3972"/>
    <n v="1.5"/>
    <n v="0.5988"/>
    <n v="1.6875"/>
    <n v="0"/>
    <n v="0"/>
    <n v="0"/>
    <n v="0"/>
    <n v="0"/>
    <n v="0"/>
    <n v="0"/>
    <n v="0"/>
    <n v="0"/>
    <n v="0"/>
    <n v="0"/>
    <n v="0"/>
    <n v="0"/>
    <n v="0"/>
    <n v="0"/>
    <n v="0"/>
  </r>
  <r>
    <n v="8219"/>
    <x v="1"/>
    <s v="Hoằng Hóa"/>
    <s v="Hoằng Minh"/>
    <n v="3652"/>
    <n v="1025"/>
    <n v="10.792960000000001"/>
    <n v="3.029909"/>
    <n v="363.00799999999998"/>
    <n v="0"/>
    <n v="0"/>
    <n v="0"/>
    <n v="0"/>
    <n v="14"/>
    <n v="563.09889999999996"/>
    <n v="0"/>
    <n v="24.2"/>
    <x v="1"/>
    <n v="0"/>
    <n v="0"/>
    <n v="0"/>
    <n v="0"/>
    <n v="0"/>
    <n v="0"/>
    <n v="0"/>
    <n v="0"/>
    <n v="0"/>
    <n v="362.1"/>
    <n v="0.9"/>
    <n v="0"/>
    <n v="0"/>
    <m/>
    <n v="1.996"/>
    <n v="1.5968"/>
    <n v="1.5968"/>
    <n v="1.3972"/>
    <n v="1.3972"/>
    <n v="1.5"/>
    <n v="0.5988"/>
    <n v="1.6875"/>
    <n v="0"/>
    <n v="0"/>
    <n v="0"/>
    <n v="0"/>
    <n v="0"/>
    <n v="0"/>
    <n v="0"/>
    <n v="0"/>
    <n v="0"/>
    <n v="0"/>
    <n v="0"/>
    <n v="0"/>
    <n v="0"/>
    <n v="0"/>
    <n v="0"/>
    <n v="0"/>
  </r>
  <r>
    <n v="8220"/>
    <x v="1"/>
    <s v="Hoằng Hóa"/>
    <s v="Hoằng Ngọc"/>
    <n v="6888"/>
    <n v="1170"/>
    <n v="11.303649999999999"/>
    <n v="2.7883909999999998"/>
    <n v="598.53710000000001"/>
    <n v="0"/>
    <n v="0"/>
    <n v="0"/>
    <n v="0"/>
    <n v="14.2"/>
    <n v="5346.0640000000003"/>
    <n v="0"/>
    <n v="24.2"/>
    <x v="1"/>
    <n v="0"/>
    <n v="0"/>
    <n v="0"/>
    <n v="0"/>
    <n v="0"/>
    <n v="0"/>
    <n v="0"/>
    <n v="0"/>
    <n v="0"/>
    <n v="598.33000000000004"/>
    <n v="0"/>
    <n v="0"/>
    <n v="0"/>
    <m/>
    <n v="1.996"/>
    <n v="1.5968"/>
    <n v="1.5968"/>
    <n v="1.3972"/>
    <n v="1.3972"/>
    <n v="1.5"/>
    <n v="0.5988"/>
    <n v="1.6875"/>
    <n v="0"/>
    <n v="0"/>
    <n v="0"/>
    <n v="0"/>
    <n v="0"/>
    <n v="0"/>
    <n v="0"/>
    <n v="0"/>
    <n v="0"/>
    <n v="0"/>
    <n v="0"/>
    <n v="0"/>
    <n v="0"/>
    <n v="0"/>
    <n v="0"/>
    <n v="0"/>
  </r>
  <r>
    <n v="8221"/>
    <x v="1"/>
    <s v="Hoằng Hóa"/>
    <s v="Hoằng Phượng"/>
    <n v="5240"/>
    <n v="1344"/>
    <n v="11.165089999999999"/>
    <n v="3.15374"/>
    <n v="362.68419999999998"/>
    <n v="0"/>
    <n v="0"/>
    <n v="0"/>
    <n v="0"/>
    <n v="14"/>
    <n v="3084.3009999999999"/>
    <n v="0"/>
    <n v="24.2"/>
    <x v="1"/>
    <n v="0"/>
    <n v="0"/>
    <n v="0"/>
    <n v="0"/>
    <n v="0"/>
    <n v="0"/>
    <n v="0"/>
    <n v="0"/>
    <n v="0"/>
    <n v="345.82"/>
    <n v="16.97"/>
    <n v="0"/>
    <n v="0"/>
    <m/>
    <n v="1.996"/>
    <n v="1.5968"/>
    <n v="1.5968"/>
    <n v="1.3972"/>
    <n v="1.3972"/>
    <n v="1.5"/>
    <n v="0.5988"/>
    <n v="1.6875"/>
    <n v="0"/>
    <n v="0"/>
    <n v="0"/>
    <n v="0"/>
    <n v="0"/>
    <n v="0"/>
    <n v="0"/>
    <n v="0"/>
    <n v="0"/>
    <n v="0"/>
    <n v="0"/>
    <n v="0"/>
    <n v="0"/>
    <n v="0"/>
    <n v="0"/>
    <n v="0"/>
  </r>
  <r>
    <n v="8222"/>
    <x v="1"/>
    <s v="Hoằng Hóa"/>
    <s v="Hoằng Phong"/>
    <n v="6665"/>
    <n v="732"/>
    <n v="10.28523"/>
    <n v="3.1695359999999999"/>
    <n v="831.47360000000003"/>
    <n v="0"/>
    <n v="0"/>
    <n v="0.18"/>
    <n v="2.1648000000000001E-2"/>
    <n v="14.190910000000001"/>
    <n v="7161.7960000000003"/>
    <n v="0"/>
    <n v="24.2"/>
    <x v="1"/>
    <n v="0"/>
    <n v="0"/>
    <n v="0"/>
    <n v="0"/>
    <n v="0"/>
    <n v="0"/>
    <n v="0"/>
    <n v="0.21"/>
    <n v="0"/>
    <n v="660.72"/>
    <n v="170.85"/>
    <n v="0"/>
    <n v="0"/>
    <m/>
    <n v="1.996"/>
    <n v="1.5968"/>
    <n v="1.5968"/>
    <n v="1.3972"/>
    <n v="1.3972"/>
    <n v="1.5"/>
    <n v="0.5988"/>
    <n v="1.6875"/>
    <n v="0"/>
    <n v="0"/>
    <n v="0"/>
    <n v="0"/>
    <n v="0"/>
    <n v="0"/>
    <n v="0"/>
    <n v="0"/>
    <n v="0"/>
    <n v="0"/>
    <n v="0"/>
    <n v="0"/>
    <n v="0"/>
    <n v="0.354375"/>
    <n v="0"/>
    <n v="0.354375"/>
  </r>
  <r>
    <n v="8223"/>
    <x v="1"/>
    <s v="Hoằng Hóa"/>
    <s v="Hoằng Phú"/>
    <n v="10804"/>
    <n v="1203"/>
    <n v="9.0020059999999997"/>
    <n v="2.6363400000000001"/>
    <n v="1256.2249999999999"/>
    <n v="0"/>
    <n v="0"/>
    <n v="38.89"/>
    <n v="3.0957819999999998"/>
    <n v="14.14545"/>
    <n v="6555.9589999999998"/>
    <n v="0"/>
    <n v="24.2"/>
    <x v="1"/>
    <n v="0"/>
    <n v="0"/>
    <n v="0"/>
    <n v="0"/>
    <n v="0"/>
    <n v="0"/>
    <n v="0"/>
    <n v="38.880000000000003"/>
    <n v="13.57"/>
    <n v="955.35"/>
    <n v="125.08"/>
    <n v="0"/>
    <n v="0"/>
    <m/>
    <n v="1.996"/>
    <n v="1.5968"/>
    <n v="1.5968"/>
    <n v="1.3972"/>
    <n v="1.3972"/>
    <n v="1.5"/>
    <n v="0.5988"/>
    <n v="1.6875"/>
    <n v="0"/>
    <n v="0"/>
    <n v="0"/>
    <n v="0"/>
    <n v="0"/>
    <n v="0"/>
    <n v="0"/>
    <n v="0"/>
    <n v="0"/>
    <n v="0"/>
    <n v="0"/>
    <n v="0"/>
    <n v="0"/>
    <n v="65.61"/>
    <n v="0"/>
    <n v="65.61"/>
  </r>
  <r>
    <n v="8224"/>
    <x v="1"/>
    <s v="Hoằng Hóa"/>
    <s v="Hoằng Phúc"/>
    <n v="3052"/>
    <n v="1014"/>
    <n v="12.451739999999999"/>
    <n v="3.5006970000000002"/>
    <n v="324.10739999999998"/>
    <n v="0"/>
    <n v="0"/>
    <n v="0"/>
    <n v="0"/>
    <n v="14.1"/>
    <n v="1397.4359999999999"/>
    <n v="0"/>
    <n v="24.2"/>
    <x v="1"/>
    <n v="0"/>
    <n v="0"/>
    <n v="0"/>
    <n v="0"/>
    <n v="0"/>
    <n v="0"/>
    <n v="0"/>
    <n v="0"/>
    <n v="0"/>
    <n v="319.5"/>
    <n v="4.75"/>
    <n v="0"/>
    <n v="0"/>
    <m/>
    <n v="1.996"/>
    <n v="1.5968"/>
    <n v="1.5968"/>
    <n v="1.3972"/>
    <n v="1.3972"/>
    <n v="1.5"/>
    <n v="0.5988"/>
    <n v="1.6875"/>
    <n v="0"/>
    <n v="0"/>
    <n v="0"/>
    <n v="0"/>
    <n v="0"/>
    <n v="0"/>
    <n v="0"/>
    <n v="0"/>
    <n v="0"/>
    <n v="0"/>
    <n v="0"/>
    <n v="0"/>
    <n v="0"/>
    <n v="0"/>
    <n v="0"/>
    <n v="0"/>
  </r>
  <r>
    <n v="8225"/>
    <x v="1"/>
    <s v="Hoằng Hóa"/>
    <s v="Hoằng Quỳ"/>
    <n v="4121"/>
    <n v="1151"/>
    <n v="8.9278429999999993"/>
    <n v="2.3399740000000002"/>
    <n v="362.00400000000002"/>
    <n v="0"/>
    <n v="0"/>
    <n v="0"/>
    <n v="0"/>
    <n v="14"/>
    <n v="443.44639999999998"/>
    <n v="0"/>
    <n v="24.2"/>
    <x v="1"/>
    <n v="0"/>
    <n v="0"/>
    <n v="0"/>
    <n v="0"/>
    <n v="0"/>
    <n v="0"/>
    <n v="0"/>
    <n v="0"/>
    <n v="0"/>
    <n v="352.58"/>
    <n v="9.42"/>
    <n v="0"/>
    <n v="0"/>
    <m/>
    <n v="1.996"/>
    <n v="1.5968"/>
    <n v="1.5968"/>
    <n v="1.3972"/>
    <n v="1.3972"/>
    <n v="1.5"/>
    <n v="0.5988"/>
    <n v="1.6875"/>
    <n v="0"/>
    <n v="0"/>
    <n v="0"/>
    <n v="0"/>
    <n v="0"/>
    <n v="0"/>
    <n v="0"/>
    <n v="0"/>
    <n v="0"/>
    <n v="0"/>
    <n v="0"/>
    <n v="0"/>
    <n v="0"/>
    <n v="0"/>
    <n v="0"/>
    <n v="0"/>
  </r>
  <r>
    <n v="8226"/>
    <x v="1"/>
    <s v="Hoằng Hóa"/>
    <s v="Hoằng Quang"/>
    <n v="6335"/>
    <n v="1016"/>
    <n v="14.16525"/>
    <n v="4.2730240000000004"/>
    <n v="627.02499999999998"/>
    <n v="0"/>
    <n v="0"/>
    <n v="0"/>
    <n v="0"/>
    <n v="14"/>
    <n v="2147.5970000000002"/>
    <n v="0"/>
    <n v="24.1"/>
    <x v="1"/>
    <n v="0"/>
    <n v="0"/>
    <n v="0"/>
    <n v="0"/>
    <n v="0"/>
    <n v="0"/>
    <n v="0"/>
    <n v="0"/>
    <n v="0"/>
    <n v="585.22"/>
    <n v="41.79"/>
    <n v="0"/>
    <n v="0"/>
    <m/>
    <n v="1.996"/>
    <n v="1.5968"/>
    <n v="1.5968"/>
    <n v="1.3972"/>
    <n v="1.3972"/>
    <n v="1.5"/>
    <n v="0.5988"/>
    <n v="1.6875"/>
    <n v="0"/>
    <n v="0"/>
    <n v="0"/>
    <n v="0"/>
    <n v="0"/>
    <n v="0"/>
    <n v="0"/>
    <n v="0"/>
    <n v="0"/>
    <n v="0"/>
    <n v="0"/>
    <n v="0"/>
    <n v="0"/>
    <n v="0"/>
    <n v="0"/>
    <n v="0"/>
  </r>
  <r>
    <n v="8227"/>
    <x v="1"/>
    <s v="Hoằng Hóa"/>
    <s v="Hoằng Quý"/>
    <n v="6448"/>
    <n v="1318"/>
    <n v="9.4606390000000005"/>
    <n v="2.44041"/>
    <n v="515.18650000000002"/>
    <n v="0"/>
    <n v="0"/>
    <n v="0"/>
    <n v="0"/>
    <n v="14"/>
    <n v="416.10230000000001"/>
    <n v="0"/>
    <n v="24.2"/>
    <x v="1"/>
    <n v="0"/>
    <n v="0"/>
    <n v="0"/>
    <n v="0"/>
    <n v="0"/>
    <n v="0"/>
    <n v="0"/>
    <n v="0"/>
    <n v="0"/>
    <n v="514.29"/>
    <n v="0.94"/>
    <n v="0"/>
    <n v="0"/>
    <m/>
    <n v="1.996"/>
    <n v="1.5968"/>
    <n v="1.5968"/>
    <n v="1.3972"/>
    <n v="1.3972"/>
    <n v="1.5"/>
    <n v="0.5988"/>
    <n v="1.6875"/>
    <n v="0"/>
    <n v="0"/>
    <n v="0"/>
    <n v="0"/>
    <n v="0"/>
    <n v="0"/>
    <n v="0"/>
    <n v="0"/>
    <n v="0"/>
    <n v="0"/>
    <n v="0"/>
    <n v="0"/>
    <n v="0"/>
    <n v="0"/>
    <n v="0"/>
    <n v="0"/>
  </r>
  <r>
    <n v="8228"/>
    <x v="1"/>
    <s v="Hoằng Hóa"/>
    <s v="Hoằng Sơn"/>
    <n v="3357"/>
    <n v="1015"/>
    <n v="10.41996"/>
    <n v="3.2414939999999999"/>
    <n v="323.7054"/>
    <n v="0"/>
    <n v="0"/>
    <n v="12.3"/>
    <n v="3.7997510000000001"/>
    <n v="14.074999999999999"/>
    <n v="1044.7819999999999"/>
    <n v="0"/>
    <n v="24.1"/>
    <x v="1"/>
    <n v="0"/>
    <n v="0"/>
    <n v="0"/>
    <n v="0"/>
    <n v="0"/>
    <n v="0"/>
    <n v="0"/>
    <n v="12.31"/>
    <n v="0"/>
    <n v="306.45"/>
    <n v="4.91"/>
    <n v="0"/>
    <n v="0"/>
    <m/>
    <n v="1.996"/>
    <n v="1.5968"/>
    <n v="1.5968"/>
    <n v="1.3972"/>
    <n v="1.3972"/>
    <n v="1.5"/>
    <n v="0.5988"/>
    <n v="1.6875"/>
    <n v="0"/>
    <n v="0"/>
    <n v="0"/>
    <n v="0"/>
    <n v="0"/>
    <n v="0"/>
    <n v="0"/>
    <n v="0"/>
    <n v="0"/>
    <n v="0"/>
    <n v="0"/>
    <n v="0"/>
    <n v="0"/>
    <n v="20.773125"/>
    <n v="0"/>
    <n v="20.773125"/>
  </r>
  <r>
    <n v="8229"/>
    <x v="1"/>
    <s v="Hoằng Hóa"/>
    <s v="Hoằng Tân"/>
    <n v="4980"/>
    <n v="1060"/>
    <n v="12.334989999999999"/>
    <n v="4.136711"/>
    <n v="471.6318"/>
    <n v="0"/>
    <n v="0"/>
    <n v="0"/>
    <n v="0"/>
    <n v="14.2"/>
    <n v="5687.6279999999997"/>
    <n v="0"/>
    <n v="24.2"/>
    <x v="1"/>
    <n v="0"/>
    <n v="0"/>
    <n v="0"/>
    <n v="0"/>
    <n v="0"/>
    <n v="0"/>
    <n v="0"/>
    <n v="0"/>
    <n v="0"/>
    <n v="384.92"/>
    <n v="86.75"/>
    <n v="0"/>
    <n v="0"/>
    <m/>
    <n v="1.996"/>
    <n v="1.5968"/>
    <n v="1.5968"/>
    <n v="1.3972"/>
    <n v="1.3972"/>
    <n v="1.5"/>
    <n v="0.5988"/>
    <n v="1.6875"/>
    <n v="0"/>
    <n v="0"/>
    <n v="0"/>
    <n v="0"/>
    <n v="0"/>
    <n v="0"/>
    <n v="0"/>
    <n v="0"/>
    <n v="0"/>
    <n v="0"/>
    <n v="0"/>
    <n v="0"/>
    <n v="0"/>
    <n v="0"/>
    <n v="0"/>
    <n v="0"/>
  </r>
  <r>
    <n v="8230"/>
    <x v="1"/>
    <s v="Hoằng Hóa"/>
    <s v="Hoằng Thắng"/>
    <n v="7732"/>
    <n v="1295"/>
    <n v="11.508520000000001"/>
    <n v="2.7889189999999999"/>
    <n v="602.36220000000003"/>
    <n v="0"/>
    <n v="0"/>
    <n v="0"/>
    <n v="0"/>
    <n v="14.116669999999999"/>
    <n v="3083.05"/>
    <n v="0"/>
    <n v="24.1"/>
    <x v="1"/>
    <n v="0"/>
    <n v="0"/>
    <n v="0"/>
    <n v="0"/>
    <n v="0"/>
    <n v="0"/>
    <n v="0"/>
    <n v="0"/>
    <n v="0"/>
    <n v="599.94000000000005"/>
    <n v="2.41"/>
    <n v="0"/>
    <n v="0"/>
    <m/>
    <n v="1.996"/>
    <n v="1.5968"/>
    <n v="1.5968"/>
    <n v="1.3972"/>
    <n v="1.3972"/>
    <n v="1.5"/>
    <n v="0.5988"/>
    <n v="1.6875"/>
    <n v="0"/>
    <n v="0"/>
    <n v="0"/>
    <n v="0"/>
    <n v="0"/>
    <n v="0"/>
    <n v="0"/>
    <n v="0"/>
    <n v="0"/>
    <n v="0"/>
    <n v="0"/>
    <n v="0"/>
    <n v="0"/>
    <n v="0"/>
    <n v="0"/>
    <n v="0"/>
  </r>
  <r>
    <n v="8231"/>
    <x v="1"/>
    <s v="Hoằng Hóa"/>
    <s v="Hoằng Thịnh"/>
    <n v="4714"/>
    <n v="1338"/>
    <n v="12.89312"/>
    <n v="3.0999379999999999"/>
    <n v="360.73570000000001"/>
    <n v="0"/>
    <n v="0"/>
    <n v="0"/>
    <n v="0"/>
    <n v="14.1"/>
    <n v="4478.0060000000003"/>
    <n v="0"/>
    <n v="24.1"/>
    <x v="1"/>
    <n v="0"/>
    <n v="0"/>
    <n v="0"/>
    <n v="0"/>
    <n v="0"/>
    <n v="0"/>
    <n v="0"/>
    <n v="0"/>
    <n v="0"/>
    <n v="360.66"/>
    <n v="0"/>
    <n v="0"/>
    <n v="0"/>
    <m/>
    <n v="1.996"/>
    <n v="1.5968"/>
    <n v="1.5968"/>
    <n v="1.3972"/>
    <n v="1.3972"/>
    <n v="1.5"/>
    <n v="0.5988"/>
    <n v="1.6875"/>
    <n v="0"/>
    <n v="0"/>
    <n v="0"/>
    <n v="0"/>
    <n v="0"/>
    <n v="0"/>
    <n v="0"/>
    <n v="0"/>
    <n v="0"/>
    <n v="0"/>
    <n v="0"/>
    <n v="0"/>
    <n v="0"/>
    <n v="0"/>
    <n v="0"/>
    <n v="0"/>
  </r>
  <r>
    <n v="8232"/>
    <x v="1"/>
    <s v="Hoằng Hóa"/>
    <s v="Hoằng Thái"/>
    <n v="4102"/>
    <n v="1474"/>
    <n v="11.70416"/>
    <n v="2.5809660000000001"/>
    <n v="295.85820000000001"/>
    <n v="0"/>
    <n v="0"/>
    <n v="0"/>
    <n v="0"/>
    <n v="14.1"/>
    <n v="2626.1120000000001"/>
    <n v="0"/>
    <n v="24.1"/>
    <x v="1"/>
    <n v="0"/>
    <n v="0"/>
    <n v="0"/>
    <n v="0"/>
    <n v="0"/>
    <n v="0"/>
    <n v="0"/>
    <n v="0"/>
    <n v="0"/>
    <n v="295.86"/>
    <n v="0"/>
    <n v="0"/>
    <n v="0"/>
    <m/>
    <n v="1.996"/>
    <n v="1.5968"/>
    <n v="1.5968"/>
    <n v="1.3972"/>
    <n v="1.3972"/>
    <n v="1.5"/>
    <n v="0.5988"/>
    <n v="1.6875"/>
    <n v="0"/>
    <n v="0"/>
    <n v="0"/>
    <n v="0"/>
    <n v="0"/>
    <n v="0"/>
    <n v="0"/>
    <n v="0"/>
    <n v="0"/>
    <n v="0"/>
    <n v="0"/>
    <n v="0"/>
    <n v="0"/>
    <n v="0"/>
    <n v="0"/>
    <n v="0"/>
  </r>
  <r>
    <n v="8233"/>
    <x v="1"/>
    <s v="Hoằng Hóa"/>
    <s v="Hoằng Thành"/>
    <n v="6411"/>
    <n v="2000"/>
    <n v="10.928570000000001"/>
    <n v="2.3740510000000001"/>
    <n v="328.4633"/>
    <n v="0"/>
    <n v="0"/>
    <n v="0"/>
    <n v="0"/>
    <n v="14.05"/>
    <n v="2403.078"/>
    <n v="0"/>
    <n v="24.1"/>
    <x v="1"/>
    <n v="0"/>
    <n v="0"/>
    <n v="0"/>
    <n v="0"/>
    <n v="0"/>
    <n v="0"/>
    <n v="0"/>
    <n v="0"/>
    <n v="0"/>
    <n v="328.5"/>
    <n v="0"/>
    <n v="0"/>
    <n v="0"/>
    <m/>
    <n v="1.996"/>
    <n v="1.5968"/>
    <n v="1.5968"/>
    <n v="1.3972"/>
    <n v="1.3972"/>
    <n v="1.5"/>
    <n v="0.5988"/>
    <n v="1.6875"/>
    <n v="0"/>
    <n v="0"/>
    <n v="0"/>
    <n v="0"/>
    <n v="0"/>
    <n v="0"/>
    <n v="0"/>
    <n v="0"/>
    <n v="0"/>
    <n v="0"/>
    <n v="0"/>
    <n v="0"/>
    <n v="0"/>
    <n v="0"/>
    <n v="0"/>
    <n v="0"/>
  </r>
  <r>
    <n v="8234"/>
    <x v="1"/>
    <s v="Hoằng Hóa"/>
    <s v="Hoằng Tiến"/>
    <n v="5670"/>
    <n v="1302"/>
    <n v="12.25784"/>
    <n v="3.0187379999999999"/>
    <n v="438.99689999999998"/>
    <n v="0"/>
    <n v="0"/>
    <n v="17.03"/>
    <n v="3.8792979999999999"/>
    <n v="14.2"/>
    <n v="7314.5370000000003"/>
    <n v="0"/>
    <n v="24.2"/>
    <x v="1"/>
    <n v="0"/>
    <n v="0"/>
    <n v="0"/>
    <n v="0"/>
    <n v="0"/>
    <n v="0"/>
    <n v="0"/>
    <n v="17.04"/>
    <n v="0"/>
    <n v="399.52"/>
    <n v="0"/>
    <n v="0"/>
    <n v="0"/>
    <m/>
    <n v="1.996"/>
    <n v="1.5968"/>
    <n v="1.5968"/>
    <n v="1.3972"/>
    <n v="1.3972"/>
    <n v="1.5"/>
    <n v="0.5988"/>
    <n v="1.6875"/>
    <n v="0"/>
    <n v="0"/>
    <n v="0"/>
    <n v="0"/>
    <n v="0"/>
    <n v="0"/>
    <n v="0"/>
    <n v="0"/>
    <n v="0"/>
    <n v="0"/>
    <n v="0"/>
    <n v="0"/>
    <n v="0"/>
    <n v="28.754999999999999"/>
    <n v="0"/>
    <n v="28.754999999999999"/>
  </r>
  <r>
    <n v="8235"/>
    <x v="1"/>
    <s v="Hoằng Hóa"/>
    <s v="Hoằng Trường"/>
    <n v="8665"/>
    <n v="1454"/>
    <n v="31.802309999999999"/>
    <n v="8.726979"/>
    <n v="556.8972"/>
    <n v="0"/>
    <n v="0"/>
    <n v="75.06"/>
    <n v="13.478249999999999"/>
    <n v="14.26"/>
    <n v="7095.3519999999999"/>
    <n v="0"/>
    <n v="24.2"/>
    <x v="0"/>
    <n v="0"/>
    <n v="0"/>
    <n v="0"/>
    <n v="0"/>
    <n v="0"/>
    <n v="0"/>
    <n v="0"/>
    <n v="76.22"/>
    <n v="41.02"/>
    <n v="384.85"/>
    <n v="0"/>
    <n v="0"/>
    <n v="0"/>
    <m/>
    <n v="1.996"/>
    <n v="1.5968"/>
    <n v="1.5968"/>
    <n v="1.3972"/>
    <n v="1.3972"/>
    <n v="1.5"/>
    <n v="0.5988"/>
    <n v="1.6875"/>
    <n v="0"/>
    <n v="0"/>
    <n v="0"/>
    <n v="0"/>
    <n v="0"/>
    <n v="0"/>
    <n v="0"/>
    <n v="0"/>
    <n v="0"/>
    <n v="0"/>
    <n v="0"/>
    <n v="0"/>
    <n v="0"/>
    <n v="128.62125"/>
    <n v="0"/>
    <n v="128.62125"/>
  </r>
  <r>
    <n v="8236"/>
    <x v="1"/>
    <s v="Hoằng Hóa"/>
    <s v="Hoằng Trạch"/>
    <n v="5022"/>
    <n v="1484"/>
    <n v="12.19515"/>
    <n v="3.251916"/>
    <n v="348.99200000000002"/>
    <n v="0"/>
    <n v="0"/>
    <n v="0"/>
    <n v="0"/>
    <n v="14.116669999999999"/>
    <n v="4825.0720000000001"/>
    <n v="0"/>
    <n v="24.2"/>
    <x v="1"/>
    <n v="0"/>
    <n v="0"/>
    <n v="0"/>
    <n v="0"/>
    <n v="0"/>
    <n v="0"/>
    <n v="0"/>
    <n v="0"/>
    <n v="0"/>
    <n v="348.93"/>
    <n v="0"/>
    <n v="0"/>
    <n v="0"/>
    <m/>
    <n v="1.996"/>
    <n v="1.5968"/>
    <n v="1.5968"/>
    <n v="1.3972"/>
    <n v="1.3972"/>
    <n v="1.5"/>
    <n v="0.5988"/>
    <n v="1.6875"/>
    <n v="0"/>
    <n v="0"/>
    <n v="0"/>
    <n v="0"/>
    <n v="0"/>
    <n v="0"/>
    <n v="0"/>
    <n v="0"/>
    <n v="0"/>
    <n v="0"/>
    <n v="0"/>
    <n v="0"/>
    <n v="0"/>
    <n v="0"/>
    <n v="0"/>
    <n v="0"/>
  </r>
  <r>
    <n v="8237"/>
    <x v="1"/>
    <s v="Hoằng Hóa"/>
    <s v="Hoằng Trinh"/>
    <n v="6606"/>
    <n v="1180"/>
    <n v="13.964259999999999"/>
    <n v="4.5883669999999999"/>
    <n v="573.57770000000005"/>
    <n v="0"/>
    <n v="0"/>
    <n v="35.450000000000003"/>
    <n v="6.1805050000000001"/>
    <n v="14.02857"/>
    <n v="1287.931"/>
    <n v="0"/>
    <n v="24.2"/>
    <x v="1"/>
    <n v="0"/>
    <n v="0"/>
    <n v="0"/>
    <n v="0"/>
    <n v="0"/>
    <n v="0"/>
    <n v="0"/>
    <n v="35.659999999999997"/>
    <n v="0"/>
    <n v="528.09"/>
    <n v="9.8800000000000008"/>
    <n v="0"/>
    <n v="0"/>
    <m/>
    <n v="1.996"/>
    <n v="1.5968"/>
    <n v="1.5968"/>
    <n v="1.3972"/>
    <n v="1.3972"/>
    <n v="1.5"/>
    <n v="0.5988"/>
    <n v="1.6875"/>
    <n v="0"/>
    <n v="0"/>
    <n v="0"/>
    <n v="0"/>
    <n v="0"/>
    <n v="0"/>
    <n v="0"/>
    <n v="0"/>
    <n v="0"/>
    <n v="0"/>
    <n v="0"/>
    <n v="0"/>
    <n v="0"/>
    <n v="60.176249999999996"/>
    <n v="0"/>
    <n v="60.176249999999996"/>
  </r>
  <r>
    <n v="8238"/>
    <x v="1"/>
    <s v="Hoằng Hóa"/>
    <s v="Hoằng Trung"/>
    <n v="5462"/>
    <n v="1093"/>
    <n v="26.471800000000002"/>
    <n v="6.0639019999999997"/>
    <n v="503.74329999999998"/>
    <n v="0"/>
    <n v="0"/>
    <n v="55.48"/>
    <n v="11.01355"/>
    <n v="14"/>
    <n v="792.82470000000001"/>
    <n v="0"/>
    <n v="24.2"/>
    <x v="0"/>
    <n v="0"/>
    <n v="0"/>
    <n v="0"/>
    <n v="0"/>
    <n v="0"/>
    <n v="0"/>
    <n v="0"/>
    <n v="55.86"/>
    <n v="0.17"/>
    <n v="445.4"/>
    <n v="2.34"/>
    <n v="0"/>
    <n v="0"/>
    <m/>
    <n v="1.996"/>
    <n v="1.5968"/>
    <n v="1.5968"/>
    <n v="1.3972"/>
    <n v="1.3972"/>
    <n v="1.5"/>
    <n v="0.5988"/>
    <n v="1.6875"/>
    <n v="0"/>
    <n v="0"/>
    <n v="0"/>
    <n v="0"/>
    <n v="0"/>
    <n v="0"/>
    <n v="0"/>
    <n v="0"/>
    <n v="0"/>
    <n v="0"/>
    <n v="0"/>
    <n v="0"/>
    <n v="0"/>
    <n v="94.263750000000002"/>
    <n v="0"/>
    <n v="94.263750000000002"/>
  </r>
  <r>
    <n v="8239"/>
    <x v="1"/>
    <s v="Hoằng Hóa"/>
    <s v="Hoằng Vinh"/>
    <n v="3804"/>
    <n v="1229"/>
    <n v="11.454190000000001"/>
    <n v="2.9793289999999999"/>
    <n v="303.85480000000001"/>
    <n v="0"/>
    <n v="0"/>
    <n v="0"/>
    <n v="0"/>
    <n v="14.074999999999999"/>
    <n v="365.84190000000001"/>
    <n v="0"/>
    <n v="24.1"/>
    <x v="1"/>
    <n v="0"/>
    <n v="0"/>
    <n v="0"/>
    <n v="0"/>
    <n v="0"/>
    <n v="0"/>
    <n v="0"/>
    <n v="0"/>
    <n v="0"/>
    <n v="303.95999999999998"/>
    <n v="0"/>
    <n v="0"/>
    <n v="0"/>
    <m/>
    <n v="1.996"/>
    <n v="1.5968"/>
    <n v="1.5968"/>
    <n v="1.3972"/>
    <n v="1.3972"/>
    <n v="1.5"/>
    <n v="0.5988"/>
    <n v="1.6875"/>
    <n v="0"/>
    <n v="0"/>
    <n v="0"/>
    <n v="0"/>
    <n v="0"/>
    <n v="0"/>
    <n v="0"/>
    <n v="0"/>
    <n v="0"/>
    <n v="0"/>
    <n v="0"/>
    <n v="0"/>
    <n v="0"/>
    <n v="0"/>
    <n v="0"/>
    <n v="0"/>
  </r>
  <r>
    <n v="8240"/>
    <x v="1"/>
    <s v="Hoằng Hóa"/>
    <s v="Hoằng Xuân"/>
    <n v="3982"/>
    <n v="816"/>
    <n v="29.463429999999999"/>
    <n v="6.4942919999999997"/>
    <n v="402.49689999999998"/>
    <n v="0"/>
    <n v="0"/>
    <n v="71.81"/>
    <n v="17.84113"/>
    <n v="14"/>
    <n v="3116.049"/>
    <n v="0"/>
    <n v="24.2"/>
    <x v="0"/>
    <n v="0"/>
    <n v="0"/>
    <n v="0"/>
    <n v="0"/>
    <n v="0"/>
    <n v="0"/>
    <n v="0"/>
    <n v="71.760000000000005"/>
    <n v="0"/>
    <n v="320.48"/>
    <n v="10.3"/>
    <n v="0"/>
    <n v="0"/>
    <m/>
    <n v="1.996"/>
    <n v="1.5968"/>
    <n v="1.5968"/>
    <n v="1.3972"/>
    <n v="1.3972"/>
    <n v="1.5"/>
    <n v="0.5988"/>
    <n v="1.6875"/>
    <n v="0"/>
    <n v="0"/>
    <n v="0"/>
    <n v="0"/>
    <n v="0"/>
    <n v="0"/>
    <n v="0"/>
    <n v="0"/>
    <n v="0"/>
    <n v="0"/>
    <n v="0"/>
    <n v="0"/>
    <n v="0"/>
    <n v="121.09500000000001"/>
    <n v="0"/>
    <n v="121.09500000000001"/>
  </r>
  <r>
    <n v="8241"/>
    <x v="1"/>
    <s v="Hoằng Hóa"/>
    <s v="Hoằng Xuyên"/>
    <n v="3341"/>
    <n v="1070"/>
    <n v="11.2212"/>
    <n v="3.1084010000000002"/>
    <n v="313.245"/>
    <n v="0"/>
    <n v="0"/>
    <n v="0"/>
    <n v="0"/>
    <n v="14.1"/>
    <n v="956.20060000000001"/>
    <n v="0"/>
    <n v="24.2"/>
    <x v="1"/>
    <n v="0"/>
    <n v="0"/>
    <n v="0"/>
    <n v="0"/>
    <n v="0"/>
    <n v="0"/>
    <n v="0"/>
    <n v="0"/>
    <n v="0"/>
    <n v="282.01"/>
    <n v="31.24"/>
    <n v="0"/>
    <n v="0"/>
    <m/>
    <n v="1.996"/>
    <n v="1.5968"/>
    <n v="1.5968"/>
    <n v="1.3972"/>
    <n v="1.3972"/>
    <n v="1.5"/>
    <n v="0.5988"/>
    <n v="1.6875"/>
    <n v="0"/>
    <n v="0"/>
    <n v="0"/>
    <n v="0"/>
    <n v="0"/>
    <n v="0"/>
    <n v="0"/>
    <n v="0"/>
    <n v="0"/>
    <n v="0"/>
    <n v="0"/>
    <n v="0"/>
    <n v="0"/>
    <n v="0"/>
    <n v="0"/>
    <n v="0"/>
  </r>
  <r>
    <n v="8242"/>
    <x v="1"/>
    <s v="Hoằng Hóa"/>
    <s v="Hoằng Yến"/>
    <n v="4320"/>
    <n v="426"/>
    <n v="25.437139999999999"/>
    <n v="7.6482049999999999"/>
    <n v="975.52030000000002"/>
    <n v="0"/>
    <n v="0"/>
    <n v="320.17"/>
    <n v="32.820430000000002"/>
    <n v="14.216670000000001"/>
    <n v="5427.1469999999999"/>
    <n v="0"/>
    <n v="24.2"/>
    <x v="2"/>
    <n v="0"/>
    <n v="0"/>
    <n v="0"/>
    <n v="0"/>
    <n v="0"/>
    <n v="0"/>
    <n v="0"/>
    <n v="319.56"/>
    <n v="0.37"/>
    <n v="545.26"/>
    <n v="110.53"/>
    <n v="0"/>
    <n v="0"/>
    <m/>
    <n v="1.996"/>
    <n v="1.5968"/>
    <n v="1.5968"/>
    <n v="1.3972"/>
    <n v="1.3972"/>
    <n v="1.5"/>
    <n v="0.5988"/>
    <n v="1.6875"/>
    <n v="0"/>
    <n v="0"/>
    <n v="0"/>
    <n v="0"/>
    <n v="0"/>
    <n v="0"/>
    <n v="0"/>
    <n v="0"/>
    <n v="0"/>
    <n v="0"/>
    <n v="0"/>
    <n v="0"/>
    <n v="0"/>
    <n v="539.25750000000005"/>
    <n v="0"/>
    <n v="539.25750000000005"/>
  </r>
  <r>
    <n v="8243"/>
    <x v="1"/>
    <s v="Hoằng Hóa"/>
    <s v="Hoang Thánh"/>
    <n v="9972"/>
    <n v="2851"/>
    <n v="12.496729999999999"/>
    <n v="3.2424970000000002"/>
    <n v="399.38459999999998"/>
    <n v="0"/>
    <n v="0"/>
    <n v="17.93"/>
    <n v="4.4894080000000001"/>
    <n v="14.2"/>
    <n v="8039.7139999999999"/>
    <n v="0"/>
    <n v="24.2"/>
    <x v="1"/>
    <n v="0"/>
    <n v="0"/>
    <n v="0"/>
    <n v="0"/>
    <n v="0"/>
    <n v="0"/>
    <n v="0"/>
    <n v="17.899999999999999"/>
    <n v="0"/>
    <n v="335.37"/>
    <n v="0"/>
    <n v="0"/>
    <n v="0"/>
    <m/>
    <n v="1.996"/>
    <n v="1.5968"/>
    <n v="1.5968"/>
    <n v="1.3972"/>
    <n v="1.3972"/>
    <n v="1.5"/>
    <n v="0.5988"/>
    <n v="1.6875"/>
    <n v="0"/>
    <n v="0"/>
    <n v="0"/>
    <n v="0"/>
    <n v="0"/>
    <n v="0"/>
    <n v="0"/>
    <n v="0"/>
    <n v="0"/>
    <n v="0"/>
    <n v="0"/>
    <n v="0"/>
    <n v="0"/>
    <n v="30.206249999999997"/>
    <n v="0"/>
    <n v="30.206249999999997"/>
  </r>
  <r>
    <n v="8244"/>
    <x v="1"/>
    <s v="Hoằng Hóa"/>
    <s v="Tào Xuyên"/>
    <n v="5116"/>
    <n v="1858"/>
    <n v="13.235139999999999"/>
    <n v="4.2749699999999997"/>
    <n v="237.95939999999999"/>
    <n v="0"/>
    <n v="0"/>
    <n v="0"/>
    <n v="0"/>
    <n v="14"/>
    <n v="236.83690000000001"/>
    <n v="0"/>
    <n v="24.2"/>
    <x v="1"/>
    <n v="0"/>
    <n v="0"/>
    <n v="0"/>
    <n v="0"/>
    <n v="0"/>
    <n v="0"/>
    <n v="0"/>
    <n v="0"/>
    <n v="0"/>
    <n v="221.74"/>
    <n v="16.239999999999998"/>
    <n v="0"/>
    <n v="0"/>
    <m/>
    <n v="1.996"/>
    <n v="1.5968"/>
    <n v="1.5968"/>
    <n v="1.3972"/>
    <n v="1.3972"/>
    <n v="1.5"/>
    <n v="0.5988"/>
    <n v="1.6875"/>
    <n v="0"/>
    <n v="0"/>
    <n v="0"/>
    <n v="0"/>
    <n v="0"/>
    <n v="0"/>
    <n v="0"/>
    <n v="0"/>
    <n v="0"/>
    <n v="0"/>
    <n v="0"/>
    <n v="0"/>
    <n v="0"/>
    <n v="0"/>
    <n v="0"/>
    <n v="0"/>
  </r>
  <r>
    <n v="8245"/>
    <x v="1"/>
    <s v="Lang Chánh"/>
    <s v="Đồng Lương"/>
    <n v="4286"/>
    <n v="133"/>
    <n v="209.54599999999999"/>
    <n v="16.669170000000001"/>
    <n v="3192.2629999999999"/>
    <n v="574.55999999999995"/>
    <n v="17.998519999999999"/>
    <n v="1315.49"/>
    <n v="41.2087"/>
    <n v="12.6"/>
    <n v="1413.1379999999999"/>
    <n v="1"/>
    <n v="23.2"/>
    <x v="2"/>
    <n v="0"/>
    <n v="27.58"/>
    <n v="462.6"/>
    <n v="86.95"/>
    <n v="3.24"/>
    <n v="0"/>
    <n v="0"/>
    <n v="1317.82"/>
    <n v="639.05999999999995"/>
    <n v="637.65"/>
    <n v="15.76"/>
    <n v="1.35"/>
    <n v="0"/>
    <m/>
    <n v="1.996"/>
    <n v="1.5968"/>
    <n v="1.5968"/>
    <n v="1.3972"/>
    <n v="1.3972"/>
    <n v="1.5"/>
    <n v="0.5988"/>
    <n v="1.6875"/>
    <n v="0"/>
    <n v="0"/>
    <n v="0"/>
    <n v="0"/>
    <n v="0"/>
    <n v="0"/>
    <n v="0"/>
    <n v="44.039743999999999"/>
    <n v="738.67968000000008"/>
    <n v="121.48654000000001"/>
    <n v="4.5269280000000007"/>
    <n v="0"/>
    <n v="0"/>
    <n v="2223.82125"/>
    <n v="0"/>
    <n v="3132.554142"/>
  </r>
  <r>
    <n v="8246"/>
    <x v="1"/>
    <s v="Lang Chánh"/>
    <s v="Giao An"/>
    <n v="2461"/>
    <n v="62"/>
    <n v="205.03399999999999"/>
    <n v="13.472239999999999"/>
    <n v="4001.3020000000001"/>
    <n v="1153.08"/>
    <n v="28.817620000000002"/>
    <n v="2020.92"/>
    <n v="50.506549999999997"/>
    <n v="12.60417"/>
    <n v="5521.9889999999996"/>
    <n v="0"/>
    <n v="23.2"/>
    <x v="2"/>
    <n v="11.72"/>
    <n v="386.06"/>
    <n v="84.46"/>
    <n v="96.52"/>
    <n v="169.97"/>
    <n v="402.51"/>
    <n v="0"/>
    <n v="2019.67"/>
    <n v="460.16"/>
    <n v="330.04"/>
    <n v="40.08"/>
    <n v="0.01"/>
    <n v="0"/>
    <m/>
    <n v="1.996"/>
    <n v="1.5968"/>
    <n v="1.5968"/>
    <n v="1.3972"/>
    <n v="1.3972"/>
    <n v="1.5"/>
    <n v="0.5988"/>
    <n v="1.6875"/>
    <n v="0"/>
    <n v="0"/>
    <n v="0"/>
    <n v="0"/>
    <n v="0"/>
    <n v="0"/>
    <n v="23.39312"/>
    <n v="616.46060799999998"/>
    <n v="134.86572799999999"/>
    <n v="134.857744"/>
    <n v="237.48208399999999"/>
    <n v="603.76499999999999"/>
    <n v="0"/>
    <n v="3408.1931250000002"/>
    <n v="0"/>
    <n v="5159.017409"/>
  </r>
  <r>
    <n v="8247"/>
    <x v="1"/>
    <s v="Lang Chánh"/>
    <s v="Giao Thiện"/>
    <n v="4150"/>
    <n v="56"/>
    <n v="293.13900000000001"/>
    <n v="15.770670000000001"/>
    <n v="7298.7669999999998"/>
    <n v="3507.84"/>
    <n v="48.060720000000003"/>
    <n v="2176.77"/>
    <n v="29.823799999999999"/>
    <n v="12.17273"/>
    <n v="5881.1750000000002"/>
    <n v="1"/>
    <n v="22.8"/>
    <x v="3"/>
    <n v="312.38"/>
    <n v="644.85"/>
    <n v="890.74"/>
    <n v="621.96"/>
    <n v="0"/>
    <n v="1039.21"/>
    <n v="0"/>
    <n v="2176.16"/>
    <n v="960.14"/>
    <n v="646.98"/>
    <n v="6.16"/>
    <n v="0"/>
    <n v="0"/>
    <m/>
    <n v="1.996"/>
    <n v="1.5968"/>
    <n v="1.5968"/>
    <n v="1.3972"/>
    <n v="1.3972"/>
    <n v="1.5"/>
    <n v="0.5988"/>
    <n v="1.6875"/>
    <n v="0"/>
    <n v="0"/>
    <n v="0"/>
    <n v="0"/>
    <n v="0"/>
    <n v="0"/>
    <n v="623.51048000000003"/>
    <n v="1029.6964800000001"/>
    <n v="1422.3336320000001"/>
    <n v="869.00251200000002"/>
    <n v="0"/>
    <n v="1558.8150000000001"/>
    <n v="0"/>
    <n v="3672.2699999999995"/>
    <n v="0"/>
    <n v="9175.6281039999994"/>
  </r>
  <r>
    <n v="8248"/>
    <x v="1"/>
    <s v="Lang Chánh"/>
    <s v="Lâm Phú"/>
    <n v="4038"/>
    <n v="64"/>
    <n v="498.64089999999999"/>
    <n v="18.926220000000001"/>
    <n v="6231.7129999999997"/>
    <n v="3921.03"/>
    <n v="62.920580000000001"/>
    <n v="1095.97"/>
    <n v="17.586980000000001"/>
    <n v="10.821429999999999"/>
    <n v="5398.4319999999998"/>
    <n v="1"/>
    <n v="21.6"/>
    <x v="5"/>
    <n v="925.9"/>
    <n v="1152.46"/>
    <n v="600.29999999999995"/>
    <n v="310.39999999999998"/>
    <n v="452.6"/>
    <n v="473.71"/>
    <n v="4.3499999999999996"/>
    <n v="1096.02"/>
    <n v="669.12"/>
    <n v="546.97"/>
    <n v="0"/>
    <n v="0"/>
    <n v="0"/>
    <m/>
    <n v="1.996"/>
    <n v="1.5968"/>
    <n v="1.5968"/>
    <n v="1.3972"/>
    <n v="1.3972"/>
    <n v="1.5"/>
    <n v="0.5988"/>
    <n v="1.6875"/>
    <n v="0"/>
    <n v="0"/>
    <n v="0"/>
    <n v="0"/>
    <n v="0"/>
    <n v="0"/>
    <n v="1848.0963999999999"/>
    <n v="1840.248128"/>
    <n v="958.55903999999998"/>
    <n v="433.69087999999999"/>
    <n v="632.37272000000007"/>
    <n v="710.56499999999994"/>
    <n v="2.6047799999999999"/>
    <n v="1849.5337500000001"/>
    <n v="0"/>
    <n v="8275.6706979999999"/>
  </r>
  <r>
    <n v="8249"/>
    <x v="1"/>
    <s v="Lang Chánh"/>
    <s v="Lang Chánh"/>
    <n v="4290"/>
    <n v="1953"/>
    <n v="72.788809999999998"/>
    <n v="10.452120000000001"/>
    <n v="236.40029999999999"/>
    <n v="0"/>
    <n v="0"/>
    <n v="77.760000000000005"/>
    <n v="32.893369999999997"/>
    <n v="13.25"/>
    <n v="425.23700000000002"/>
    <n v="0"/>
    <n v="23.9"/>
    <x v="2"/>
    <n v="0"/>
    <n v="0"/>
    <n v="0"/>
    <n v="0"/>
    <n v="0"/>
    <n v="0"/>
    <n v="0"/>
    <n v="77.08"/>
    <n v="0.62"/>
    <n v="155.96"/>
    <n v="2.82"/>
    <n v="0"/>
    <n v="0"/>
    <m/>
    <n v="1.996"/>
    <n v="1.5968"/>
    <n v="1.5968"/>
    <n v="1.3972"/>
    <n v="1.3972"/>
    <n v="1.5"/>
    <n v="0.5988"/>
    <n v="1.6875"/>
    <n v="0"/>
    <n v="0"/>
    <n v="0"/>
    <n v="0"/>
    <n v="0"/>
    <n v="0"/>
    <n v="0"/>
    <n v="0"/>
    <n v="0"/>
    <n v="0"/>
    <n v="0"/>
    <n v="0"/>
    <n v="0"/>
    <n v="130.07249999999999"/>
    <n v="0"/>
    <n v="130.07249999999999"/>
  </r>
  <r>
    <n v="8250"/>
    <x v="1"/>
    <s v="Lang Chánh"/>
    <s v="Quang Hiến"/>
    <n v="4117"/>
    <n v="168"/>
    <n v="111.5483"/>
    <n v="12.1919"/>
    <n v="2462.904"/>
    <n v="476.46"/>
    <n v="19.345459999999999"/>
    <n v="1068.8399999999999"/>
    <n v="43.397559999999999"/>
    <n v="13.06129"/>
    <n v="2577.578"/>
    <n v="0"/>
    <n v="23.7"/>
    <x v="2"/>
    <n v="0"/>
    <n v="120.9"/>
    <n v="282.38"/>
    <n v="19.37"/>
    <n v="10.36"/>
    <n v="38.21"/>
    <n v="0"/>
    <n v="1067.68"/>
    <n v="296.85000000000002"/>
    <n v="614.16999999999996"/>
    <n v="11.68"/>
    <n v="1.1100000000000001"/>
    <n v="0"/>
    <m/>
    <n v="1.996"/>
    <n v="1.5968"/>
    <n v="1.5968"/>
    <n v="1.3972"/>
    <n v="1.3972"/>
    <n v="1.5"/>
    <n v="0.5988"/>
    <n v="1.6875"/>
    <n v="0"/>
    <n v="0"/>
    <n v="0"/>
    <n v="0"/>
    <n v="0"/>
    <n v="0"/>
    <n v="0"/>
    <n v="193.05312000000001"/>
    <n v="450.90438399999999"/>
    <n v="27.063764000000003"/>
    <n v="14.474991999999999"/>
    <n v="57.314999999999998"/>
    <n v="0"/>
    <n v="1801.71"/>
    <n v="0"/>
    <n v="2544.52126"/>
  </r>
  <r>
    <n v="8251"/>
    <x v="1"/>
    <s v="Lang Chánh"/>
    <s v="Tam Văn"/>
    <n v="3273"/>
    <n v="75"/>
    <n v="289.97469999999998"/>
    <n v="19.58426"/>
    <n v="4497.1220000000003"/>
    <n v="2021.4"/>
    <n v="44.948749999999997"/>
    <n v="1433.22"/>
    <n v="31.869720000000001"/>
    <n v="12.042590000000001"/>
    <n v="6927.6970000000001"/>
    <n v="1"/>
    <n v="22.8"/>
    <x v="3"/>
    <n v="0"/>
    <n v="343.06"/>
    <n v="944.36"/>
    <n v="195.66"/>
    <n v="153.96"/>
    <n v="284.51"/>
    <n v="94.74"/>
    <n v="1432.85"/>
    <n v="725.59"/>
    <n v="310.14999999999998"/>
    <n v="12.31"/>
    <n v="0"/>
    <n v="0"/>
    <m/>
    <n v="1.996"/>
    <n v="1.5968"/>
    <n v="1.5968"/>
    <n v="1.3972"/>
    <n v="1.3972"/>
    <n v="1.5"/>
    <n v="0.5988"/>
    <n v="1.6875"/>
    <n v="0"/>
    <n v="0"/>
    <n v="0"/>
    <n v="0"/>
    <n v="0"/>
    <n v="0"/>
    <n v="0"/>
    <n v="547.79820800000005"/>
    <n v="1507.9540480000001"/>
    <n v="273.37615199999999"/>
    <n v="215.11291200000002"/>
    <n v="426.76499999999999"/>
    <n v="56.730311999999998"/>
    <n v="2417.9343749999998"/>
    <n v="0"/>
    <n v="5445.6710069999999"/>
  </r>
  <r>
    <n v="8252"/>
    <x v="1"/>
    <s v="Lang Chánh"/>
    <s v="Tân Phúc"/>
    <n v="5670"/>
    <n v="129"/>
    <n v="204.46459999999999"/>
    <n v="17.175429999999999"/>
    <n v="4389.1819999999998"/>
    <n v="644.22"/>
    <n v="14.67745"/>
    <n v="2289.64"/>
    <n v="52.165529999999997"/>
    <n v="12.542859999999999"/>
    <n v="3055.7139999999999"/>
    <n v="1"/>
    <n v="23.3"/>
    <x v="2"/>
    <n v="0"/>
    <n v="167.73"/>
    <n v="193.69"/>
    <n v="152.66"/>
    <n v="11.04"/>
    <n v="119.03"/>
    <n v="0"/>
    <n v="2289.08"/>
    <n v="766.89"/>
    <n v="681.7"/>
    <n v="7.42"/>
    <n v="0"/>
    <n v="0"/>
    <m/>
    <n v="1.996"/>
    <n v="1.5968"/>
    <n v="1.5968"/>
    <n v="1.3972"/>
    <n v="1.3972"/>
    <n v="1.5"/>
    <n v="0.5988"/>
    <n v="1.6875"/>
    <n v="0"/>
    <n v="0"/>
    <n v="0"/>
    <n v="0"/>
    <n v="0"/>
    <n v="0"/>
    <n v="0"/>
    <n v="267.83126399999998"/>
    <n v="309.28419200000002"/>
    <n v="213.29655199999999"/>
    <n v="15.425087999999999"/>
    <n v="178.54500000000002"/>
    <n v="0"/>
    <n v="3862.8224999999998"/>
    <n v="0"/>
    <n v="4847.2045959999996"/>
  </r>
  <r>
    <n v="8253"/>
    <x v="1"/>
    <s v="Lang Chánh"/>
    <s v="Trí Nang"/>
    <n v="2209"/>
    <n v="32"/>
    <n v="483.97710000000001"/>
    <n v="16.856200000000001"/>
    <n v="6935.1139999999996"/>
    <n v="4946.67"/>
    <n v="71.327879999999993"/>
    <n v="356.39"/>
    <n v="5.1389199999999997"/>
    <n v="11.18272"/>
    <n v="7267.3689999999997"/>
    <n v="1"/>
    <n v="21.9"/>
    <x v="5"/>
    <n v="1302.68"/>
    <n v="1323.12"/>
    <n v="530.99"/>
    <n v="335.74"/>
    <n v="41.44"/>
    <n v="1413.03"/>
    <n v="0"/>
    <n v="355.81"/>
    <n v="933.37"/>
    <n v="698.95"/>
    <n v="0"/>
    <n v="0"/>
    <n v="0"/>
    <m/>
    <n v="1.996"/>
    <n v="1.5968"/>
    <n v="1.5968"/>
    <n v="1.3972"/>
    <n v="1.3972"/>
    <n v="1.5"/>
    <n v="0.5988"/>
    <n v="1.6875"/>
    <n v="0"/>
    <n v="0"/>
    <n v="0"/>
    <n v="0"/>
    <n v="0"/>
    <n v="0"/>
    <n v="2600.1492800000001"/>
    <n v="2112.7580159999998"/>
    <n v="847.88483199999996"/>
    <n v="469.09592800000001"/>
    <n v="57.899967999999994"/>
    <n v="2119.5450000000001"/>
    <n v="0"/>
    <n v="600.42937500000005"/>
    <n v="0"/>
    <n v="8807.7623989999993"/>
  </r>
  <r>
    <n v="8254"/>
    <x v="1"/>
    <s v="Lang Chánh"/>
    <s v="Yên Khương"/>
    <n v="4618"/>
    <n v="47"/>
    <n v="588.00620000000004"/>
    <n v="20.315519999999999"/>
    <n v="9725.8870000000006"/>
    <n v="5926.14"/>
    <n v="60.931609999999999"/>
    <n v="149.36000000000001"/>
    <n v="1.535695"/>
    <n v="10.51552"/>
    <n v="9163.5810000000001"/>
    <n v="1"/>
    <n v="21.4"/>
    <x v="5"/>
    <n v="628"/>
    <n v="1195"/>
    <n v="1683.35"/>
    <n v="880.17"/>
    <n v="846.31"/>
    <n v="700.8"/>
    <n v="0"/>
    <n v="149.24"/>
    <n v="2799.28"/>
    <n v="828.98"/>
    <n v="0"/>
    <n v="0"/>
    <n v="0"/>
    <m/>
    <n v="1.996"/>
    <n v="1.5968"/>
    <n v="1.5968"/>
    <n v="1.3972"/>
    <n v="1.3972"/>
    <n v="1.5"/>
    <n v="0.5988"/>
    <n v="1.6875"/>
    <n v="0"/>
    <n v="0"/>
    <n v="0"/>
    <n v="0"/>
    <n v="0"/>
    <n v="0"/>
    <n v="1253.4880000000001"/>
    <n v="1908.1759999999999"/>
    <n v="2687.9732799999997"/>
    <n v="1229.773524"/>
    <n v="1182.464332"/>
    <n v="1051.1999999999998"/>
    <n v="0"/>
    <n v="251.84250000000003"/>
    <n v="0"/>
    <n v="9564.9176360000001"/>
  </r>
  <r>
    <n v="8255"/>
    <x v="1"/>
    <s v="Lang Chánh"/>
    <s v="Yên Thắng"/>
    <n v="4801"/>
    <n v="50"/>
    <n v="503.52350000000001"/>
    <n v="19.471869999999999"/>
    <n v="9492.56"/>
    <n v="6175.8"/>
    <n v="65.059370000000001"/>
    <n v="166.97"/>
    <n v="1.7589570000000001"/>
    <n v="10.87387"/>
    <n v="9595.134"/>
    <n v="1"/>
    <n v="21.6"/>
    <x v="5"/>
    <n v="41.76"/>
    <n v="1846.25"/>
    <n v="762.26"/>
    <n v="988.28"/>
    <n v="1952.95"/>
    <n v="578.98"/>
    <n v="0"/>
    <n v="166.85"/>
    <n v="2403.67"/>
    <n v="751.4"/>
    <n v="0"/>
    <n v="0"/>
    <n v="0"/>
    <m/>
    <n v="1.996"/>
    <n v="1.5968"/>
    <n v="1.5968"/>
    <n v="1.3972"/>
    <n v="1.3972"/>
    <n v="1.5"/>
    <n v="0.5988"/>
    <n v="1.6875"/>
    <n v="0"/>
    <n v="0"/>
    <n v="0"/>
    <n v="0"/>
    <n v="0"/>
    <n v="0"/>
    <n v="83.352959999999996"/>
    <n v="2948.0920000000001"/>
    <n v="1217.176768"/>
    <n v="1380.8248160000001"/>
    <n v="2728.66174"/>
    <n v="868.47"/>
    <n v="0"/>
    <n v="281.55937499999999"/>
    <n v="0"/>
    <n v="9508.137659"/>
  </r>
  <r>
    <n v="8256"/>
    <x v="1"/>
    <s v="Mường Lát"/>
    <s v="Mường Chánh"/>
    <n v="2772"/>
    <n v="43"/>
    <n v="749.06510000000003"/>
    <n v="22.003340000000001"/>
    <n v="6542.9610000000002"/>
    <n v="4117.59"/>
    <n v="62.93159"/>
    <n v="3.81"/>
    <n v="5.8230999999999998E-2"/>
    <n v="9.3776309999999992"/>
    <n v="25278.44"/>
    <n v="1"/>
    <n v="20.7"/>
    <x v="5"/>
    <n v="0"/>
    <n v="216.95"/>
    <n v="677.15"/>
    <n v="864.96"/>
    <n v="1000.36"/>
    <n v="1368.54"/>
    <n v="0"/>
    <n v="3.78"/>
    <n v="2109.0300000000002"/>
    <n v="108.33"/>
    <n v="0"/>
    <n v="35.04"/>
    <n v="0"/>
    <m/>
    <n v="1.996"/>
    <n v="1.5968"/>
    <n v="1.5968"/>
    <n v="1.3972"/>
    <n v="1.3972"/>
    <n v="1.5"/>
    <n v="0.5988"/>
    <n v="1.6875"/>
    <n v="0"/>
    <n v="0"/>
    <n v="0"/>
    <n v="0"/>
    <n v="0"/>
    <n v="0"/>
    <n v="0"/>
    <n v="346.42575999999997"/>
    <n v="1081.2731200000001"/>
    <n v="1208.5221120000001"/>
    <n v="1397.702992"/>
    <n v="2052.81"/>
    <n v="0"/>
    <n v="6.3787499999999993"/>
    <n v="0"/>
    <n v="6093.1127340000003"/>
  </r>
  <r>
    <n v="8257"/>
    <x v="1"/>
    <s v="Mường Lát"/>
    <s v="Mường Lát"/>
    <n v="2850"/>
    <n v="335"/>
    <n v="325.06240000000003"/>
    <n v="21.072240000000001"/>
    <n v="954.21"/>
    <n v="306.63"/>
    <n v="32.134439999999998"/>
    <n v="0"/>
    <n v="0"/>
    <n v="11.309089999999999"/>
    <n v="26772.28"/>
    <n v="0"/>
    <n v="22.6"/>
    <x v="5"/>
    <n v="0"/>
    <n v="0"/>
    <n v="0"/>
    <n v="34.49"/>
    <n v="38.04"/>
    <n v="232.17"/>
    <n v="0"/>
    <n v="0"/>
    <n v="398.14"/>
    <n v="204.72"/>
    <n v="7.84"/>
    <n v="38.9"/>
    <n v="0"/>
    <m/>
    <n v="1.996"/>
    <n v="1.5968"/>
    <n v="1.5968"/>
    <n v="1.3972"/>
    <n v="1.3972"/>
    <n v="1.5"/>
    <n v="0.5988"/>
    <n v="1.6875"/>
    <n v="0"/>
    <n v="0"/>
    <n v="0"/>
    <n v="0"/>
    <n v="0"/>
    <n v="0"/>
    <n v="0"/>
    <n v="0"/>
    <n v="0"/>
    <n v="48.189427999999999"/>
    <n v="53.149487999999998"/>
    <n v="348.255"/>
    <n v="0"/>
    <n v="0"/>
    <n v="0"/>
    <n v="449.59391599999998"/>
  </r>
  <r>
    <n v="8258"/>
    <x v="1"/>
    <s v="Mường Lát"/>
    <s v="Mường Lý"/>
    <n v="4527"/>
    <n v="53"/>
    <n v="558.72190000000001"/>
    <n v="22.74586"/>
    <n v="8018.5320000000002"/>
    <n v="2054.61"/>
    <n v="25.623270000000002"/>
    <n v="228.82"/>
    <n v="2.85364"/>
    <n v="10.20978"/>
    <n v="25339.54"/>
    <n v="1"/>
    <n v="21.4"/>
    <x v="5"/>
    <n v="0"/>
    <n v="2.2999999999999998"/>
    <n v="519.87"/>
    <n v="488.15"/>
    <n v="387.81"/>
    <n v="665.82"/>
    <n v="0"/>
    <n v="228.87"/>
    <n v="4383.0600000000004"/>
    <n v="1277.52"/>
    <n v="62.39"/>
    <n v="0"/>
    <n v="0"/>
    <m/>
    <n v="1.996"/>
    <n v="1.5968"/>
    <n v="1.5968"/>
    <n v="1.3972"/>
    <n v="1.3972"/>
    <n v="1.5"/>
    <n v="0.5988"/>
    <n v="1.6875"/>
    <n v="0"/>
    <n v="0"/>
    <n v="0"/>
    <n v="0"/>
    <n v="0"/>
    <n v="0"/>
    <n v="0"/>
    <n v="3.6726399999999999"/>
    <n v="830.12841600000002"/>
    <n v="682.04318000000001"/>
    <n v="541.84813199999996"/>
    <n v="998.73"/>
    <n v="0"/>
    <n v="386.21812499999999"/>
    <n v="0"/>
    <n v="3442.6404929999999"/>
  </r>
  <r>
    <n v="8259"/>
    <x v="1"/>
    <s v="Mường Lát"/>
    <s v="Pù Nhi"/>
    <n v="5421"/>
    <n v="52"/>
    <n v="911.91079999999999"/>
    <n v="23.600519999999999"/>
    <n v="10563.41"/>
    <n v="4428.54"/>
    <n v="41.923409999999997"/>
    <n v="16.3"/>
    <n v="0.154306"/>
    <n v="8.4381350000000008"/>
    <n v="21486.94"/>
    <n v="1"/>
    <n v="19.600000000000001"/>
    <x v="5"/>
    <n v="0"/>
    <n v="281.64999999999998"/>
    <n v="640.88"/>
    <n v="1447.28"/>
    <n v="166.41"/>
    <n v="1908.69"/>
    <n v="0"/>
    <n v="16.21"/>
    <n v="5796.56"/>
    <n v="20.3"/>
    <n v="0"/>
    <n v="70.239999999999995"/>
    <n v="0"/>
    <m/>
    <n v="1.996"/>
    <n v="1.5968"/>
    <n v="1.5968"/>
    <n v="1.3972"/>
    <n v="1.3972"/>
    <n v="1.5"/>
    <n v="0.5988"/>
    <n v="1.6875"/>
    <n v="0"/>
    <n v="0"/>
    <n v="0"/>
    <n v="0"/>
    <n v="0"/>
    <n v="0"/>
    <n v="0"/>
    <n v="449.73871999999994"/>
    <n v="1023.357184"/>
    <n v="2022.1396159999999"/>
    <n v="232.50805199999999"/>
    <n v="2863.0349999999999"/>
    <n v="0"/>
    <n v="27.354375000000001"/>
    <n v="0"/>
    <n v="6618.1329469999991"/>
  </r>
  <r>
    <n v="8260"/>
    <x v="1"/>
    <s v="Mường Lát"/>
    <s v="Quang Chiểu"/>
    <n v="4525"/>
    <n v="42"/>
    <n v="661.75310000000002"/>
    <n v="20.535540000000001"/>
    <n v="10895.55"/>
    <n v="4176.09"/>
    <n v="38.328409999999998"/>
    <n v="0"/>
    <n v="0"/>
    <n v="9.8787400000000005"/>
    <n v="30038.09"/>
    <n v="1"/>
    <n v="21.2"/>
    <x v="5"/>
    <n v="0"/>
    <n v="6.03"/>
    <n v="184.1"/>
    <n v="1109.69"/>
    <n v="1738.03"/>
    <n v="1141.3499999999999"/>
    <n v="0"/>
    <n v="0"/>
    <n v="6158.02"/>
    <n v="399.89"/>
    <n v="9.98"/>
    <n v="95.97"/>
    <n v="20.98"/>
    <m/>
    <n v="1.996"/>
    <n v="1.5968"/>
    <n v="1.5968"/>
    <n v="1.3972"/>
    <n v="1.3972"/>
    <n v="1.5"/>
    <n v="0.5988"/>
    <n v="1.6875"/>
    <n v="0"/>
    <n v="0"/>
    <n v="0"/>
    <n v="0"/>
    <n v="0"/>
    <n v="0"/>
    <n v="0"/>
    <n v="9.6287040000000008"/>
    <n v="293.97087999999997"/>
    <n v="1550.4588680000002"/>
    <n v="2428.3755160000001"/>
    <n v="1712.0249999999999"/>
    <n v="0"/>
    <n v="0"/>
    <n v="0"/>
    <n v="5994.4589679999999"/>
  </r>
  <r>
    <n v="8261"/>
    <x v="1"/>
    <s v="Mường Lát"/>
    <s v="Tam Chung"/>
    <n v="1622"/>
    <n v="12"/>
    <n v="665.95730000000003"/>
    <n v="25.156099999999999"/>
    <n v="12230.67"/>
    <n v="8943.75"/>
    <n v="73.125579999999999"/>
    <n v="88.5"/>
    <n v="0.72359099999999998"/>
    <n v="9.7013990000000003"/>
    <n v="28214"/>
    <n v="1"/>
    <n v="20.9"/>
    <x v="5"/>
    <n v="62.39"/>
    <n v="100.09"/>
    <n v="2199.41"/>
    <n v="1391.61"/>
    <n v="3052.41"/>
    <n v="2008.19"/>
    <n v="139.46"/>
    <n v="88.48"/>
    <n v="2806.97"/>
    <n v="122.16"/>
    <n v="119.73"/>
    <n v="62.19"/>
    <n v="74.27"/>
    <m/>
    <n v="1.996"/>
    <n v="1.5968"/>
    <n v="1.5968"/>
    <n v="1.3972"/>
    <n v="1.3972"/>
    <n v="1.5"/>
    <n v="0.5988"/>
    <n v="1.6875"/>
    <n v="0"/>
    <n v="0"/>
    <n v="0"/>
    <n v="0"/>
    <n v="0"/>
    <n v="0"/>
    <n v="124.53044"/>
    <n v="159.823712"/>
    <n v="3512.0178879999999"/>
    <n v="1944.3574919999999"/>
    <n v="4264.827252"/>
    <n v="3012.2849999999999"/>
    <n v="83.508648000000008"/>
    <n v="149.31"/>
    <n v="0"/>
    <n v="13250.660432000001"/>
  </r>
  <r>
    <n v="8262"/>
    <x v="1"/>
    <s v="Mường Lát"/>
    <s v="Tén Tằn"/>
    <n v="3197"/>
    <n v="26"/>
    <n v="609.28049999999996"/>
    <n v="25.581900000000001"/>
    <n v="12034.06"/>
    <n v="8432.64"/>
    <n v="70.073080000000004"/>
    <n v="63.05"/>
    <n v="0.52392899999999998"/>
    <n v="9.8874999999999993"/>
    <n v="29975.87"/>
    <n v="1"/>
    <n v="21.2"/>
    <x v="5"/>
    <n v="0"/>
    <n v="338.99"/>
    <n v="698.65"/>
    <n v="1332.95"/>
    <n v="3155.74"/>
    <n v="2487.0300000000002"/>
    <n v="429.37"/>
    <n v="63.09"/>
    <n v="3050.58"/>
    <n v="240.56"/>
    <n v="102.99"/>
    <n v="119.72"/>
    <n v="13.93"/>
    <m/>
    <n v="1.996"/>
    <n v="1.5968"/>
    <n v="1.5968"/>
    <n v="1.3972"/>
    <n v="1.3972"/>
    <n v="1.5"/>
    <n v="0.5988"/>
    <n v="1.6875"/>
    <n v="0"/>
    <n v="0"/>
    <n v="0"/>
    <n v="0"/>
    <n v="0"/>
    <n v="0"/>
    <n v="0"/>
    <n v="541.29923199999996"/>
    <n v="1115.6043199999999"/>
    <n v="1862.3977400000001"/>
    <n v="4409.199928"/>
    <n v="3730.5450000000001"/>
    <n v="257.10675600000002"/>
    <n v="106.464375"/>
    <n v="0"/>
    <n v="12022.617350999999"/>
  </r>
  <r>
    <n v="8263"/>
    <x v="1"/>
    <s v="Mường Lát"/>
    <s v="Trung Lư"/>
    <n v="5404"/>
    <n v="28"/>
    <n v="640.23760000000004"/>
    <n v="23.669879999999999"/>
    <n v="19856.93"/>
    <n v="10231.02"/>
    <n v="51.523670000000003"/>
    <n v="177.96"/>
    <n v="0.89621099999999998"/>
    <n v="9.6642250000000001"/>
    <n v="20761.919999999998"/>
    <n v="1"/>
    <n v="20.8"/>
    <x v="5"/>
    <n v="557.25"/>
    <n v="1906.68"/>
    <n v="2327.2600000000002"/>
    <n v="841.41"/>
    <n v="2617.11"/>
    <n v="1967.19"/>
    <n v="0"/>
    <n v="177.99"/>
    <n v="9283.82"/>
    <n v="0"/>
    <n v="0"/>
    <n v="47.15"/>
    <n v="117.69"/>
    <m/>
    <n v="1.996"/>
    <n v="1.5968"/>
    <n v="1.5968"/>
    <n v="1.3972"/>
    <n v="1.3972"/>
    <n v="1.5"/>
    <n v="0.5988"/>
    <n v="1.6875"/>
    <n v="0"/>
    <n v="0"/>
    <n v="0"/>
    <n v="0"/>
    <n v="0"/>
    <n v="0"/>
    <n v="1112.271"/>
    <n v="3044.586624"/>
    <n v="3716.1687680000005"/>
    <n v="1175.618052"/>
    <n v="3656.626092"/>
    <n v="2950.7849999999999"/>
    <n v="0"/>
    <n v="300.35812500000003"/>
    <n v="0"/>
    <n v="15956.413661000002"/>
  </r>
  <r>
    <n v="8264"/>
    <x v="1"/>
    <s v="Ngọc Lạc"/>
    <s v="Đông Thịnh"/>
    <n v="3385"/>
    <n v="333"/>
    <n v="89.328209999999999"/>
    <n v="8.7786519999999992"/>
    <n v="1036.875"/>
    <n v="3.51"/>
    <n v="0.33851700000000001"/>
    <n v="97.85"/>
    <n v="9.4370150000000006"/>
    <n v="13.26667"/>
    <n v="2486.5529999999999"/>
    <n v="0"/>
    <n v="23.8"/>
    <x v="0"/>
    <n v="0"/>
    <n v="0"/>
    <n v="0"/>
    <n v="0"/>
    <n v="0"/>
    <n v="3.33"/>
    <n v="0"/>
    <n v="97.97"/>
    <n v="264.69"/>
    <n v="471.76"/>
    <n v="23.26"/>
    <n v="175.89"/>
    <n v="0"/>
    <m/>
    <n v="1.996"/>
    <n v="1.5968"/>
    <n v="1.5968"/>
    <n v="1.3972"/>
    <n v="1.3972"/>
    <n v="1.5"/>
    <n v="0.5988"/>
    <n v="1.6875"/>
    <n v="0"/>
    <n v="0"/>
    <n v="0"/>
    <n v="0"/>
    <n v="0"/>
    <n v="0"/>
    <n v="0"/>
    <n v="0"/>
    <n v="0"/>
    <n v="0"/>
    <n v="0"/>
    <n v="4.9950000000000001"/>
    <n v="0"/>
    <n v="165.324375"/>
    <n v="0"/>
    <n v="170.31937500000001"/>
  </r>
  <r>
    <n v="8265"/>
    <x v="1"/>
    <s v="Ngọc Lạc"/>
    <s v="Cao Ngọc"/>
    <n v="4895"/>
    <n v="250"/>
    <n v="188.53290000000001"/>
    <n v="13.96787"/>
    <n v="1970.548"/>
    <n v="1.89"/>
    <n v="9.5911999999999997E-2"/>
    <n v="833.47"/>
    <n v="42.29636"/>
    <n v="12.792590000000001"/>
    <n v="3938.7350000000001"/>
    <n v="0"/>
    <n v="23.3"/>
    <x v="2"/>
    <n v="0"/>
    <n v="0"/>
    <n v="0.48"/>
    <n v="1.2"/>
    <n v="0"/>
    <n v="0.26"/>
    <n v="0"/>
    <n v="834.3"/>
    <n v="468.35"/>
    <n v="526.37"/>
    <n v="11.68"/>
    <n v="127.76"/>
    <n v="0"/>
    <m/>
    <n v="1.996"/>
    <n v="1.5968"/>
    <n v="1.5968"/>
    <n v="1.3972"/>
    <n v="1.3972"/>
    <n v="1.5"/>
    <n v="0.5988"/>
    <n v="1.6875"/>
    <n v="0"/>
    <n v="0"/>
    <n v="0"/>
    <n v="0"/>
    <n v="0"/>
    <n v="0"/>
    <n v="0"/>
    <n v="0"/>
    <n v="0.76646399999999992"/>
    <n v="1.6766399999999999"/>
    <n v="0"/>
    <n v="0.39"/>
    <n v="0"/>
    <n v="1407.8812499999999"/>
    <n v="0"/>
    <n v="1410.714354"/>
  </r>
  <r>
    <n v="8266"/>
    <x v="1"/>
    <s v="Ngọc Lạc"/>
    <s v="Cao Thịnh"/>
    <n v="5001"/>
    <n v="208"/>
    <n v="27.72973"/>
    <n v="7.1100110000000001"/>
    <n v="2446.297"/>
    <n v="10.44"/>
    <n v="0.42676799999999998"/>
    <n v="680.43"/>
    <n v="27.814699999999998"/>
    <n v="13.67586"/>
    <n v="7751.2520000000004"/>
    <n v="0"/>
    <n v="24.1"/>
    <x v="2"/>
    <n v="0"/>
    <n v="0"/>
    <n v="0"/>
    <n v="0"/>
    <n v="0"/>
    <n v="0"/>
    <n v="11.1"/>
    <n v="681.92"/>
    <n v="30.39"/>
    <n v="1143.97"/>
    <n v="33.869999999999997"/>
    <n v="465.27"/>
    <n v="79.72"/>
    <m/>
    <n v="1.996"/>
    <n v="1.5968"/>
    <n v="1.5968"/>
    <n v="1.3972"/>
    <n v="1.3972"/>
    <n v="1.5"/>
    <n v="0.5988"/>
    <n v="1.6875"/>
    <n v="0"/>
    <n v="0"/>
    <n v="0"/>
    <n v="0"/>
    <n v="0"/>
    <n v="0"/>
    <n v="0"/>
    <n v="0"/>
    <n v="0"/>
    <n v="0"/>
    <n v="0"/>
    <n v="0"/>
    <n v="6.6466799999999999"/>
    <n v="1150.74"/>
    <n v="0"/>
    <n v="1157.3866800000001"/>
  </r>
  <r>
    <n v="8267"/>
    <x v="1"/>
    <s v="Ngọc Lạc"/>
    <s v="Kiên Thọ"/>
    <n v="10936"/>
    <n v="374"/>
    <n v="41.916229999999999"/>
    <n v="7.1119289999999999"/>
    <n v="3031.4989999999998"/>
    <n v="0"/>
    <n v="0"/>
    <n v="317.85000000000002"/>
    <n v="10.484909999999999"/>
    <n v="13.630559999999999"/>
    <n v="1288.6389999999999"/>
    <n v="0"/>
    <n v="24"/>
    <x v="0"/>
    <n v="0"/>
    <n v="0"/>
    <n v="0"/>
    <n v="0"/>
    <n v="0"/>
    <n v="0"/>
    <n v="0"/>
    <n v="319.51"/>
    <n v="514.32000000000005"/>
    <n v="1326.36"/>
    <n v="49.05"/>
    <n v="822.53"/>
    <n v="0"/>
    <m/>
    <n v="1.996"/>
    <n v="1.5968"/>
    <n v="1.5968"/>
    <n v="1.3972"/>
    <n v="1.3972"/>
    <n v="1.5"/>
    <n v="0.5988"/>
    <n v="1.6875"/>
    <n v="0"/>
    <n v="0"/>
    <n v="0"/>
    <n v="0"/>
    <n v="0"/>
    <n v="0"/>
    <n v="0"/>
    <n v="0"/>
    <n v="0"/>
    <n v="0"/>
    <n v="0"/>
    <n v="0"/>
    <n v="0"/>
    <n v="539.17312500000003"/>
    <n v="0"/>
    <n v="539.17312500000003"/>
  </r>
  <r>
    <n v="8268"/>
    <x v="1"/>
    <s v="Ngọc Lạc"/>
    <s v="Lộc Thịnh"/>
    <n v="3262"/>
    <n v="210"/>
    <n v="58.348880000000001"/>
    <n v="10.82358"/>
    <n v="1555.7170000000001"/>
    <n v="59.85"/>
    <n v="3.8471000000000002"/>
    <n v="187.88"/>
    <n v="12.076739999999999"/>
    <n v="13.52"/>
    <n v="5758.268"/>
    <n v="1"/>
    <n v="23.9"/>
    <x v="0"/>
    <n v="0"/>
    <n v="0"/>
    <n v="0"/>
    <n v="0"/>
    <n v="0"/>
    <n v="53.5"/>
    <n v="6.35"/>
    <n v="187.86"/>
    <n v="404.94"/>
    <n v="682.6"/>
    <n v="2.44"/>
    <n v="218.08"/>
    <n v="0"/>
    <m/>
    <n v="1.996"/>
    <n v="1.5968"/>
    <n v="1.5968"/>
    <n v="1.3972"/>
    <n v="1.3972"/>
    <n v="1.5"/>
    <n v="0.5988"/>
    <n v="1.6875"/>
    <n v="0"/>
    <n v="0"/>
    <n v="0"/>
    <n v="0"/>
    <n v="0"/>
    <n v="0"/>
    <n v="0"/>
    <n v="0"/>
    <n v="0"/>
    <n v="0"/>
    <n v="0"/>
    <n v="80.25"/>
    <n v="3.8023799999999999"/>
    <n v="317.01375000000002"/>
    <n v="0"/>
    <n v="401.06613000000004"/>
  </r>
  <r>
    <n v="8269"/>
    <x v="1"/>
    <s v="Ngọc Lạc"/>
    <s v="Lam Sơn"/>
    <n v="4242"/>
    <n v="348"/>
    <n v="57.502049999999997"/>
    <n v="7.7626860000000004"/>
    <n v="1514.4490000000001"/>
    <n v="0"/>
    <n v="0"/>
    <n v="310.57"/>
    <n v="20.50713"/>
    <n v="13.489470000000001"/>
    <n v="1515.366"/>
    <n v="0"/>
    <n v="23.9"/>
    <x v="0"/>
    <n v="0"/>
    <n v="0"/>
    <n v="0"/>
    <n v="0"/>
    <n v="0"/>
    <n v="0"/>
    <n v="0"/>
    <n v="310.73"/>
    <n v="70.86"/>
    <n v="1003.76"/>
    <n v="14.49"/>
    <n v="114.85"/>
    <n v="0"/>
    <m/>
    <n v="1.996"/>
    <n v="1.5968"/>
    <n v="1.5968"/>
    <n v="1.3972"/>
    <n v="1.3972"/>
    <n v="1.5"/>
    <n v="0.5988"/>
    <n v="1.6875"/>
    <n v="0"/>
    <n v="0"/>
    <n v="0"/>
    <n v="0"/>
    <n v="0"/>
    <n v="0"/>
    <n v="0"/>
    <n v="0"/>
    <n v="0"/>
    <n v="0"/>
    <n v="0"/>
    <n v="0"/>
    <n v="0"/>
    <n v="524.35687500000006"/>
    <n v="0"/>
    <n v="524.35687500000006"/>
  </r>
  <r>
    <n v="8270"/>
    <x v="1"/>
    <s v="Ngọc Lạc"/>
    <s v="Mỹ Tân"/>
    <n v="5526"/>
    <n v="225"/>
    <n v="172.857"/>
    <n v="14.336209999999999"/>
    <n v="2492.585"/>
    <n v="524.70000000000005"/>
    <n v="21.050439999999998"/>
    <n v="946.83"/>
    <n v="37.985869999999998"/>
    <n v="12.9"/>
    <n v="1650.914"/>
    <n v="1"/>
    <n v="23.5"/>
    <x v="2"/>
    <n v="0"/>
    <n v="12.71"/>
    <n v="235.62"/>
    <n v="266.92"/>
    <n v="0"/>
    <n v="11.77"/>
    <n v="0"/>
    <n v="946.62"/>
    <n v="364.07"/>
    <n v="471.74"/>
    <n v="34.18"/>
    <n v="149.04"/>
    <n v="0"/>
    <m/>
    <n v="1.996"/>
    <n v="1.5968"/>
    <n v="1.5968"/>
    <n v="1.3972"/>
    <n v="1.3972"/>
    <n v="1.5"/>
    <n v="0.5988"/>
    <n v="1.6875"/>
    <n v="0"/>
    <n v="0"/>
    <n v="0"/>
    <n v="0"/>
    <n v="0"/>
    <n v="0"/>
    <n v="0"/>
    <n v="20.295328000000001"/>
    <n v="376.23801600000002"/>
    <n v="372.94062400000001"/>
    <n v="0"/>
    <n v="17.655000000000001"/>
    <n v="0"/>
    <n v="1597.4212500000001"/>
    <n v="0"/>
    <n v="2384.5502180000003"/>
  </r>
  <r>
    <n v="8271"/>
    <x v="1"/>
    <s v="Ngọc Lạc"/>
    <s v="Minh Sơn"/>
    <n v="8886"/>
    <n v="269"/>
    <n v="91.42989"/>
    <n v="11.568210000000001"/>
    <n v="3314.3670000000002"/>
    <n v="206.46"/>
    <n v="6.2292430000000003"/>
    <n v="1235.97"/>
    <n v="37.29128"/>
    <n v="13.331580000000001"/>
    <n v="1768.068"/>
    <n v="0"/>
    <n v="23.8"/>
    <x v="2"/>
    <n v="0"/>
    <n v="0"/>
    <n v="0"/>
    <n v="122.62"/>
    <n v="0"/>
    <n v="0"/>
    <n v="87.58"/>
    <n v="1237.47"/>
    <n v="325.18"/>
    <n v="1141.54"/>
    <n v="11.49"/>
    <n v="388.63"/>
    <n v="0"/>
    <m/>
    <n v="1.996"/>
    <n v="1.5968"/>
    <n v="1.5968"/>
    <n v="1.3972"/>
    <n v="1.3972"/>
    <n v="1.5"/>
    <n v="0.5988"/>
    <n v="1.6875"/>
    <n v="0"/>
    <n v="0"/>
    <n v="0"/>
    <n v="0"/>
    <n v="0"/>
    <n v="0"/>
    <n v="0"/>
    <n v="0"/>
    <n v="0"/>
    <n v="171.32466400000001"/>
    <n v="0"/>
    <n v="0"/>
    <n v="52.442903999999999"/>
    <n v="2088.2306250000001"/>
    <n v="0"/>
    <n v="2311.9981930000004"/>
  </r>
  <r>
    <n v="8272"/>
    <x v="1"/>
    <s v="Ngọc Lạc"/>
    <s v="Minh Tiến"/>
    <n v="5794"/>
    <n v="224"/>
    <n v="28.192129999999999"/>
    <n v="5.3833510000000002"/>
    <n v="1096.194"/>
    <n v="0"/>
    <n v="0"/>
    <n v="84.86"/>
    <n v="7.7413280000000002"/>
    <n v="13.64615"/>
    <n v="3604.261"/>
    <n v="1"/>
    <n v="24.1"/>
    <x v="0"/>
    <n v="0"/>
    <n v="0"/>
    <n v="0"/>
    <n v="0"/>
    <n v="0"/>
    <n v="0"/>
    <n v="0"/>
    <n v="84.8"/>
    <n v="18.21"/>
    <n v="816.3"/>
    <n v="6.73"/>
    <n v="169.96"/>
    <n v="0"/>
    <m/>
    <n v="1.996"/>
    <n v="1.5968"/>
    <n v="1.5968"/>
    <n v="1.3972"/>
    <n v="1.3972"/>
    <n v="1.5"/>
    <n v="0.5988"/>
    <n v="1.6875"/>
    <n v="0"/>
    <n v="0"/>
    <n v="0"/>
    <n v="0"/>
    <n v="0"/>
    <n v="0"/>
    <n v="0"/>
    <n v="0"/>
    <n v="0"/>
    <n v="0"/>
    <n v="0"/>
    <n v="0"/>
    <n v="0"/>
    <n v="143.1"/>
    <n v="0"/>
    <n v="143.1"/>
  </r>
  <r>
    <n v="8273"/>
    <x v="1"/>
    <s v="Ngọc Lạc"/>
    <s v="Ngọc Khê"/>
    <n v="10772"/>
    <n v="349"/>
    <n v="157.97720000000001"/>
    <n v="16.550460000000001"/>
    <n v="2433.4"/>
    <n v="328.23"/>
    <n v="13.488530000000001"/>
    <n v="742.66"/>
    <n v="30.51943"/>
    <n v="12.90357"/>
    <n v="831.69960000000003"/>
    <n v="0"/>
    <n v="23.4"/>
    <x v="2"/>
    <n v="0"/>
    <n v="0.09"/>
    <n v="26.29"/>
    <n v="176.53"/>
    <n v="0"/>
    <n v="0"/>
    <n v="127.12"/>
    <n v="743.2"/>
    <n v="555.23"/>
    <n v="492.93"/>
    <n v="22.08"/>
    <n v="289.91000000000003"/>
    <n v="0"/>
    <m/>
    <n v="1.996"/>
    <n v="1.5968"/>
    <n v="1.5968"/>
    <n v="1.3972"/>
    <n v="1.3972"/>
    <n v="1.5"/>
    <n v="0.5988"/>
    <n v="1.6875"/>
    <n v="0"/>
    <n v="0"/>
    <n v="0"/>
    <n v="0"/>
    <n v="0"/>
    <n v="0"/>
    <n v="0"/>
    <n v="0.14371200000000001"/>
    <n v="41.979872"/>
    <n v="246.647716"/>
    <n v="0"/>
    <n v="0"/>
    <n v="76.119456"/>
    <n v="1254.1500000000001"/>
    <n v="0"/>
    <n v="1619.0407560000001"/>
  </r>
  <r>
    <n v="8274"/>
    <x v="1"/>
    <s v="Ngọc Lạc"/>
    <s v="Ngọc Lặc"/>
    <n v="5316"/>
    <n v="3087"/>
    <n v="35.934150000000002"/>
    <n v="4.7886759999999997"/>
    <n v="197.2244"/>
    <n v="7.83"/>
    <n v="3.9700959999999998"/>
    <n v="4.0199999999999996"/>
    <n v="2.038287"/>
    <n v="13.533329999999999"/>
    <n v="157.15649999999999"/>
    <n v="0"/>
    <n v="24"/>
    <x v="1"/>
    <n v="0"/>
    <n v="0"/>
    <n v="0"/>
    <n v="7.59"/>
    <n v="0"/>
    <n v="0"/>
    <n v="0.36"/>
    <n v="3.92"/>
    <n v="0"/>
    <n v="102.42"/>
    <n v="1.37"/>
    <n v="81.67"/>
    <n v="0"/>
    <m/>
    <n v="1.996"/>
    <n v="1.5968"/>
    <n v="1.5968"/>
    <n v="1.3972"/>
    <n v="1.3972"/>
    <n v="1.5"/>
    <n v="0.5988"/>
    <n v="1.6875"/>
    <n v="0"/>
    <n v="0"/>
    <n v="0"/>
    <n v="0"/>
    <n v="0"/>
    <n v="0"/>
    <n v="0"/>
    <n v="0"/>
    <n v="0"/>
    <n v="10.604747999999999"/>
    <n v="0"/>
    <n v="0"/>
    <n v="0.21556799999999998"/>
    <n v="6.6150000000000002"/>
    <n v="0"/>
    <n v="17.435316"/>
  </r>
  <r>
    <n v="8275"/>
    <x v="1"/>
    <s v="Ngọc Lạc"/>
    <s v="Ngọc Liên"/>
    <n v="5924"/>
    <n v="413"/>
    <n v="50.196599999999997"/>
    <n v="6.6616770000000001"/>
    <n v="1440.0809999999999"/>
    <n v="71.459999999999994"/>
    <n v="4.9622229999999998"/>
    <n v="375"/>
    <n v="26.040209999999998"/>
    <n v="13.453329999999999"/>
    <n v="3338.7190000000001"/>
    <n v="0"/>
    <n v="23.9"/>
    <x v="2"/>
    <n v="0"/>
    <n v="0"/>
    <n v="0"/>
    <n v="62.49"/>
    <n v="0"/>
    <n v="9.19"/>
    <n v="0"/>
    <n v="374.83"/>
    <n v="60.68"/>
    <n v="700.8"/>
    <n v="11.47"/>
    <n v="216.01"/>
    <n v="4.4400000000000004"/>
    <m/>
    <n v="1.996"/>
    <n v="1.5968"/>
    <n v="1.5968"/>
    <n v="1.3972"/>
    <n v="1.3972"/>
    <n v="1.5"/>
    <n v="0.5988"/>
    <n v="1.6875"/>
    <n v="0"/>
    <n v="0"/>
    <n v="0"/>
    <n v="0"/>
    <n v="0"/>
    <n v="0"/>
    <n v="0"/>
    <n v="0"/>
    <n v="0"/>
    <n v="87.311028000000007"/>
    <n v="0"/>
    <n v="13.785"/>
    <n v="0"/>
    <n v="632.52562499999999"/>
    <n v="0"/>
    <n v="733.62165300000004"/>
  </r>
  <r>
    <n v="8276"/>
    <x v="1"/>
    <s v="Ngọc Lạc"/>
    <s v="Ngọc Sơn"/>
    <n v="4283"/>
    <n v="282"/>
    <n v="73.423879999999997"/>
    <n v="10.78407"/>
    <n v="1562.2639999999999"/>
    <n v="233.91"/>
    <n v="14.9725"/>
    <n v="310.62"/>
    <n v="19.882680000000001"/>
    <n v="13.36"/>
    <n v="3321.636"/>
    <n v="1"/>
    <n v="23.8"/>
    <x v="0"/>
    <n v="0"/>
    <n v="0"/>
    <n v="0"/>
    <n v="208.04"/>
    <n v="0"/>
    <n v="2.97"/>
    <n v="19.170000000000002"/>
    <n v="310.38"/>
    <n v="188.65"/>
    <n v="711.82"/>
    <n v="7.64"/>
    <n v="113.65"/>
    <n v="0"/>
    <m/>
    <n v="1.996"/>
    <n v="1.5968"/>
    <n v="1.5968"/>
    <n v="1.3972"/>
    <n v="1.3972"/>
    <n v="1.5"/>
    <n v="0.5988"/>
    <n v="1.6875"/>
    <n v="0"/>
    <n v="0"/>
    <n v="0"/>
    <n v="0"/>
    <n v="0"/>
    <n v="0"/>
    <n v="0"/>
    <n v="0"/>
    <n v="0"/>
    <n v="290.67348799999996"/>
    <n v="0"/>
    <n v="4.4550000000000001"/>
    <n v="11.478996"/>
    <n v="523.76625000000001"/>
    <n v="0"/>
    <n v="830.37373400000001"/>
  </r>
  <r>
    <n v="8277"/>
    <x v="1"/>
    <s v="Ngọc Lạc"/>
    <s v="Ngọc Trung"/>
    <n v="5145"/>
    <n v="351"/>
    <n v="33.739130000000003"/>
    <n v="7.2239820000000003"/>
    <n v="1430.3230000000001"/>
    <n v="5.22"/>
    <n v="0.364952"/>
    <n v="321.33"/>
    <n v="22.46555"/>
    <n v="13.61875"/>
    <n v="5092.9380000000001"/>
    <n v="0"/>
    <n v="24.1"/>
    <x v="0"/>
    <n v="0"/>
    <n v="0"/>
    <n v="0"/>
    <n v="0.24"/>
    <n v="0"/>
    <n v="0"/>
    <n v="4.92"/>
    <n v="320.39999999999998"/>
    <n v="58.67"/>
    <n v="749.67"/>
    <n v="3.82"/>
    <n v="292.51"/>
    <n v="0"/>
    <m/>
    <n v="1.996"/>
    <n v="1.5968"/>
    <n v="1.5968"/>
    <n v="1.3972"/>
    <n v="1.3972"/>
    <n v="1.5"/>
    <n v="0.5988"/>
    <n v="1.6875"/>
    <n v="0"/>
    <n v="0"/>
    <n v="0"/>
    <n v="0"/>
    <n v="0"/>
    <n v="0"/>
    <n v="0"/>
    <n v="0"/>
    <n v="0"/>
    <n v="0.33532799999999996"/>
    <n v="0"/>
    <n v="0"/>
    <n v="2.9460959999999998"/>
    <n v="540.67499999999995"/>
    <n v="0"/>
    <n v="543.95642399999997"/>
  </r>
  <r>
    <n v="8278"/>
    <x v="1"/>
    <s v="Ngọc Lạc"/>
    <s v="Nguyệt Ấn"/>
    <n v="9654"/>
    <n v="290"/>
    <n v="90.258939999999996"/>
    <n v="9.7339730000000007"/>
    <n v="3153.7919999999999"/>
    <n v="0"/>
    <n v="0"/>
    <n v="483.39"/>
    <n v="15.327260000000001"/>
    <n v="13.324999999999999"/>
    <n v="3673.05"/>
    <n v="0"/>
    <n v="23.8"/>
    <x v="0"/>
    <n v="0"/>
    <n v="0"/>
    <n v="0"/>
    <n v="0"/>
    <n v="0"/>
    <n v="0"/>
    <n v="0"/>
    <n v="482.43"/>
    <n v="1030.5"/>
    <n v="1137.95"/>
    <n v="11.24"/>
    <n v="491.68"/>
    <n v="0"/>
    <m/>
    <n v="1.996"/>
    <n v="1.5968"/>
    <n v="1.5968"/>
    <n v="1.3972"/>
    <n v="1.3972"/>
    <n v="1.5"/>
    <n v="0.5988"/>
    <n v="1.6875"/>
    <n v="0"/>
    <n v="0"/>
    <n v="0"/>
    <n v="0"/>
    <n v="0"/>
    <n v="0"/>
    <n v="0"/>
    <n v="0"/>
    <n v="0"/>
    <n v="0"/>
    <n v="0"/>
    <n v="0"/>
    <n v="0"/>
    <n v="814.10062500000004"/>
    <n v="0"/>
    <n v="814.10062500000004"/>
  </r>
  <r>
    <n v="8279"/>
    <x v="1"/>
    <s v="Ngọc Lạc"/>
    <s v="Phúc Thịnh"/>
    <n v="3743"/>
    <n v="261"/>
    <n v="74.765590000000003"/>
    <n v="12.322039999999999"/>
    <n v="1367.511"/>
    <n v="8.19"/>
    <n v="0.59889800000000004"/>
    <n v="456.07"/>
    <n v="33.350360000000002"/>
    <n v="13.518750000000001"/>
    <n v="2835.509"/>
    <n v="1"/>
    <n v="24"/>
    <x v="2"/>
    <n v="0"/>
    <n v="0"/>
    <n v="0"/>
    <n v="8.1300000000000008"/>
    <n v="0"/>
    <n v="0"/>
    <n v="0"/>
    <n v="457.34"/>
    <n v="138.11000000000001"/>
    <n v="590.47"/>
    <n v="18.739999999999998"/>
    <n v="154.68"/>
    <n v="0"/>
    <m/>
    <n v="1.996"/>
    <n v="1.5968"/>
    <n v="1.5968"/>
    <n v="1.3972"/>
    <n v="1.3972"/>
    <n v="1.5"/>
    <n v="0.5988"/>
    <n v="1.6875"/>
    <n v="0"/>
    <n v="0"/>
    <n v="0"/>
    <n v="0"/>
    <n v="0"/>
    <n v="0"/>
    <n v="0"/>
    <n v="0"/>
    <n v="0"/>
    <n v="11.359236000000001"/>
    <n v="0"/>
    <n v="0"/>
    <n v="0"/>
    <n v="771.7612499999999"/>
    <n v="0"/>
    <n v="783.12048599999991"/>
  </r>
  <r>
    <n v="8280"/>
    <x v="1"/>
    <s v="Ngọc Lạc"/>
    <s v="Phùng Giáo"/>
    <n v="3759"/>
    <n v="174"/>
    <n v="78.726709999999997"/>
    <n v="11.07241"/>
    <n v="2246.5079999999998"/>
    <n v="96.39"/>
    <n v="4.2906579999999996"/>
    <n v="326.76"/>
    <n v="14.54524"/>
    <n v="13.34643"/>
    <n v="4924.5950000000003"/>
    <n v="1"/>
    <n v="23.9"/>
    <x v="0"/>
    <n v="0"/>
    <n v="0"/>
    <n v="0"/>
    <n v="94.55"/>
    <n v="0"/>
    <n v="1.28"/>
    <n v="0"/>
    <n v="325.73"/>
    <n v="944.67"/>
    <n v="599.36"/>
    <n v="40.79"/>
    <n v="239.85"/>
    <n v="0"/>
    <m/>
    <n v="1.996"/>
    <n v="1.5968"/>
    <n v="1.5968"/>
    <n v="1.3972"/>
    <n v="1.3972"/>
    <n v="1.5"/>
    <n v="0.5988"/>
    <n v="1.6875"/>
    <n v="0"/>
    <n v="0"/>
    <n v="0"/>
    <n v="0"/>
    <n v="0"/>
    <n v="0"/>
    <n v="0"/>
    <n v="0"/>
    <n v="0"/>
    <n v="132.10525999999999"/>
    <n v="0"/>
    <n v="1.92"/>
    <n v="0"/>
    <n v="549.66937500000006"/>
    <n v="0"/>
    <n v="683.69463500000006"/>
  </r>
  <r>
    <n v="8281"/>
    <x v="1"/>
    <s v="Ngọc Lạc"/>
    <s v="Phùng Minh"/>
    <n v="3173"/>
    <n v="254"/>
    <n v="56.384810000000002"/>
    <n v="10.83469"/>
    <n v="1240.875"/>
    <n v="135.54"/>
    <n v="10.922940000000001"/>
    <n v="275.33999999999997"/>
    <n v="22.18919"/>
    <n v="13.553850000000001"/>
    <n v="1677.5509999999999"/>
    <n v="0"/>
    <n v="24"/>
    <x v="0"/>
    <n v="0"/>
    <n v="0"/>
    <n v="0"/>
    <n v="135.32"/>
    <n v="0"/>
    <n v="0.61"/>
    <n v="0"/>
    <n v="273.86"/>
    <n v="110.77"/>
    <n v="533.47"/>
    <n v="14.74"/>
    <n v="172.06"/>
    <n v="0"/>
    <m/>
    <n v="1.996"/>
    <n v="1.5968"/>
    <n v="1.5968"/>
    <n v="1.3972"/>
    <n v="1.3972"/>
    <n v="1.5"/>
    <n v="0.5988"/>
    <n v="1.6875"/>
    <n v="0"/>
    <n v="0"/>
    <n v="0"/>
    <n v="0"/>
    <n v="0"/>
    <n v="0"/>
    <n v="0"/>
    <n v="0"/>
    <n v="0"/>
    <n v="189.06910399999998"/>
    <n v="0"/>
    <n v="0.91500000000000004"/>
    <n v="0"/>
    <n v="462.13875000000002"/>
    <n v="0"/>
    <n v="652.12285399999996"/>
  </r>
  <r>
    <n v="8282"/>
    <x v="1"/>
    <s v="Ngọc Lạc"/>
    <s v="Quang Trung"/>
    <n v="7784"/>
    <n v="315"/>
    <n v="122.9894"/>
    <n v="10.25381"/>
    <n v="2519.2139999999999"/>
    <n v="383.04"/>
    <n v="15.204739999999999"/>
    <n v="508.14"/>
    <n v="20.170580000000001"/>
    <n v="13.08065"/>
    <n v="1191.874"/>
    <n v="0"/>
    <n v="23.6"/>
    <x v="0"/>
    <n v="0"/>
    <n v="0"/>
    <n v="0"/>
    <n v="384.4"/>
    <n v="0"/>
    <n v="0"/>
    <n v="0"/>
    <n v="508.47"/>
    <n v="762.27"/>
    <n v="509.8"/>
    <n v="20.71"/>
    <n v="333.5"/>
    <n v="0"/>
    <m/>
    <n v="1.996"/>
    <n v="1.5968"/>
    <n v="1.5968"/>
    <n v="1.3972"/>
    <n v="1.3972"/>
    <n v="1.5"/>
    <n v="0.5988"/>
    <n v="1.6875"/>
    <n v="0"/>
    <n v="0"/>
    <n v="0"/>
    <n v="0"/>
    <n v="0"/>
    <n v="0"/>
    <n v="0"/>
    <n v="0"/>
    <n v="0"/>
    <n v="537.08367999999996"/>
    <n v="0"/>
    <n v="0"/>
    <n v="0"/>
    <n v="858.04312500000003"/>
    <n v="0"/>
    <n v="1395.1268049999999"/>
  </r>
  <r>
    <n v="8283"/>
    <x v="1"/>
    <s v="Ngọc Lạc"/>
    <s v="Thạch Lập"/>
    <n v="6350"/>
    <n v="127"/>
    <n v="277.45030000000003"/>
    <n v="19.030110000000001"/>
    <n v="4961.7299999999996"/>
    <n v="1694.07"/>
    <n v="34.14273"/>
    <n v="1163.79"/>
    <n v="23.45532"/>
    <n v="12.27017"/>
    <n v="4988.2060000000001"/>
    <n v="1"/>
    <n v="22.9"/>
    <x v="3"/>
    <n v="0"/>
    <n v="292.94"/>
    <n v="530.33000000000004"/>
    <n v="793.29"/>
    <n v="60.52"/>
    <n v="0"/>
    <n v="13.24"/>
    <n v="1163.53"/>
    <n v="1213.8699999999999"/>
    <n v="611.34"/>
    <n v="0"/>
    <n v="258.95"/>
    <n v="23.75"/>
    <m/>
    <n v="1.996"/>
    <n v="1.5968"/>
    <n v="1.5968"/>
    <n v="1.3972"/>
    <n v="1.3972"/>
    <n v="1.5"/>
    <n v="0.5988"/>
    <n v="1.6875"/>
    <n v="0"/>
    <n v="0"/>
    <n v="0"/>
    <n v="0"/>
    <n v="0"/>
    <n v="0"/>
    <n v="0"/>
    <n v="467.766592"/>
    <n v="846.83094400000004"/>
    <n v="1108.3847879999998"/>
    <n v="84.558543999999998"/>
    <n v="0"/>
    <n v="7.9281120000000005"/>
    <n v="1963.4568749999999"/>
    <n v="0"/>
    <n v="4478.9258549999995"/>
  </r>
  <r>
    <n v="8284"/>
    <x v="1"/>
    <s v="Ngọc Lạc"/>
    <s v="Thuý Sơn"/>
    <n v="8003"/>
    <n v="254"/>
    <n v="140.7133"/>
    <n v="15.67009"/>
    <n v="3815.134"/>
    <n v="1278.18"/>
    <n v="33.502890000000001"/>
    <n v="606.53"/>
    <n v="15.898"/>
    <n v="13.09149"/>
    <n v="1966.348"/>
    <n v="1"/>
    <n v="23.6"/>
    <x v="3"/>
    <n v="0"/>
    <n v="479.02"/>
    <n v="326.77"/>
    <n v="407.39"/>
    <n v="0.2"/>
    <n v="0"/>
    <n v="69.06"/>
    <n v="607.47"/>
    <n v="474.45"/>
    <n v="1005.77"/>
    <n v="17"/>
    <n v="423.52"/>
    <n v="4.62"/>
    <m/>
    <n v="1.996"/>
    <n v="1.5968"/>
    <n v="1.5968"/>
    <n v="1.3972"/>
    <n v="1.3972"/>
    <n v="1.5"/>
    <n v="0.5988"/>
    <n v="1.6875"/>
    <n v="0"/>
    <n v="0"/>
    <n v="0"/>
    <n v="0"/>
    <n v="0"/>
    <n v="0"/>
    <n v="0"/>
    <n v="764.899136"/>
    <n v="521.78633600000001"/>
    <n v="569.20530799999995"/>
    <n v="0.27944000000000002"/>
    <n v="0"/>
    <n v="41.353127999999998"/>
    <n v="1025.1056250000001"/>
    <n v="0"/>
    <n v="2922.6289730000003"/>
  </r>
  <r>
    <n v="8285"/>
    <x v="1"/>
    <s v="Ngọc Lạc"/>
    <s v="Vân Âm"/>
    <n v="6358"/>
    <n v="143"/>
    <n v="88.500960000000006"/>
    <n v="12.087719999999999"/>
    <n v="4485.8459999999995"/>
    <n v="470.61"/>
    <n v="10.491"/>
    <n v="1722.68"/>
    <n v="38.402569999999997"/>
    <n v="13.244"/>
    <n v="6730.1490000000003"/>
    <n v="1"/>
    <n v="23.8"/>
    <x v="2"/>
    <n v="0"/>
    <n v="0"/>
    <n v="6.71"/>
    <n v="390.23"/>
    <n v="55.91"/>
    <n v="18.43"/>
    <n v="0"/>
    <n v="1722.71"/>
    <n v="557.87"/>
    <n v="1524.56"/>
    <n v="24.23"/>
    <n v="185.65"/>
    <n v="0"/>
    <m/>
    <n v="1.996"/>
    <n v="1.5968"/>
    <n v="1.5968"/>
    <n v="1.3972"/>
    <n v="1.3972"/>
    <n v="1.5"/>
    <n v="0.5988"/>
    <n v="1.6875"/>
    <n v="0"/>
    <n v="0"/>
    <n v="0"/>
    <n v="0"/>
    <n v="0"/>
    <n v="0"/>
    <n v="0"/>
    <n v="0"/>
    <n v="10.714528"/>
    <n v="545.22935600000005"/>
    <n v="78.117452"/>
    <n v="27.645"/>
    <n v="0"/>
    <n v="2907.0731249999999"/>
    <n v="0"/>
    <n v="3568.7794610000001"/>
  </r>
  <r>
    <n v="8286"/>
    <x v="1"/>
    <s v="Nga Sơn"/>
    <s v="Ba Đình"/>
    <n v="5422"/>
    <n v="820"/>
    <n v="10.99597"/>
    <n v="3.0269699999999999"/>
    <n v="647.13599999999997"/>
    <n v="0"/>
    <n v="0"/>
    <n v="0"/>
    <n v="0"/>
    <n v="14.23333"/>
    <n v="4994.8220000000001"/>
    <n v="0"/>
    <n v="24.3"/>
    <x v="1"/>
    <n v="0"/>
    <n v="0"/>
    <n v="0"/>
    <n v="0"/>
    <n v="0"/>
    <n v="0"/>
    <n v="0"/>
    <n v="0"/>
    <n v="0"/>
    <n v="640.57000000000005"/>
    <n v="6.63"/>
    <n v="0"/>
    <n v="0"/>
    <m/>
    <n v="1.996"/>
    <n v="1.5968"/>
    <n v="1.5968"/>
    <n v="1.3972"/>
    <n v="1.3972"/>
    <n v="1.5"/>
    <n v="0.5988"/>
    <n v="1.6875"/>
    <n v="0"/>
    <n v="0"/>
    <n v="0"/>
    <n v="0"/>
    <n v="0"/>
    <n v="0"/>
    <n v="0"/>
    <n v="0"/>
    <n v="0"/>
    <n v="0"/>
    <n v="0"/>
    <n v="0"/>
    <n v="0"/>
    <n v="0"/>
    <n v="0"/>
    <n v="0"/>
  </r>
  <r>
    <n v="8287"/>
    <x v="1"/>
    <s v="Nga Sơn"/>
    <s v="Nga Điền"/>
    <n v="7383"/>
    <n v="666"/>
    <n v="24.016639999999999"/>
    <n v="7.5283749999999996"/>
    <n v="1106.2760000000001"/>
    <n v="104.31"/>
    <n v="9.4289290000000001"/>
    <n v="5.56"/>
    <n v="0.50258700000000001"/>
    <n v="14.34286"/>
    <n v="1624.278"/>
    <n v="0"/>
    <n v="24.3"/>
    <x v="1"/>
    <n v="0"/>
    <n v="0"/>
    <n v="0"/>
    <n v="0"/>
    <n v="0"/>
    <n v="0"/>
    <n v="108.2"/>
    <n v="5.55"/>
    <n v="7.31"/>
    <n v="762.09"/>
    <n v="1.34"/>
    <n v="37.020000000000003"/>
    <n v="179.03"/>
    <m/>
    <n v="1.996"/>
    <n v="1.5968"/>
    <n v="1.5968"/>
    <n v="1.3972"/>
    <n v="1.3972"/>
    <n v="1.5"/>
    <n v="0.5988"/>
    <n v="1.6875"/>
    <n v="0"/>
    <n v="0"/>
    <n v="0"/>
    <n v="0"/>
    <n v="0"/>
    <n v="0"/>
    <n v="0"/>
    <n v="0"/>
    <n v="0"/>
    <n v="0"/>
    <n v="0"/>
    <n v="0"/>
    <n v="64.79016"/>
    <n v="9.3656249999999996"/>
    <n v="0"/>
    <n v="74.155784999999995"/>
  </r>
  <r>
    <n v="8288"/>
    <x v="1"/>
    <s v="Nga Sơn"/>
    <s v="Nga An"/>
    <n v="8232"/>
    <n v="888"/>
    <n v="17.677959999999999"/>
    <n v="5.601254"/>
    <n v="938.65639999999996"/>
    <n v="0"/>
    <n v="0"/>
    <n v="0"/>
    <n v="0"/>
    <n v="14.35"/>
    <n v="619.39290000000005"/>
    <n v="0"/>
    <n v="24.3"/>
    <x v="1"/>
    <n v="0"/>
    <n v="0"/>
    <n v="0"/>
    <n v="0"/>
    <n v="0"/>
    <n v="0"/>
    <n v="0"/>
    <n v="0"/>
    <n v="0"/>
    <n v="830.82"/>
    <n v="12.89"/>
    <n v="0"/>
    <n v="95.05"/>
    <m/>
    <n v="1.996"/>
    <n v="1.5968"/>
    <n v="1.5968"/>
    <n v="1.3972"/>
    <n v="1.3972"/>
    <n v="1.5"/>
    <n v="0.5988"/>
    <n v="1.6875"/>
    <n v="0"/>
    <n v="0"/>
    <n v="0"/>
    <n v="0"/>
    <n v="0"/>
    <n v="0"/>
    <n v="0"/>
    <n v="0"/>
    <n v="0"/>
    <n v="0"/>
    <n v="0"/>
    <n v="0"/>
    <n v="0"/>
    <n v="0"/>
    <n v="0"/>
    <n v="0"/>
  </r>
  <r>
    <n v="8289"/>
    <x v="1"/>
    <s v="Nga Sơn"/>
    <s v="Nga Bạch"/>
    <n v="8022"/>
    <n v="2702"/>
    <n v="12.03576"/>
    <n v="3.4508040000000002"/>
    <n v="297.06670000000003"/>
    <n v="0"/>
    <n v="0"/>
    <n v="1.85"/>
    <n v="0.62275599999999998"/>
    <n v="14.3"/>
    <n v="845.63779999999997"/>
    <n v="0"/>
    <n v="24.2"/>
    <x v="1"/>
    <n v="0"/>
    <n v="0"/>
    <n v="0"/>
    <n v="0"/>
    <n v="0"/>
    <n v="0"/>
    <n v="0"/>
    <n v="1.72"/>
    <n v="0"/>
    <n v="271.79000000000002"/>
    <n v="23.48"/>
    <n v="0"/>
    <n v="0"/>
    <m/>
    <n v="1.996"/>
    <n v="1.5968"/>
    <n v="1.5968"/>
    <n v="1.3972"/>
    <n v="1.3972"/>
    <n v="1.5"/>
    <n v="0.5988"/>
    <n v="1.6875"/>
    <n v="0"/>
    <n v="0"/>
    <n v="0"/>
    <n v="0"/>
    <n v="0"/>
    <n v="0"/>
    <n v="0"/>
    <n v="0"/>
    <n v="0"/>
    <n v="0"/>
    <n v="0"/>
    <n v="0"/>
    <n v="0"/>
    <n v="2.9024999999999999"/>
    <n v="0"/>
    <n v="2.9024999999999999"/>
  </r>
  <r>
    <n v="8290"/>
    <x v="1"/>
    <s v="Nga Sơn"/>
    <s v="Nga Giáp"/>
    <n v="6026"/>
    <n v="1003"/>
    <n v="19.311779999999999"/>
    <n v="6.3034420000000004"/>
    <n v="688.1893"/>
    <n v="0"/>
    <n v="0"/>
    <n v="0"/>
    <n v="0"/>
    <n v="14.262499999999999"/>
    <n v="911.53440000000001"/>
    <n v="0"/>
    <n v="24.2"/>
    <x v="1"/>
    <n v="0"/>
    <n v="0"/>
    <n v="0"/>
    <n v="0"/>
    <n v="0"/>
    <n v="0"/>
    <n v="0"/>
    <n v="0"/>
    <n v="63.17"/>
    <n v="606.54"/>
    <n v="3.07"/>
    <n v="0"/>
    <n v="15.4"/>
    <m/>
    <n v="1.996"/>
    <n v="1.5968"/>
    <n v="1.5968"/>
    <n v="1.3972"/>
    <n v="1.3972"/>
    <n v="1.5"/>
    <n v="0.5988"/>
    <n v="1.6875"/>
    <n v="0"/>
    <n v="0"/>
    <n v="0"/>
    <n v="0"/>
    <n v="0"/>
    <n v="0"/>
    <n v="0"/>
    <n v="0"/>
    <n v="0"/>
    <n v="0"/>
    <n v="0"/>
    <n v="0"/>
    <n v="0"/>
    <n v="0"/>
    <n v="0"/>
    <n v="0"/>
  </r>
  <r>
    <n v="8291"/>
    <x v="1"/>
    <s v="Nga Sơn"/>
    <s v="Nga Hải"/>
    <n v="4828"/>
    <n v="1259"/>
    <n v="12.609540000000001"/>
    <n v="3.9983040000000001"/>
    <n v="532.05050000000006"/>
    <n v="0"/>
    <n v="0"/>
    <n v="0"/>
    <n v="0"/>
    <n v="14.3"/>
    <n v="1018.528"/>
    <n v="0"/>
    <n v="24.3"/>
    <x v="1"/>
    <n v="0"/>
    <n v="0"/>
    <n v="0"/>
    <n v="0"/>
    <n v="0"/>
    <n v="0"/>
    <n v="0"/>
    <n v="0"/>
    <n v="0"/>
    <n v="532.15"/>
    <n v="0"/>
    <n v="0"/>
    <n v="0"/>
    <m/>
    <n v="1.996"/>
    <n v="1.5968"/>
    <n v="1.5968"/>
    <n v="1.3972"/>
    <n v="1.3972"/>
    <n v="1.5"/>
    <n v="0.5988"/>
    <n v="1.6875"/>
    <n v="0"/>
    <n v="0"/>
    <n v="0"/>
    <n v="0"/>
    <n v="0"/>
    <n v="0"/>
    <n v="0"/>
    <n v="0"/>
    <n v="0"/>
    <n v="0"/>
    <n v="0"/>
    <n v="0"/>
    <n v="0"/>
    <n v="0"/>
    <n v="0"/>
    <n v="0"/>
  </r>
  <r>
    <n v="8292"/>
    <x v="1"/>
    <s v="Nga Sơn"/>
    <s v="Nga Hưng"/>
    <n v="3264"/>
    <n v="1415"/>
    <n v="11.97064"/>
    <n v="3.7861220000000002"/>
    <n v="236.30670000000001"/>
    <n v="0"/>
    <n v="0"/>
    <n v="0"/>
    <n v="0"/>
    <n v="14.3"/>
    <n v="1202.2470000000001"/>
    <n v="0"/>
    <n v="24.2"/>
    <x v="1"/>
    <n v="0"/>
    <n v="0"/>
    <n v="0"/>
    <n v="0"/>
    <n v="0"/>
    <n v="0"/>
    <n v="0"/>
    <n v="0"/>
    <n v="0"/>
    <n v="236.28"/>
    <n v="0"/>
    <n v="0"/>
    <n v="0"/>
    <m/>
    <n v="1.996"/>
    <n v="1.5968"/>
    <n v="1.5968"/>
    <n v="1.3972"/>
    <n v="1.3972"/>
    <n v="1.5"/>
    <n v="0.5988"/>
    <n v="1.6875"/>
    <n v="0"/>
    <n v="0"/>
    <n v="0"/>
    <n v="0"/>
    <n v="0"/>
    <n v="0"/>
    <n v="0"/>
    <n v="0"/>
    <n v="0"/>
    <n v="0"/>
    <n v="0"/>
    <n v="0"/>
    <n v="0"/>
    <n v="0"/>
    <n v="0"/>
    <n v="0"/>
  </r>
  <r>
    <n v="8293"/>
    <x v="1"/>
    <s v="Nga Sơn"/>
    <s v="Nga Lĩnh"/>
    <n v="4823"/>
    <n v="943"/>
    <n v="11.9673"/>
    <n v="3.8576950000000001"/>
    <n v="495.46249999999998"/>
    <n v="0"/>
    <n v="0"/>
    <n v="21.5"/>
    <n v="4.3393800000000002"/>
    <n v="14.225"/>
    <n v="2606.1309999999999"/>
    <n v="0"/>
    <n v="24.2"/>
    <x v="1"/>
    <n v="0"/>
    <n v="0"/>
    <n v="0"/>
    <n v="0"/>
    <n v="0"/>
    <n v="0"/>
    <n v="0"/>
    <n v="21.46"/>
    <n v="0"/>
    <n v="440.33"/>
    <n v="28.57"/>
    <n v="0"/>
    <n v="5.15"/>
    <m/>
    <n v="1.996"/>
    <n v="1.5968"/>
    <n v="1.5968"/>
    <n v="1.3972"/>
    <n v="1.3972"/>
    <n v="1.5"/>
    <n v="0.5988"/>
    <n v="1.6875"/>
    <n v="0"/>
    <n v="0"/>
    <n v="0"/>
    <n v="0"/>
    <n v="0"/>
    <n v="0"/>
    <n v="0"/>
    <n v="0"/>
    <n v="0"/>
    <n v="0"/>
    <n v="0"/>
    <n v="0"/>
    <n v="0"/>
    <n v="36.213750000000005"/>
    <n v="0"/>
    <n v="36.213750000000005"/>
  </r>
  <r>
    <n v="8294"/>
    <x v="1"/>
    <s v="Nga Sơn"/>
    <s v="Nga Liên"/>
    <n v="4828"/>
    <n v="1259"/>
    <n v="11.553599999999999"/>
    <n v="3.415076"/>
    <n v="439.15640000000002"/>
    <n v="0"/>
    <n v="0"/>
    <n v="0"/>
    <n v="0"/>
    <n v="14.33333"/>
    <n v="2950.6289999999999"/>
    <n v="0"/>
    <n v="24.3"/>
    <x v="1"/>
    <n v="0"/>
    <n v="0"/>
    <n v="0"/>
    <n v="0"/>
    <n v="0"/>
    <n v="0"/>
    <n v="0"/>
    <n v="0"/>
    <n v="0"/>
    <n v="439.17"/>
    <n v="0"/>
    <n v="0"/>
    <n v="0"/>
    <m/>
    <n v="1.996"/>
    <n v="1.5968"/>
    <n v="1.5968"/>
    <n v="1.3972"/>
    <n v="1.3972"/>
    <n v="1.5"/>
    <n v="0.5988"/>
    <n v="1.6875"/>
    <n v="0"/>
    <n v="0"/>
    <n v="0"/>
    <n v="0"/>
    <n v="0"/>
    <n v="0"/>
    <n v="0"/>
    <n v="0"/>
    <n v="0"/>
    <n v="0"/>
    <n v="0"/>
    <n v="0"/>
    <n v="0"/>
    <n v="0"/>
    <n v="0"/>
    <n v="0"/>
  </r>
  <r>
    <n v="8295"/>
    <x v="1"/>
    <s v="Nga Sơn"/>
    <s v="Nga Mỹ"/>
    <n v="4253"/>
    <n v="1168"/>
    <n v="12.14256"/>
    <n v="3.5700569999999998"/>
    <n v="350.76889999999997"/>
    <n v="0"/>
    <n v="0"/>
    <n v="0"/>
    <n v="0"/>
    <n v="14.3"/>
    <n v="548.47360000000003"/>
    <n v="0"/>
    <n v="24.2"/>
    <x v="1"/>
    <n v="0"/>
    <n v="0"/>
    <n v="0"/>
    <n v="0"/>
    <n v="0"/>
    <n v="0"/>
    <n v="0"/>
    <n v="0"/>
    <n v="0"/>
    <n v="346.8"/>
    <n v="4.13"/>
    <n v="0"/>
    <n v="0"/>
    <m/>
    <n v="1.996"/>
    <n v="1.5968"/>
    <n v="1.5968"/>
    <n v="1.3972"/>
    <n v="1.3972"/>
    <n v="1.5"/>
    <n v="0.5988"/>
    <n v="1.6875"/>
    <n v="0"/>
    <n v="0"/>
    <n v="0"/>
    <n v="0"/>
    <n v="0"/>
    <n v="0"/>
    <n v="0"/>
    <n v="0"/>
    <n v="0"/>
    <n v="0"/>
    <n v="0"/>
    <n v="0"/>
    <n v="0"/>
    <n v="0"/>
    <n v="0"/>
    <n v="0"/>
  </r>
  <r>
    <n v="8296"/>
    <x v="1"/>
    <s v="Nga Sơn"/>
    <s v="Nga Nhân"/>
    <n v="4318"/>
    <n v="1248"/>
    <n v="11.24741"/>
    <n v="3.265711"/>
    <n v="347.9357"/>
    <n v="0"/>
    <n v="0"/>
    <n v="0"/>
    <n v="0"/>
    <n v="14.28"/>
    <n v="983.97080000000005"/>
    <n v="0"/>
    <n v="24.2"/>
    <x v="1"/>
    <n v="0"/>
    <n v="0"/>
    <n v="0"/>
    <n v="0"/>
    <n v="0"/>
    <n v="0"/>
    <n v="0"/>
    <n v="0"/>
    <n v="0"/>
    <n v="347.83"/>
    <n v="0"/>
    <n v="0"/>
    <n v="0"/>
    <m/>
    <n v="1.996"/>
    <n v="1.5968"/>
    <n v="1.5968"/>
    <n v="1.3972"/>
    <n v="1.3972"/>
    <n v="1.5"/>
    <n v="0.5988"/>
    <n v="1.6875"/>
    <n v="0"/>
    <n v="0"/>
    <n v="0"/>
    <n v="0"/>
    <n v="0"/>
    <n v="0"/>
    <n v="0"/>
    <n v="0"/>
    <n v="0"/>
    <n v="0"/>
    <n v="0"/>
    <n v="0"/>
    <n v="0"/>
    <n v="0"/>
    <n v="0"/>
    <n v="0"/>
  </r>
  <r>
    <n v="8297"/>
    <x v="1"/>
    <s v="Nga Sơn"/>
    <s v="Nga Phú"/>
    <n v="5973"/>
    <n v="765"/>
    <n v="10.83859"/>
    <n v="3.3394110000000001"/>
    <n v="788.62400000000002"/>
    <n v="0"/>
    <n v="0"/>
    <n v="0"/>
    <n v="0"/>
    <n v="14.4"/>
    <n v="281.67009999999999"/>
    <n v="0"/>
    <n v="24.3"/>
    <x v="1"/>
    <n v="0"/>
    <n v="0"/>
    <n v="0"/>
    <n v="0"/>
    <n v="0"/>
    <n v="0"/>
    <n v="0"/>
    <n v="0"/>
    <n v="9.73"/>
    <n v="717.76"/>
    <n v="0"/>
    <n v="28.26"/>
    <n v="27.23"/>
    <m/>
    <n v="1.996"/>
    <n v="1.5968"/>
    <n v="1.5968"/>
    <n v="1.3972"/>
    <n v="1.3972"/>
    <n v="1.5"/>
    <n v="0.5988"/>
    <n v="1.6875"/>
    <n v="0"/>
    <n v="0"/>
    <n v="0"/>
    <n v="0"/>
    <n v="0"/>
    <n v="0"/>
    <n v="0"/>
    <n v="0"/>
    <n v="0"/>
    <n v="0"/>
    <n v="0"/>
    <n v="0"/>
    <n v="0"/>
    <n v="0"/>
    <n v="0"/>
    <n v="0"/>
  </r>
  <r>
    <n v="8298"/>
    <x v="1"/>
    <s v="Nga Sơn"/>
    <s v="Nga Sơn"/>
    <n v="3267"/>
    <n v="2954"/>
    <n v="12.25468"/>
    <n v="3.7417880000000001"/>
    <n v="24.200320000000001"/>
    <n v="0"/>
    <n v="0"/>
    <n v="0"/>
    <n v="0"/>
    <n v="14.3"/>
    <n v="885.25649999999996"/>
    <n v="0"/>
    <n v="24.2"/>
    <x v="1"/>
    <n v="0"/>
    <n v="0"/>
    <n v="0"/>
    <n v="0"/>
    <n v="0"/>
    <n v="0"/>
    <n v="0"/>
    <n v="0"/>
    <n v="0"/>
    <n v="24.23"/>
    <n v="0"/>
    <n v="0"/>
    <n v="0"/>
    <m/>
    <n v="1.996"/>
    <n v="1.5968"/>
    <n v="1.5968"/>
    <n v="1.3972"/>
    <n v="1.3972"/>
    <n v="1.5"/>
    <n v="0.5988"/>
    <n v="1.6875"/>
    <n v="0"/>
    <n v="0"/>
    <n v="0"/>
    <n v="0"/>
    <n v="0"/>
    <n v="0"/>
    <n v="0"/>
    <n v="0"/>
    <n v="0"/>
    <n v="0"/>
    <n v="0"/>
    <n v="0"/>
    <n v="0"/>
    <n v="0"/>
    <n v="0"/>
    <n v="0"/>
  </r>
  <r>
    <n v="8299"/>
    <x v="1"/>
    <s v="Nga Sơn"/>
    <s v="Nga Tân"/>
    <n v="7345"/>
    <n v="763"/>
    <n v="10.318569999999999"/>
    <n v="2.9947629999999998"/>
    <n v="931.0059"/>
    <n v="0"/>
    <n v="0"/>
    <n v="91.39"/>
    <n v="9.8162640000000003"/>
    <n v="14.3"/>
    <n v="5030.9970000000003"/>
    <n v="0"/>
    <n v="24.3"/>
    <x v="1"/>
    <n v="0"/>
    <n v="0"/>
    <n v="0"/>
    <n v="0"/>
    <n v="0"/>
    <n v="0"/>
    <n v="0"/>
    <n v="91.43"/>
    <n v="263.77999999999997"/>
    <n v="308.48"/>
    <n v="0"/>
    <n v="0"/>
    <n v="0"/>
    <m/>
    <n v="1.996"/>
    <n v="1.5968"/>
    <n v="1.5968"/>
    <n v="1.3972"/>
    <n v="1.3972"/>
    <n v="1.5"/>
    <n v="0.5988"/>
    <n v="1.6875"/>
    <n v="0"/>
    <n v="0"/>
    <n v="0"/>
    <n v="0"/>
    <n v="0"/>
    <n v="0"/>
    <n v="0"/>
    <n v="0"/>
    <n v="0"/>
    <n v="0"/>
    <n v="0"/>
    <n v="0"/>
    <n v="0"/>
    <n v="154.28812500000001"/>
    <n v="0"/>
    <n v="154.28812500000001"/>
  </r>
  <r>
    <n v="8300"/>
    <x v="1"/>
    <s v="Nga Sơn"/>
    <s v="Nga Thạch"/>
    <n v="5496"/>
    <n v="1058"/>
    <n v="12.07502"/>
    <n v="3.5681319999999999"/>
    <n v="586.34050000000002"/>
    <n v="0"/>
    <n v="0"/>
    <n v="0"/>
    <n v="0"/>
    <n v="14.24"/>
    <n v="451.36529999999999"/>
    <n v="0"/>
    <n v="24.2"/>
    <x v="1"/>
    <n v="0"/>
    <n v="0"/>
    <n v="0"/>
    <n v="0"/>
    <n v="0"/>
    <n v="0"/>
    <n v="0"/>
    <n v="0"/>
    <n v="17.66"/>
    <n v="498.83"/>
    <n v="70.05"/>
    <n v="0"/>
    <n v="0"/>
    <m/>
    <n v="1.996"/>
    <n v="1.5968"/>
    <n v="1.5968"/>
    <n v="1.3972"/>
    <n v="1.3972"/>
    <n v="1.5"/>
    <n v="0.5988"/>
    <n v="1.6875"/>
    <n v="0"/>
    <n v="0"/>
    <n v="0"/>
    <n v="0"/>
    <n v="0"/>
    <n v="0"/>
    <n v="0"/>
    <n v="0"/>
    <n v="0"/>
    <n v="0"/>
    <n v="0"/>
    <n v="0"/>
    <n v="0"/>
    <n v="0"/>
    <n v="0"/>
    <n v="0"/>
  </r>
  <r>
    <n v="8301"/>
    <x v="1"/>
    <s v="Nga Sơn"/>
    <s v="Nga Thắng"/>
    <n v="4486"/>
    <n v="665"/>
    <n v="10.76989"/>
    <n v="3.1240600000000001"/>
    <n v="720.59500000000003"/>
    <n v="0"/>
    <n v="0"/>
    <n v="7"/>
    <n v="0.97141900000000003"/>
    <n v="14.237500000000001"/>
    <n v="3674.9960000000001"/>
    <n v="0"/>
    <n v="24.3"/>
    <x v="1"/>
    <n v="0"/>
    <n v="0"/>
    <n v="0"/>
    <n v="0"/>
    <n v="0"/>
    <n v="0"/>
    <n v="0"/>
    <n v="6.98"/>
    <n v="12.94"/>
    <n v="698.7"/>
    <n v="1.9"/>
    <n v="0"/>
    <n v="0"/>
    <m/>
    <n v="1.996"/>
    <n v="1.5968"/>
    <n v="1.5968"/>
    <n v="1.3972"/>
    <n v="1.3972"/>
    <n v="1.5"/>
    <n v="0.5988"/>
    <n v="1.6875"/>
    <n v="0"/>
    <n v="0"/>
    <n v="0"/>
    <n v="0"/>
    <n v="0"/>
    <n v="0"/>
    <n v="0"/>
    <n v="0"/>
    <n v="0"/>
    <n v="0"/>
    <n v="0"/>
    <n v="0"/>
    <n v="0"/>
    <n v="11.77875"/>
    <n v="0"/>
    <n v="11.77875"/>
  </r>
  <r>
    <n v="8302"/>
    <x v="1"/>
    <s v="Nga Sơn"/>
    <s v="Nga Thái"/>
    <n v="6817"/>
    <n v="889"/>
    <n v="8.0603960000000008"/>
    <n v="1.9635929999999999"/>
    <n v="754.06010000000003"/>
    <n v="0"/>
    <n v="0"/>
    <n v="0"/>
    <n v="0"/>
    <n v="14.4"/>
    <n v="2260.136"/>
    <n v="0"/>
    <n v="24.3"/>
    <x v="1"/>
    <n v="0"/>
    <n v="0"/>
    <n v="0"/>
    <n v="0"/>
    <n v="0"/>
    <n v="0"/>
    <n v="0"/>
    <n v="0"/>
    <n v="13.2"/>
    <n v="736.4"/>
    <n v="0"/>
    <n v="0.7"/>
    <n v="0"/>
    <m/>
    <n v="1.996"/>
    <n v="1.5968"/>
    <n v="1.5968"/>
    <n v="1.3972"/>
    <n v="1.3972"/>
    <n v="1.5"/>
    <n v="0.5988"/>
    <n v="1.6875"/>
    <n v="0"/>
    <n v="0"/>
    <n v="0"/>
    <n v="0"/>
    <n v="0"/>
    <n v="0"/>
    <n v="0"/>
    <n v="0"/>
    <n v="0"/>
    <n v="0"/>
    <n v="0"/>
    <n v="0"/>
    <n v="0"/>
    <n v="0"/>
    <n v="0"/>
    <n v="0"/>
  </r>
  <r>
    <n v="8303"/>
    <x v="1"/>
    <s v="Nga Sơn"/>
    <s v="Nga Thánh"/>
    <n v="5766"/>
    <n v="2350"/>
    <n v="12.081049999999999"/>
    <n v="4.042916"/>
    <n v="338.4914"/>
    <n v="0"/>
    <n v="0"/>
    <n v="0"/>
    <n v="0"/>
    <n v="14.3"/>
    <n v="2665.6019999999999"/>
    <n v="0"/>
    <n v="24.3"/>
    <x v="1"/>
    <n v="0"/>
    <n v="0"/>
    <n v="0"/>
    <n v="0"/>
    <n v="0"/>
    <n v="0"/>
    <n v="0"/>
    <n v="0"/>
    <n v="0"/>
    <n v="338.47"/>
    <n v="0"/>
    <n v="0"/>
    <n v="0"/>
    <m/>
    <n v="1.996"/>
    <n v="1.5968"/>
    <n v="1.5968"/>
    <n v="1.3972"/>
    <n v="1.3972"/>
    <n v="1.5"/>
    <n v="0.5988"/>
    <n v="1.6875"/>
    <n v="0"/>
    <n v="0"/>
    <n v="0"/>
    <n v="0"/>
    <n v="0"/>
    <n v="0"/>
    <n v="0"/>
    <n v="0"/>
    <n v="0"/>
    <n v="0"/>
    <n v="0"/>
    <n v="0"/>
    <n v="0"/>
    <n v="0"/>
    <n v="0"/>
    <n v="0"/>
  </r>
  <r>
    <n v="8304"/>
    <x v="1"/>
    <s v="Nga Sơn"/>
    <s v="Nga Thành"/>
    <n v="3967"/>
    <n v="1136"/>
    <n v="10.96978"/>
    <n v="3.349183"/>
    <n v="341.91109999999998"/>
    <n v="0"/>
    <n v="0"/>
    <n v="0"/>
    <n v="0"/>
    <n v="14.3"/>
    <n v="1353.7529999999999"/>
    <n v="0"/>
    <n v="24.3"/>
    <x v="1"/>
    <n v="0"/>
    <n v="0"/>
    <n v="0"/>
    <n v="0"/>
    <n v="0"/>
    <n v="0"/>
    <n v="0"/>
    <n v="0"/>
    <n v="0"/>
    <n v="341.88"/>
    <n v="0"/>
    <n v="0"/>
    <n v="0"/>
    <m/>
    <n v="1.996"/>
    <n v="1.5968"/>
    <n v="1.5968"/>
    <n v="1.3972"/>
    <n v="1.3972"/>
    <n v="1.5"/>
    <n v="0.5988"/>
    <n v="1.6875"/>
    <n v="0"/>
    <n v="0"/>
    <n v="0"/>
    <n v="0"/>
    <n v="0"/>
    <n v="0"/>
    <n v="0"/>
    <n v="0"/>
    <n v="0"/>
    <n v="0"/>
    <n v="0"/>
    <n v="0"/>
    <n v="0"/>
    <n v="0"/>
    <n v="0"/>
    <n v="0"/>
  </r>
  <r>
    <n v="8305"/>
    <x v="1"/>
    <s v="Nga Sơn"/>
    <s v="Nga Thiện"/>
    <n v="5059"/>
    <n v="456"/>
    <n v="34.386609999999997"/>
    <n v="9.0594579999999993"/>
    <n v="1113.4110000000001"/>
    <n v="11.07"/>
    <n v="0.99424199999999996"/>
    <n v="41.82"/>
    <n v="3.756027"/>
    <n v="14.23077"/>
    <n v="2689.3539999999998"/>
    <n v="0"/>
    <n v="24.2"/>
    <x v="0"/>
    <n v="0"/>
    <n v="0"/>
    <n v="0"/>
    <n v="1.05"/>
    <n v="0"/>
    <n v="0"/>
    <n v="10.09"/>
    <n v="41.9"/>
    <n v="173.43"/>
    <n v="704.27"/>
    <n v="7.75"/>
    <n v="0"/>
    <n v="174.8"/>
    <m/>
    <n v="1.996"/>
    <n v="1.5968"/>
    <n v="1.5968"/>
    <n v="1.3972"/>
    <n v="1.3972"/>
    <n v="1.5"/>
    <n v="0.5988"/>
    <n v="1.6875"/>
    <n v="0"/>
    <n v="0"/>
    <n v="0"/>
    <n v="0"/>
    <n v="0"/>
    <n v="0"/>
    <n v="0"/>
    <n v="0"/>
    <n v="0"/>
    <n v="1.46706"/>
    <n v="0"/>
    <n v="0"/>
    <n v="6.0418919999999998"/>
    <n v="70.706249999999997"/>
    <n v="0"/>
    <n v="78.215201999999991"/>
  </r>
  <r>
    <n v="8306"/>
    <x v="1"/>
    <s v="Nga Sơn"/>
    <s v="Nga Thuỷ"/>
    <n v="6081"/>
    <n v="1195"/>
    <n v="12.327019999999999"/>
    <n v="3.8913329999999999"/>
    <n v="571.71939999999995"/>
    <n v="0"/>
    <n v="0"/>
    <n v="43.89"/>
    <n v="7.676844"/>
    <n v="14.3"/>
    <n v="3342.627"/>
    <n v="0"/>
    <n v="24.2"/>
    <x v="1"/>
    <n v="0"/>
    <n v="0"/>
    <n v="0"/>
    <n v="0"/>
    <n v="0"/>
    <n v="0"/>
    <n v="0"/>
    <n v="43.98"/>
    <n v="24.27"/>
    <n v="335.74"/>
    <n v="26.33"/>
    <n v="0"/>
    <n v="0"/>
    <m/>
    <n v="1.996"/>
    <n v="1.5968"/>
    <n v="1.5968"/>
    <n v="1.3972"/>
    <n v="1.3972"/>
    <n v="1.5"/>
    <n v="0.5988"/>
    <n v="1.6875"/>
    <n v="0"/>
    <n v="0"/>
    <n v="0"/>
    <n v="0"/>
    <n v="0"/>
    <n v="0"/>
    <n v="0"/>
    <n v="0"/>
    <n v="0"/>
    <n v="0"/>
    <n v="0"/>
    <n v="0"/>
    <n v="0"/>
    <n v="74.216249999999988"/>
    <n v="0"/>
    <n v="74.216249999999988"/>
  </r>
  <r>
    <n v="8307"/>
    <x v="1"/>
    <s v="Nga Sơn"/>
    <s v="Nga Tiến"/>
    <n v="5698"/>
    <n v="978"/>
    <n v="9.8080780000000001"/>
    <n v="2.4480550000000001"/>
    <n v="583.75199999999995"/>
    <n v="0"/>
    <n v="0"/>
    <n v="0"/>
    <n v="0"/>
    <n v="14.357139999999999"/>
    <n v="4217.4110000000001"/>
    <n v="0"/>
    <n v="24.3"/>
    <x v="1"/>
    <n v="0"/>
    <n v="0"/>
    <n v="0"/>
    <n v="0"/>
    <n v="0"/>
    <n v="0"/>
    <n v="0"/>
    <n v="0"/>
    <n v="23.62"/>
    <n v="553.44000000000005"/>
    <n v="0"/>
    <n v="1.89"/>
    <n v="0"/>
    <m/>
    <n v="1.996"/>
    <n v="1.5968"/>
    <n v="1.5968"/>
    <n v="1.3972"/>
    <n v="1.3972"/>
    <n v="1.5"/>
    <n v="0.5988"/>
    <n v="1.6875"/>
    <n v="0"/>
    <n v="0"/>
    <n v="0"/>
    <n v="0"/>
    <n v="0"/>
    <n v="0"/>
    <n v="0"/>
    <n v="0"/>
    <n v="0"/>
    <n v="0"/>
    <n v="0"/>
    <n v="0"/>
    <n v="0"/>
    <n v="0"/>
    <n v="0"/>
    <n v="0"/>
  </r>
  <r>
    <n v="8308"/>
    <x v="1"/>
    <s v="Nga Sơn"/>
    <s v="Nga Trường"/>
    <n v="4411"/>
    <n v="923"/>
    <n v="11.6454"/>
    <n v="3.27094"/>
    <n v="495.23540000000003"/>
    <n v="0"/>
    <n v="0"/>
    <n v="0"/>
    <n v="0"/>
    <n v="14.3"/>
    <n v="2138.6179999999999"/>
    <n v="0"/>
    <n v="24.3"/>
    <x v="1"/>
    <n v="0"/>
    <n v="0"/>
    <n v="0"/>
    <n v="0"/>
    <n v="0"/>
    <n v="0"/>
    <n v="0"/>
    <n v="0"/>
    <n v="0"/>
    <n v="495.33"/>
    <n v="0"/>
    <n v="0"/>
    <n v="0"/>
    <m/>
    <n v="1.996"/>
    <n v="1.5968"/>
    <n v="1.5968"/>
    <n v="1.3972"/>
    <n v="1.3972"/>
    <n v="1.5"/>
    <n v="0.5988"/>
    <n v="1.6875"/>
    <n v="0"/>
    <n v="0"/>
    <n v="0"/>
    <n v="0"/>
    <n v="0"/>
    <n v="0"/>
    <n v="0"/>
    <n v="0"/>
    <n v="0"/>
    <n v="0"/>
    <n v="0"/>
    <n v="0"/>
    <n v="0"/>
    <n v="0"/>
    <n v="0"/>
    <n v="0"/>
  </r>
  <r>
    <n v="8309"/>
    <x v="1"/>
    <s v="Nga Sơn"/>
    <s v="Nga Trung"/>
    <n v="4089"/>
    <n v="1222"/>
    <n v="11.770989999999999"/>
    <n v="3.3317510000000001"/>
    <n v="338.08600000000001"/>
    <n v="0"/>
    <n v="0"/>
    <n v="0"/>
    <n v="0"/>
    <n v="14.3"/>
    <n v="912.46450000000004"/>
    <n v="0"/>
    <n v="24.2"/>
    <x v="1"/>
    <n v="0"/>
    <n v="0"/>
    <n v="0"/>
    <n v="0"/>
    <n v="0"/>
    <n v="0"/>
    <n v="0"/>
    <n v="0"/>
    <n v="0"/>
    <n v="337.93"/>
    <n v="0"/>
    <n v="0"/>
    <n v="0"/>
    <m/>
    <n v="1.996"/>
    <n v="1.5968"/>
    <n v="1.5968"/>
    <n v="1.3972"/>
    <n v="1.3972"/>
    <n v="1.5"/>
    <n v="0.5988"/>
    <n v="1.6875"/>
    <n v="0"/>
    <n v="0"/>
    <n v="0"/>
    <n v="0"/>
    <n v="0"/>
    <n v="0"/>
    <n v="0"/>
    <n v="0"/>
    <n v="0"/>
    <n v="0"/>
    <n v="0"/>
    <n v="0"/>
    <n v="0"/>
    <n v="0"/>
    <n v="0"/>
    <n v="0"/>
  </r>
  <r>
    <n v="8310"/>
    <x v="1"/>
    <s v="Nga Sơn"/>
    <s v="Nga Văn"/>
    <n v="5499"/>
    <n v="862"/>
    <n v="11.93145"/>
    <n v="3.4096190000000002"/>
    <n v="606.34450000000004"/>
    <n v="0"/>
    <n v="0"/>
    <n v="0"/>
    <n v="0"/>
    <n v="14.3"/>
    <n v="2045.921"/>
    <n v="0"/>
    <n v="24.2"/>
    <x v="1"/>
    <n v="0"/>
    <n v="0"/>
    <n v="0"/>
    <n v="0"/>
    <n v="0"/>
    <n v="0"/>
    <n v="0"/>
    <n v="0"/>
    <n v="0"/>
    <n v="606.21"/>
    <n v="0"/>
    <n v="0"/>
    <n v="0"/>
    <m/>
    <n v="1.996"/>
    <n v="1.5968"/>
    <n v="1.5968"/>
    <n v="1.3972"/>
    <n v="1.3972"/>
    <n v="1.5"/>
    <n v="0.5988"/>
    <n v="1.6875"/>
    <n v="0"/>
    <n v="0"/>
    <n v="0"/>
    <n v="0"/>
    <n v="0"/>
    <n v="0"/>
    <n v="0"/>
    <n v="0"/>
    <n v="0"/>
    <n v="0"/>
    <n v="0"/>
    <n v="0"/>
    <n v="0"/>
    <n v="0"/>
    <n v="0"/>
    <n v="0"/>
  </r>
  <r>
    <n v="8311"/>
    <x v="1"/>
    <s v="Nga Sơn"/>
    <s v="Nga Vịnh"/>
    <n v="4245"/>
    <n v="893"/>
    <n v="10.191739999999999"/>
    <n v="2.831874"/>
    <n v="507.98250000000002"/>
    <n v="0"/>
    <n v="0"/>
    <n v="0"/>
    <n v="0"/>
    <n v="14.26667"/>
    <n v="5072.8230000000003"/>
    <n v="0"/>
    <n v="24.3"/>
    <x v="1"/>
    <n v="0"/>
    <n v="0"/>
    <n v="0"/>
    <n v="0"/>
    <n v="0"/>
    <n v="0"/>
    <n v="0"/>
    <n v="0"/>
    <n v="0.34"/>
    <n v="505.58"/>
    <n v="1.95"/>
    <n v="0"/>
    <n v="0"/>
    <m/>
    <n v="1.996"/>
    <n v="1.5968"/>
    <n v="1.5968"/>
    <n v="1.3972"/>
    <n v="1.3972"/>
    <n v="1.5"/>
    <n v="0.5988"/>
    <n v="1.6875"/>
    <n v="0"/>
    <n v="0"/>
    <n v="0"/>
    <n v="0"/>
    <n v="0"/>
    <n v="0"/>
    <n v="0"/>
    <n v="0"/>
    <n v="0"/>
    <n v="0"/>
    <n v="0"/>
    <n v="0"/>
    <n v="0"/>
    <n v="0"/>
    <n v="0"/>
    <n v="0"/>
  </r>
  <r>
    <n v="8312"/>
    <x v="1"/>
    <s v="Nga Sơn"/>
    <s v="Nga Yên"/>
    <n v="3267"/>
    <n v="2954"/>
    <n v="12.41794"/>
    <n v="3.9556979999999999"/>
    <n v="364.71769999999998"/>
    <n v="0"/>
    <n v="0"/>
    <n v="0"/>
    <n v="0"/>
    <n v="14.3"/>
    <n v="768.6694"/>
    <n v="0"/>
    <n v="24.2"/>
    <x v="1"/>
    <n v="0"/>
    <n v="0"/>
    <n v="0"/>
    <n v="0"/>
    <n v="0"/>
    <n v="0"/>
    <n v="0"/>
    <n v="0"/>
    <n v="0"/>
    <n v="364.68"/>
    <n v="0"/>
    <n v="0"/>
    <n v="0"/>
    <m/>
    <n v="1.996"/>
    <n v="1.5968"/>
    <n v="1.5968"/>
    <n v="1.3972"/>
    <n v="1.3972"/>
    <n v="1.5"/>
    <n v="0.5988"/>
    <n v="1.6875"/>
    <n v="0"/>
    <n v="0"/>
    <n v="0"/>
    <n v="0"/>
    <n v="0"/>
    <n v="0"/>
    <n v="0"/>
    <n v="0"/>
    <n v="0"/>
    <n v="0"/>
    <n v="0"/>
    <n v="0"/>
    <n v="0"/>
    <n v="0"/>
    <n v="0"/>
    <n v="0"/>
  </r>
  <r>
    <n v="8313"/>
    <x v="1"/>
    <s v="Như Thanh"/>
    <s v="Bến Sung"/>
    <n v="4251"/>
    <n v="728"/>
    <n v="20.216560000000001"/>
    <n v="5.4406220000000003"/>
    <n v="531.12509999999997"/>
    <n v="0"/>
    <n v="0"/>
    <n v="5.71"/>
    <n v="1.0750759999999999"/>
    <n v="14.1"/>
    <n v="472.3886"/>
    <n v="0"/>
    <n v="24.2"/>
    <x v="1"/>
    <n v="0"/>
    <n v="0"/>
    <n v="0"/>
    <n v="0"/>
    <n v="0"/>
    <n v="0"/>
    <n v="0"/>
    <n v="5.6"/>
    <n v="64.790000000000006"/>
    <n v="457.33"/>
    <n v="0"/>
    <n v="3.33"/>
    <n v="0"/>
    <m/>
    <n v="1.996"/>
    <n v="1.5968"/>
    <n v="1.5968"/>
    <n v="1.3972"/>
    <n v="1.3972"/>
    <n v="1.5"/>
    <n v="0.5988"/>
    <n v="1.6875"/>
    <n v="0"/>
    <n v="0"/>
    <n v="0"/>
    <n v="0"/>
    <n v="0"/>
    <n v="0"/>
    <n v="0"/>
    <n v="0"/>
    <n v="0"/>
    <n v="0"/>
    <n v="0"/>
    <n v="0"/>
    <n v="0"/>
    <n v="9.4499999999999993"/>
    <n v="0"/>
    <n v="9.4499999999999993"/>
  </r>
  <r>
    <n v="8314"/>
    <x v="1"/>
    <s v="Như Thanh"/>
    <s v="Cán Khê"/>
    <n v="5318"/>
    <n v="252"/>
    <n v="71.362049999999996"/>
    <n v="11.197229999999999"/>
    <n v="2188.9380000000001"/>
    <n v="21.51"/>
    <n v="0.98266799999999999"/>
    <n v="1087.25"/>
    <n v="49.670189999999998"/>
    <n v="13.6625"/>
    <n v="7920.5240000000003"/>
    <n v="1"/>
    <n v="23.9"/>
    <x v="2"/>
    <n v="0"/>
    <n v="0"/>
    <n v="0"/>
    <n v="0.86"/>
    <n v="4.13"/>
    <n v="13.73"/>
    <n v="0"/>
    <n v="1087.48"/>
    <n v="145.16999999999999"/>
    <n v="901.95"/>
    <n v="35.67"/>
    <n v="0"/>
    <n v="0"/>
    <m/>
    <n v="1.996"/>
    <n v="1.5968"/>
    <n v="1.5968"/>
    <n v="1.3972"/>
    <n v="1.3972"/>
    <n v="1.5"/>
    <n v="0.5988"/>
    <n v="1.6875"/>
    <n v="0"/>
    <n v="0"/>
    <n v="0"/>
    <n v="0"/>
    <n v="0"/>
    <n v="0"/>
    <n v="0"/>
    <n v="0"/>
    <n v="0"/>
    <n v="1.201592"/>
    <n v="5.7704360000000001"/>
    <n v="20.594999999999999"/>
    <n v="0"/>
    <n v="1835.1224999999999"/>
    <n v="0"/>
    <n v="1862.6895279999999"/>
  </r>
  <r>
    <n v="8315"/>
    <x v="1"/>
    <s v="Như Thanh"/>
    <s v="Hải Long"/>
    <n v="3192"/>
    <n v="175"/>
    <n v="55.692239999999998"/>
    <n v="11.29383"/>
    <n v="1853.944"/>
    <n v="324.36"/>
    <n v="17.49567"/>
    <n v="153.6"/>
    <n v="8.2850400000000004"/>
    <n v="13.957140000000001"/>
    <n v="1549.193"/>
    <n v="0"/>
    <n v="24.1"/>
    <x v="0"/>
    <n v="0"/>
    <n v="0.03"/>
    <n v="119.54"/>
    <n v="90.46"/>
    <n v="0"/>
    <n v="30.28"/>
    <n v="84.95"/>
    <n v="153.69999999999999"/>
    <n v="217.27"/>
    <n v="1011.48"/>
    <n v="146.35"/>
    <n v="0"/>
    <n v="0"/>
    <m/>
    <n v="1.996"/>
    <n v="1.5968"/>
    <n v="1.5968"/>
    <n v="1.3972"/>
    <n v="1.3972"/>
    <n v="1.5"/>
    <n v="0.5988"/>
    <n v="1.6875"/>
    <n v="0"/>
    <n v="0"/>
    <n v="0"/>
    <n v="0"/>
    <n v="0"/>
    <n v="0"/>
    <n v="0"/>
    <n v="4.7903999999999995E-2"/>
    <n v="190.881472"/>
    <n v="126.39071199999999"/>
    <n v="0"/>
    <n v="45.42"/>
    <n v="50.86806"/>
    <n v="259.36874999999998"/>
    <n v="0"/>
    <n v="672.97689800000001"/>
  </r>
  <r>
    <n v="8316"/>
    <x v="1"/>
    <s v="Như Thanh"/>
    <s v="Hải Vân"/>
    <n v="3272"/>
    <n v="208"/>
    <n v="49.412269999999999"/>
    <n v="11.442500000000001"/>
    <n v="1614.194"/>
    <n v="320.13"/>
    <n v="19.832190000000001"/>
    <n v="130.84"/>
    <n v="8.105594"/>
    <n v="13.97368"/>
    <n v="2582.6170000000002"/>
    <n v="0"/>
    <n v="24.1"/>
    <x v="0"/>
    <n v="0"/>
    <n v="0"/>
    <n v="0"/>
    <n v="91.75"/>
    <n v="0"/>
    <n v="0"/>
    <n v="224.43"/>
    <n v="130.44999999999999"/>
    <n v="331.84"/>
    <n v="783.05"/>
    <n v="52.69"/>
    <n v="0"/>
    <n v="0"/>
    <m/>
    <n v="1.996"/>
    <n v="1.5968"/>
    <n v="1.5968"/>
    <n v="1.3972"/>
    <n v="1.3972"/>
    <n v="1.5"/>
    <n v="0.5988"/>
    <n v="1.6875"/>
    <n v="0"/>
    <n v="0"/>
    <n v="0"/>
    <n v="0"/>
    <n v="0"/>
    <n v="0"/>
    <n v="0"/>
    <n v="0"/>
    <n v="0"/>
    <n v="128.19309999999999"/>
    <n v="0"/>
    <n v="0"/>
    <n v="134.38868400000001"/>
    <n v="220.13437499999998"/>
    <n v="0"/>
    <n v="482.71615899999995"/>
  </r>
  <r>
    <n v="8317"/>
    <x v="1"/>
    <s v="Như Thanh"/>
    <s v="Mậu Lâm"/>
    <n v="8007"/>
    <n v="188"/>
    <n v="83.334109999999995"/>
    <n v="12.265420000000001"/>
    <n v="4277.1279999999997"/>
    <n v="230.04"/>
    <n v="5.3783750000000001"/>
    <n v="1629.16"/>
    <n v="38.090040000000002"/>
    <n v="13.686540000000001"/>
    <n v="4658.4790000000003"/>
    <n v="1"/>
    <n v="23.8"/>
    <x v="2"/>
    <n v="0"/>
    <n v="0"/>
    <n v="0"/>
    <n v="0"/>
    <n v="0"/>
    <n v="204.71"/>
    <n v="29.03"/>
    <n v="1630.58"/>
    <n v="891.17"/>
    <n v="1493.69"/>
    <n v="27.91"/>
    <n v="0"/>
    <n v="0"/>
    <m/>
    <n v="1.996"/>
    <n v="1.5968"/>
    <n v="1.5968"/>
    <n v="1.3972"/>
    <n v="1.3972"/>
    <n v="1.5"/>
    <n v="0.5988"/>
    <n v="1.6875"/>
    <n v="0"/>
    <n v="0"/>
    <n v="0"/>
    <n v="0"/>
    <n v="0"/>
    <n v="0"/>
    <n v="0"/>
    <n v="0"/>
    <n v="0"/>
    <n v="0"/>
    <n v="0"/>
    <n v="307.065"/>
    <n v="17.383164000000001"/>
    <n v="2751.6037499999998"/>
    <n v="0"/>
    <n v="3076.0519139999997"/>
  </r>
  <r>
    <n v="8318"/>
    <x v="1"/>
    <s v="Như Thanh"/>
    <s v="Phượng Nghi"/>
    <n v="4021"/>
    <n v="110"/>
    <n v="104.9944"/>
    <n v="14.42099"/>
    <n v="3337.25"/>
    <n v="1460.79"/>
    <n v="43.772260000000003"/>
    <n v="627.32000000000005"/>
    <n v="18.797509999999999"/>
    <n v="13.53171"/>
    <n v="5704.8419999999996"/>
    <n v="1"/>
    <n v="23.7"/>
    <x v="3"/>
    <n v="0"/>
    <n v="0"/>
    <n v="0"/>
    <n v="474.21"/>
    <n v="274.7"/>
    <n v="715.73"/>
    <n v="0"/>
    <n v="625.46"/>
    <n v="594.79"/>
    <n v="631.59"/>
    <n v="6.2"/>
    <n v="0"/>
    <n v="14.44"/>
    <m/>
    <n v="1.996"/>
    <n v="1.5968"/>
    <n v="1.5968"/>
    <n v="1.3972"/>
    <n v="1.3972"/>
    <n v="1.5"/>
    <n v="0.5988"/>
    <n v="1.6875"/>
    <n v="0"/>
    <n v="0"/>
    <n v="0"/>
    <n v="0"/>
    <n v="0"/>
    <n v="0"/>
    <n v="0"/>
    <n v="0"/>
    <n v="0"/>
    <n v="662.56621199999995"/>
    <n v="383.81083999999998"/>
    <n v="1073.595"/>
    <n v="0"/>
    <n v="1055.4637500000001"/>
    <n v="0"/>
    <n v="3175.435802"/>
  </r>
  <r>
    <n v="8319"/>
    <x v="1"/>
    <s v="Như Thanh"/>
    <s v="Phú Nhuận"/>
    <n v="7157"/>
    <n v="326"/>
    <n v="35.637819999999998"/>
    <n v="7.7063759999999997"/>
    <n v="2178.2260000000001"/>
    <n v="0"/>
    <n v="0"/>
    <n v="180.99"/>
    <n v="8.309056"/>
    <n v="13.970829999999999"/>
    <n v="3392.4349999999999"/>
    <n v="0"/>
    <n v="24"/>
    <x v="0"/>
    <n v="0"/>
    <n v="0"/>
    <n v="0"/>
    <n v="0"/>
    <n v="0"/>
    <n v="0"/>
    <n v="0"/>
    <n v="178.57"/>
    <n v="424.25"/>
    <n v="1557.23"/>
    <n v="14.36"/>
    <n v="3.85"/>
    <n v="0"/>
    <m/>
    <n v="1.996"/>
    <n v="1.5968"/>
    <n v="1.5968"/>
    <n v="1.3972"/>
    <n v="1.3972"/>
    <n v="1.5"/>
    <n v="0.5988"/>
    <n v="1.6875"/>
    <n v="0"/>
    <n v="0"/>
    <n v="0"/>
    <n v="0"/>
    <n v="0"/>
    <n v="0"/>
    <n v="0"/>
    <n v="0"/>
    <n v="0"/>
    <n v="0"/>
    <n v="0"/>
    <n v="0"/>
    <n v="0"/>
    <n v="301.33687499999996"/>
    <n v="0"/>
    <n v="301.33687499999996"/>
  </r>
  <r>
    <n v="8320"/>
    <x v="1"/>
    <s v="Như Thanh"/>
    <s v="Phúc Đường"/>
    <n v="2216"/>
    <n v="128"/>
    <n v="106.9147"/>
    <n v="14.01652"/>
    <n v="1824.2349999999999"/>
    <n v="735.66"/>
    <n v="40.32705"/>
    <n v="277.45999999999998"/>
    <n v="15.209669999999999"/>
    <n v="13.780950000000001"/>
    <n v="5437.71"/>
    <n v="1"/>
    <n v="23.8"/>
    <x v="3"/>
    <n v="0"/>
    <n v="0"/>
    <n v="187.42"/>
    <n v="544.14"/>
    <n v="0"/>
    <n v="0"/>
    <n v="0"/>
    <n v="277.18"/>
    <n v="309.69"/>
    <n v="503"/>
    <n v="2.66"/>
    <n v="0"/>
    <n v="0"/>
    <m/>
    <n v="1.996"/>
    <n v="1.5968"/>
    <n v="1.5968"/>
    <n v="1.3972"/>
    <n v="1.3972"/>
    <n v="1.5"/>
    <n v="0.5988"/>
    <n v="1.6875"/>
    <n v="0"/>
    <n v="0"/>
    <n v="0"/>
    <n v="0"/>
    <n v="0"/>
    <n v="0"/>
    <n v="0"/>
    <n v="0"/>
    <n v="299.27225599999997"/>
    <n v="760.27240799999993"/>
    <n v="0"/>
    <n v="0"/>
    <n v="0"/>
    <n v="467.74125000000004"/>
    <n v="0"/>
    <n v="1527.285914"/>
  </r>
  <r>
    <n v="8321"/>
    <x v="1"/>
    <s v="Như Thanh"/>
    <s v="Thánh Kỳ"/>
    <n v="5291"/>
    <n v="104"/>
    <n v="110.6579"/>
    <n v="11.551589999999999"/>
    <n v="4883.1899999999996"/>
    <n v="981.54"/>
    <n v="20.100380000000001"/>
    <n v="110.81"/>
    <n v="2.2692130000000001"/>
    <n v="13.910909999999999"/>
    <n v="3294.7890000000002"/>
    <n v="1"/>
    <n v="23.8"/>
    <x v="0"/>
    <n v="0"/>
    <n v="0"/>
    <n v="0.13"/>
    <n v="802.5"/>
    <n v="0"/>
    <n v="0"/>
    <n v="177.46"/>
    <n v="110.07"/>
    <n v="2561.52"/>
    <n v="839.7"/>
    <n v="374.41"/>
    <n v="6.31"/>
    <n v="11.13"/>
    <m/>
    <n v="1.996"/>
    <n v="1.5968"/>
    <n v="1.5968"/>
    <n v="1.3972"/>
    <n v="1.3972"/>
    <n v="1.5"/>
    <n v="0.5988"/>
    <n v="1.6875"/>
    <n v="0"/>
    <n v="0"/>
    <n v="0"/>
    <n v="0"/>
    <n v="0"/>
    <n v="0"/>
    <n v="0"/>
    <n v="0"/>
    <n v="0.20758400000000002"/>
    <n v="1121.2529999999999"/>
    <n v="0"/>
    <n v="0"/>
    <n v="106.263048"/>
    <n v="185.74312499999999"/>
    <n v="0"/>
    <n v="1413.4667569999999"/>
  </r>
  <r>
    <n v="8322"/>
    <x v="1"/>
    <s v="Như Thanh"/>
    <s v="Thánh Tân"/>
    <n v="6234"/>
    <n v="65"/>
    <n v="125.1677"/>
    <n v="12.81827"/>
    <n v="9505.8259999999991"/>
    <n v="3089.97"/>
    <n v="32.506070000000001"/>
    <n v="151.46"/>
    <n v="1.5933390000000001"/>
    <n v="13.795540000000001"/>
    <n v="2660.8330000000001"/>
    <n v="1"/>
    <n v="23.7"/>
    <x v="0"/>
    <n v="0"/>
    <n v="1.78"/>
    <n v="701.65"/>
    <n v="2392.4699999999998"/>
    <n v="0"/>
    <n v="0"/>
    <n v="0"/>
    <n v="151.16"/>
    <n v="4421.21"/>
    <n v="1742.91"/>
    <n v="79.94"/>
    <n v="14.78"/>
    <n v="0"/>
    <m/>
    <n v="1.996"/>
    <n v="1.5968"/>
    <n v="1.5968"/>
    <n v="1.3972"/>
    <n v="1.3972"/>
    <n v="1.5"/>
    <n v="0.5988"/>
    <n v="1.6875"/>
    <n v="0"/>
    <n v="0"/>
    <n v="0"/>
    <n v="0"/>
    <n v="0"/>
    <n v="0"/>
    <n v="0"/>
    <n v="2.8423039999999999"/>
    <n v="1120.39472"/>
    <n v="3342.7590839999998"/>
    <n v="0"/>
    <n v="0"/>
    <n v="0"/>
    <n v="255.08249999999998"/>
    <n v="0"/>
    <n v="4721.0786079999998"/>
  </r>
  <r>
    <n v="8323"/>
    <x v="1"/>
    <s v="Như Thanh"/>
    <s v="Xuân Du"/>
    <n v="6536"/>
    <n v="389"/>
    <n v="56.683770000000003"/>
    <n v="8.8017889999999994"/>
    <n v="1716.1849999999999"/>
    <n v="22.59"/>
    <n v="1.316292"/>
    <n v="294.37"/>
    <n v="17.15258"/>
    <n v="13.74737"/>
    <n v="6239.558"/>
    <n v="0"/>
    <n v="23.9"/>
    <x v="0"/>
    <n v="0"/>
    <n v="0"/>
    <n v="0"/>
    <n v="16.37"/>
    <n v="0"/>
    <n v="3.49"/>
    <n v="0"/>
    <n v="294.07"/>
    <n v="206.21"/>
    <n v="1120.51"/>
    <n v="75.63"/>
    <n v="0"/>
    <n v="0"/>
    <m/>
    <n v="1.996"/>
    <n v="1.5968"/>
    <n v="1.5968"/>
    <n v="1.3972"/>
    <n v="1.3972"/>
    <n v="1.5"/>
    <n v="0.5988"/>
    <n v="1.6875"/>
    <n v="0"/>
    <n v="0"/>
    <n v="0"/>
    <n v="0"/>
    <n v="0"/>
    <n v="0"/>
    <n v="0"/>
    <n v="0"/>
    <n v="0"/>
    <n v="22.872164000000001"/>
    <n v="0"/>
    <n v="5.2350000000000003"/>
    <n v="0"/>
    <n v="496.24312499999996"/>
    <n v="0"/>
    <n v="524.35028899999998"/>
  </r>
  <r>
    <n v="8324"/>
    <x v="1"/>
    <s v="Như Thanh"/>
    <s v="Xuân Khang"/>
    <n v="6338"/>
    <n v="151"/>
    <n v="110.875"/>
    <n v="14.6312"/>
    <n v="4409.5959999999995"/>
    <n v="97.38"/>
    <n v="2.2083650000000001"/>
    <n v="61.44"/>
    <n v="1.3933249999999999"/>
    <n v="13.58"/>
    <n v="1324.57"/>
    <n v="1"/>
    <n v="23.8"/>
    <x v="0"/>
    <n v="0"/>
    <n v="10.81"/>
    <n v="7.49"/>
    <n v="1.23"/>
    <n v="0.02"/>
    <n v="4.59"/>
    <n v="69.09"/>
    <n v="59.61"/>
    <n v="2685.1"/>
    <n v="1558.09"/>
    <n v="13.54"/>
    <n v="0"/>
    <n v="0"/>
    <m/>
    <n v="1.996"/>
    <n v="1.5968"/>
    <n v="1.5968"/>
    <n v="1.3972"/>
    <n v="1.3972"/>
    <n v="1.5"/>
    <n v="0.5988"/>
    <n v="1.6875"/>
    <n v="0"/>
    <n v="0"/>
    <n v="0"/>
    <n v="0"/>
    <n v="0"/>
    <n v="0"/>
    <n v="0"/>
    <n v="17.261407999999999"/>
    <n v="11.960032"/>
    <n v="1.718556"/>
    <n v="2.7944E-2"/>
    <n v="6.8849999999999998"/>
    <n v="41.371092000000004"/>
    <n v="100.591875"/>
    <n v="0"/>
    <n v="179.81590700000001"/>
  </r>
  <r>
    <n v="8325"/>
    <x v="1"/>
    <s v="Như Thanh"/>
    <s v="Xuân Phúc"/>
    <n v="3190"/>
    <n v="128"/>
    <n v="78.294370000000001"/>
    <n v="12.884919999999999"/>
    <n v="2623.01"/>
    <n v="807.48"/>
    <n v="30.784479999999999"/>
    <n v="389.42"/>
    <n v="14.846299999999999"/>
    <n v="13.903449999999999"/>
    <n v="5532.0159999999996"/>
    <n v="1"/>
    <n v="24"/>
    <x v="0"/>
    <n v="0"/>
    <n v="0"/>
    <n v="0"/>
    <n v="809.8"/>
    <n v="0"/>
    <n v="0"/>
    <n v="0"/>
    <n v="388.97"/>
    <n v="290.42"/>
    <n v="1121.92"/>
    <n v="11.85"/>
    <n v="0"/>
    <n v="0"/>
    <m/>
    <n v="1.996"/>
    <n v="1.5968"/>
    <n v="1.5968"/>
    <n v="1.3972"/>
    <n v="1.3972"/>
    <n v="1.5"/>
    <n v="0.5988"/>
    <n v="1.6875"/>
    <n v="0"/>
    <n v="0"/>
    <n v="0"/>
    <n v="0"/>
    <n v="0"/>
    <n v="0"/>
    <n v="0"/>
    <n v="0"/>
    <n v="0"/>
    <n v="1131.4525599999999"/>
    <n v="0"/>
    <n v="0"/>
    <n v="0"/>
    <n v="656.38687500000003"/>
    <n v="0"/>
    <n v="1787.8394349999999"/>
  </r>
  <r>
    <n v="8326"/>
    <x v="1"/>
    <s v="Như Thanh"/>
    <s v="Xuân Thọ"/>
    <n v="1846"/>
    <n v="101"/>
    <n v="120.76900000000001"/>
    <n v="13.32813"/>
    <n v="2046.1189999999999"/>
    <n v="916.02"/>
    <n v="44.768659999999997"/>
    <n v="394.88"/>
    <n v="19.29898"/>
    <n v="13.387499999999999"/>
    <n v="5590.5789999999997"/>
    <n v="1"/>
    <n v="23.7"/>
    <x v="3"/>
    <n v="0"/>
    <n v="0"/>
    <n v="0"/>
    <n v="87.64"/>
    <n v="172.2"/>
    <n v="653.37"/>
    <n v="0"/>
    <n v="394.49"/>
    <n v="374.52"/>
    <n v="363.94"/>
    <n v="0"/>
    <n v="0"/>
    <n v="0"/>
    <m/>
    <n v="1.996"/>
    <n v="1.5968"/>
    <n v="1.5968"/>
    <n v="1.3972"/>
    <n v="1.3972"/>
    <n v="1.5"/>
    <n v="0.5988"/>
    <n v="1.6875"/>
    <n v="0"/>
    <n v="0"/>
    <n v="0"/>
    <n v="0"/>
    <n v="0"/>
    <n v="0"/>
    <n v="0"/>
    <n v="0"/>
    <n v="0"/>
    <n v="122.450608"/>
    <n v="240.59783999999999"/>
    <n v="980.05500000000006"/>
    <n v="0"/>
    <n v="665.70187499999997"/>
    <n v="0"/>
    <n v="2008.805323"/>
  </r>
  <r>
    <n v="8327"/>
    <x v="1"/>
    <s v="Như Thanh"/>
    <s v="Xuân Thái"/>
    <n v="3669"/>
    <n v="31"/>
    <n v="91.081289999999996"/>
    <n v="11.75206"/>
    <n v="12900.05"/>
    <n v="7566.48"/>
    <n v="58.654649999999997"/>
    <n v="278.85000000000002"/>
    <n v="2.161619"/>
    <n v="13.82436"/>
    <n v="7952.23"/>
    <n v="1"/>
    <n v="23.9"/>
    <x v="3"/>
    <n v="0"/>
    <n v="2290.5100000000002"/>
    <n v="1938.35"/>
    <n v="3337.17"/>
    <n v="2.2200000000000002"/>
    <n v="0.41"/>
    <n v="0"/>
    <n v="278.7"/>
    <n v="2971.62"/>
    <n v="867.29"/>
    <n v="1213.47"/>
    <n v="0"/>
    <n v="0"/>
    <m/>
    <n v="1.996"/>
    <n v="1.5968"/>
    <n v="1.5968"/>
    <n v="1.3972"/>
    <n v="1.3972"/>
    <n v="1.5"/>
    <n v="0.5988"/>
    <n v="1.6875"/>
    <n v="0"/>
    <n v="0"/>
    <n v="0"/>
    <n v="0"/>
    <n v="0"/>
    <n v="0"/>
    <n v="0"/>
    <n v="3657.4863680000003"/>
    <n v="3095.1572799999999"/>
    <n v="4662.6939240000002"/>
    <n v="3.1017840000000003"/>
    <n v="0.61499999999999999"/>
    <n v="0"/>
    <n v="470.30624999999998"/>
    <n v="0"/>
    <n v="11889.360606"/>
  </r>
  <r>
    <n v="8328"/>
    <x v="1"/>
    <s v="Như Thanh"/>
    <s v="Yên Lạc"/>
    <n v="5017"/>
    <n v="204"/>
    <n v="57.147280000000002"/>
    <n v="9.2340269999999993"/>
    <n v="2264.3829999999998"/>
    <n v="369.9"/>
    <n v="16.33558"/>
    <n v="158.99"/>
    <n v="7.0213390000000002"/>
    <n v="14.01538"/>
    <n v="3564.1950000000002"/>
    <n v="1"/>
    <n v="24"/>
    <x v="0"/>
    <n v="0"/>
    <n v="0"/>
    <n v="0"/>
    <n v="371.67"/>
    <n v="0"/>
    <n v="0"/>
    <n v="0"/>
    <n v="159.44"/>
    <n v="181.9"/>
    <n v="1397.59"/>
    <n v="126"/>
    <n v="28.05"/>
    <n v="0"/>
    <m/>
    <n v="1.996"/>
    <n v="1.5968"/>
    <n v="1.5968"/>
    <n v="1.3972"/>
    <n v="1.3972"/>
    <n v="1.5"/>
    <n v="0.5988"/>
    <n v="1.6875"/>
    <n v="0"/>
    <n v="0"/>
    <n v="0"/>
    <n v="0"/>
    <n v="0"/>
    <n v="0"/>
    <n v="0"/>
    <n v="0"/>
    <n v="0"/>
    <n v="519.297324"/>
    <n v="0"/>
    <n v="0"/>
    <n v="0"/>
    <n v="269.05500000000001"/>
    <n v="0"/>
    <n v="788.35232399999995"/>
  </r>
  <r>
    <n v="8329"/>
    <x v="1"/>
    <s v="Như Thanh"/>
    <s v="Yên Thọ"/>
    <n v="8833"/>
    <n v="624"/>
    <n v="27.460450000000002"/>
    <n v="5.8535430000000002"/>
    <n v="1447.711"/>
    <n v="0.36"/>
    <n v="2.4867E-2"/>
    <n v="178.96"/>
    <n v="12.36158"/>
    <n v="14.15882"/>
    <n v="2426.9369999999999"/>
    <n v="0"/>
    <n v="24.2"/>
    <x v="0"/>
    <n v="0"/>
    <n v="0"/>
    <n v="0"/>
    <n v="0.28000000000000003"/>
    <n v="0"/>
    <n v="0"/>
    <n v="0"/>
    <n v="180.12"/>
    <n v="36.79"/>
    <n v="1199.1300000000001"/>
    <n v="19.36"/>
    <n v="12.17"/>
    <n v="0"/>
    <m/>
    <n v="1.996"/>
    <n v="1.5968"/>
    <n v="1.5968"/>
    <n v="1.3972"/>
    <n v="1.3972"/>
    <n v="1.5"/>
    <n v="0.5988"/>
    <n v="1.6875"/>
    <n v="0"/>
    <n v="0"/>
    <n v="0"/>
    <n v="0"/>
    <n v="0"/>
    <n v="0"/>
    <n v="0"/>
    <n v="0"/>
    <n v="0"/>
    <n v="0.39121600000000006"/>
    <n v="0"/>
    <n v="0"/>
    <n v="0"/>
    <n v="303.95249999999999"/>
    <n v="0"/>
    <n v="304.34371599999997"/>
  </r>
  <r>
    <n v="8330"/>
    <x v="1"/>
    <s v="Như Xuân"/>
    <s v="Băi Trành"/>
    <n v="4732"/>
    <n v="186"/>
    <n v="153.4255"/>
    <n v="9.5658899999999996"/>
    <n v="2919.5329999999999"/>
    <n v="292.32"/>
    <n v="10.012560000000001"/>
    <n v="60.75"/>
    <n v="2.0808119999999999"/>
    <n v="13.512119999999999"/>
    <n v="988.101"/>
    <n v="0"/>
    <n v="23.6"/>
    <x v="0"/>
    <n v="0"/>
    <n v="1.07"/>
    <n v="144.09"/>
    <n v="70.69"/>
    <n v="76.400000000000006"/>
    <n v="5.0599999999999996"/>
    <n v="0"/>
    <n v="60.74"/>
    <n v="589.23"/>
    <n v="1972.17"/>
    <n v="0"/>
    <n v="0.28000000000000003"/>
    <n v="0"/>
    <m/>
    <n v="1.996"/>
    <n v="1.5968"/>
    <n v="1.5968"/>
    <n v="1.3972"/>
    <n v="1.3972"/>
    <n v="1.5"/>
    <n v="0.5988"/>
    <n v="1.6875"/>
    <n v="0"/>
    <n v="0"/>
    <n v="0"/>
    <n v="0"/>
    <n v="0"/>
    <n v="0"/>
    <n v="0"/>
    <n v="1.7085760000000001"/>
    <n v="230.08291199999999"/>
    <n v="98.768068"/>
    <n v="106.74608000000001"/>
    <n v="7.59"/>
    <n v="0"/>
    <n v="102.49875"/>
    <n v="0"/>
    <n v="547.39438599999994"/>
  </r>
  <r>
    <n v="8331"/>
    <x v="1"/>
    <s v="Như Xuân"/>
    <s v="Bình Lương"/>
    <n v="2992"/>
    <n v="41"/>
    <n v="109.75"/>
    <n v="12.109959999999999"/>
    <n v="7044.9960000000001"/>
    <n v="4871.97"/>
    <n v="69.15504"/>
    <n v="39.94"/>
    <n v="0.56692699999999996"/>
    <n v="13.62073"/>
    <n v="4538.0209999999997"/>
    <n v="1"/>
    <n v="23.8"/>
    <x v="3"/>
    <n v="52.98"/>
    <n v="606.26"/>
    <n v="833.01"/>
    <n v="824.98"/>
    <n v="1468.73"/>
    <n v="1083.75"/>
    <n v="0"/>
    <n v="39.9"/>
    <n v="381.91"/>
    <n v="1385.41"/>
    <n v="368.19"/>
    <n v="0"/>
    <n v="0"/>
    <m/>
    <n v="1.996"/>
    <n v="1.5968"/>
    <n v="1.5968"/>
    <n v="1.3972"/>
    <n v="1.3972"/>
    <n v="1.5"/>
    <n v="0.5988"/>
    <n v="1.6875"/>
    <n v="0"/>
    <n v="0"/>
    <n v="0"/>
    <n v="0"/>
    <n v="0"/>
    <n v="0"/>
    <n v="105.74807999999999"/>
    <n v="968.07596799999999"/>
    <n v="1330.1503680000001"/>
    <n v="1152.6620560000001"/>
    <n v="2052.1095559999999"/>
    <n v="1625.625"/>
    <n v="0"/>
    <n v="67.331249999999997"/>
    <n v="0"/>
    <n v="7301.7022779999998"/>
  </r>
  <r>
    <n v="8332"/>
    <x v="1"/>
    <s v="Như Xuân"/>
    <s v="Cát Tân"/>
    <n v="2637"/>
    <n v="170"/>
    <n v="159.0992"/>
    <n v="12.025029999999999"/>
    <n v="1432.347"/>
    <n v="627.92999999999995"/>
    <n v="43.839239999999997"/>
    <n v="0"/>
    <n v="0"/>
    <n v="13.26154"/>
    <n v="4515.335"/>
    <n v="1"/>
    <n v="23.6"/>
    <x v="3"/>
    <n v="0"/>
    <n v="0"/>
    <n v="212.99"/>
    <n v="161.30000000000001"/>
    <n v="1.95"/>
    <n v="257.08"/>
    <n v="0"/>
    <n v="0"/>
    <n v="38.61"/>
    <n v="757.82"/>
    <n v="2.6"/>
    <n v="0"/>
    <n v="0"/>
    <m/>
    <n v="1.996"/>
    <n v="1.5968"/>
    <n v="1.5968"/>
    <n v="1.3972"/>
    <n v="1.3972"/>
    <n v="1.5"/>
    <n v="0.5988"/>
    <n v="1.6875"/>
    <n v="0"/>
    <n v="0"/>
    <n v="0"/>
    <n v="0"/>
    <n v="0"/>
    <n v="0"/>
    <n v="0"/>
    <n v="0"/>
    <n v="340.10243200000002"/>
    <n v="225.36836000000002"/>
    <n v="2.7245399999999997"/>
    <n v="385.62"/>
    <n v="0"/>
    <n v="0"/>
    <n v="0"/>
    <n v="953.81533200000013"/>
  </r>
  <r>
    <n v="8333"/>
    <x v="1"/>
    <s v="Như Xuân"/>
    <s v="Cát Vân"/>
    <n v="2553"/>
    <n v="100"/>
    <n v="215.65479999999999"/>
    <n v="14.12416"/>
    <n v="2745.8679999999999"/>
    <n v="1078.1099999999999"/>
    <n v="39.262999999999998"/>
    <n v="6.28"/>
    <n v="0.22870699999999999"/>
    <n v="12.84412"/>
    <n v="7032.5320000000002"/>
    <n v="1"/>
    <n v="23.2"/>
    <x v="3"/>
    <n v="0"/>
    <n v="20.03"/>
    <n v="466.46"/>
    <n v="68.02"/>
    <n v="13.91"/>
    <n v="507.41"/>
    <n v="0"/>
    <n v="6.55"/>
    <n v="827.36"/>
    <n v="836.33"/>
    <n v="0"/>
    <n v="0"/>
    <n v="0"/>
    <m/>
    <n v="1.996"/>
    <n v="1.5968"/>
    <n v="1.5968"/>
    <n v="1.3972"/>
    <n v="1.3972"/>
    <n v="1.5"/>
    <n v="0.5988"/>
    <n v="1.6875"/>
    <n v="0"/>
    <n v="0"/>
    <n v="0"/>
    <n v="0"/>
    <n v="0"/>
    <n v="0"/>
    <n v="0"/>
    <n v="31.983904000000003"/>
    <n v="744.84332799999993"/>
    <n v="95.037543999999997"/>
    <n v="19.435051999999999"/>
    <n v="761.11500000000001"/>
    <n v="0"/>
    <n v="11.053125"/>
    <n v="0"/>
    <n v="1663.4679529999999"/>
  </r>
  <r>
    <n v="8334"/>
    <x v="1"/>
    <s v="Như Xuân"/>
    <s v="Hóa Quỳ"/>
    <n v="4470"/>
    <n v="158"/>
    <n v="200.69919999999999"/>
    <n v="13.774710000000001"/>
    <n v="2587.384"/>
    <n v="944.82"/>
    <n v="36.51641"/>
    <n v="0"/>
    <n v="0"/>
    <n v="13.124140000000001"/>
    <n v="2042.4480000000001"/>
    <n v="1"/>
    <n v="23.4"/>
    <x v="3"/>
    <n v="0"/>
    <n v="96.1"/>
    <n v="161.91999999999999"/>
    <n v="104.69"/>
    <n v="79.569999999999993"/>
    <n v="496.49"/>
    <n v="0"/>
    <n v="0"/>
    <n v="157.19999999999999"/>
    <n v="1491.45"/>
    <n v="0"/>
    <n v="0"/>
    <n v="0"/>
    <m/>
    <n v="1.996"/>
    <n v="1.5968"/>
    <n v="1.5968"/>
    <n v="1.3972"/>
    <n v="1.3972"/>
    <n v="1.5"/>
    <n v="0.5988"/>
    <n v="1.6875"/>
    <n v="0"/>
    <n v="0"/>
    <n v="0"/>
    <n v="0"/>
    <n v="0"/>
    <n v="0"/>
    <n v="0"/>
    <n v="153.45247999999998"/>
    <n v="258.553856"/>
    <n v="146.27286799999999"/>
    <n v="111.17520399999999"/>
    <n v="744.73500000000001"/>
    <n v="0"/>
    <n v="0"/>
    <n v="0"/>
    <n v="1414.189408"/>
  </r>
  <r>
    <n v="8335"/>
    <x v="1"/>
    <s v="Như Xuân"/>
    <s v="Tân B́nh"/>
    <n v="2538"/>
    <n v="66"/>
    <n v="83.780529999999999"/>
    <n v="12.742150000000001"/>
    <n v="3012.5349999999999"/>
    <n v="1734.21"/>
    <n v="57.566470000000002"/>
    <n v="11.63"/>
    <n v="0.38605400000000001"/>
    <n v="13.694599999999999"/>
    <n v="3794.3009999999999"/>
    <n v="1"/>
    <n v="23.9"/>
    <x v="3"/>
    <n v="8.6"/>
    <n v="192.24"/>
    <n v="260.45999999999998"/>
    <n v="382.93"/>
    <n v="62.12"/>
    <n v="827.19"/>
    <n v="0"/>
    <n v="11.76"/>
    <n v="312.02999999999997"/>
    <n v="845.91"/>
    <n v="109.29"/>
    <n v="0"/>
    <n v="0"/>
    <m/>
    <n v="1.996"/>
    <n v="1.5968"/>
    <n v="1.5968"/>
    <n v="1.3972"/>
    <n v="1.3972"/>
    <n v="1.5"/>
    <n v="0.5988"/>
    <n v="1.6875"/>
    <n v="0"/>
    <n v="0"/>
    <n v="0"/>
    <n v="0"/>
    <n v="0"/>
    <n v="0"/>
    <n v="17.165599999999998"/>
    <n v="306.96883200000002"/>
    <n v="415.90252799999996"/>
    <n v="535.02979600000003"/>
    <n v="86.794063999999992"/>
    <n v="1240.7850000000001"/>
    <n v="0"/>
    <n v="19.844999999999999"/>
    <n v="0"/>
    <n v="2622.4908199999995"/>
  </r>
  <r>
    <n v="8336"/>
    <x v="1"/>
    <s v="Như Xuân"/>
    <s v="Thượng Ninh"/>
    <n v="6283"/>
    <n v="128"/>
    <n v="105.6661"/>
    <n v="12.931340000000001"/>
    <n v="5093.902"/>
    <n v="1977.12"/>
    <n v="38.813470000000002"/>
    <n v="240.31"/>
    <n v="4.7176020000000003"/>
    <n v="13.44032"/>
    <n v="2042.7750000000001"/>
    <n v="0"/>
    <n v="23.7"/>
    <x v="0"/>
    <n v="0"/>
    <n v="0"/>
    <n v="2.95"/>
    <n v="3.82"/>
    <n v="121.35"/>
    <n v="1781.12"/>
    <n v="72.680000000000007"/>
    <n v="240.01"/>
    <n v="524.58000000000004"/>
    <n v="2347.4"/>
    <n v="0"/>
    <n v="0"/>
    <n v="0"/>
    <m/>
    <n v="1.996"/>
    <n v="1.5968"/>
    <n v="1.5968"/>
    <n v="1.3972"/>
    <n v="1.3972"/>
    <n v="1.5"/>
    <n v="0.5988"/>
    <n v="1.6875"/>
    <n v="0"/>
    <n v="0"/>
    <n v="0"/>
    <n v="0"/>
    <n v="0"/>
    <n v="0"/>
    <n v="0"/>
    <n v="0"/>
    <n v="4.7105600000000001"/>
    <n v="5.3373039999999996"/>
    <n v="169.55022"/>
    <n v="2671.68"/>
    <n v="43.520784000000006"/>
    <n v="405.01687499999997"/>
    <n v="0"/>
    <n v="3299.8157429999997"/>
  </r>
  <r>
    <n v="8337"/>
    <x v="1"/>
    <s v="Như Xuân"/>
    <s v="Thánh Hoà"/>
    <n v="1881"/>
    <n v="22"/>
    <n v="184.0736"/>
    <n v="14.41113"/>
    <n v="8199.8230000000003"/>
    <n v="6781.95"/>
    <n v="82.708489999999998"/>
    <n v="70.180000000000007"/>
    <n v="0.85587199999999997"/>
    <n v="13.21327"/>
    <n v="7846.5069999999996"/>
    <n v="1"/>
    <n v="23.5"/>
    <x v="3"/>
    <n v="345.47"/>
    <n v="2315.1999999999998"/>
    <n v="2668.08"/>
    <n v="807.31"/>
    <n v="339.87"/>
    <n v="301.02999999999997"/>
    <n v="0"/>
    <n v="70.28"/>
    <n v="518.63"/>
    <n v="833.89"/>
    <n v="0.27"/>
    <n v="0"/>
    <n v="0"/>
    <m/>
    <n v="1.996"/>
    <n v="1.5968"/>
    <n v="1.5968"/>
    <n v="1.3972"/>
    <n v="1.3972"/>
    <n v="1.5"/>
    <n v="0.5988"/>
    <n v="1.6875"/>
    <n v="0"/>
    <n v="0"/>
    <n v="0"/>
    <n v="0"/>
    <n v="0"/>
    <n v="0"/>
    <n v="689.55812000000003"/>
    <n v="3696.9113599999996"/>
    <n v="4260.390144"/>
    <n v="1127.973532"/>
    <n v="474.86636400000003"/>
    <n v="451.54499999999996"/>
    <n v="0"/>
    <n v="118.5975"/>
    <n v="0"/>
    <n v="10819.84202"/>
  </r>
  <r>
    <n v="8338"/>
    <x v="1"/>
    <s v="Như Xuân"/>
    <s v="Thánh Lâm"/>
    <n v="2615"/>
    <n v="76"/>
    <n v="201.21510000000001"/>
    <n v="15.4445"/>
    <n v="3254.4769999999999"/>
    <n v="2240.19"/>
    <n v="68.834109999999995"/>
    <n v="27.5"/>
    <n v="0.84499000000000002"/>
    <n v="13.137840000000001"/>
    <n v="7478.1270000000004"/>
    <n v="1"/>
    <n v="23.5"/>
    <x v="3"/>
    <n v="0"/>
    <n v="352.84"/>
    <n v="1124.1600000000001"/>
    <n v="70.709999999999994"/>
    <n v="415.74"/>
    <n v="278.13"/>
    <n v="0"/>
    <n v="27.32"/>
    <n v="148.21"/>
    <n v="828.84"/>
    <n v="8.32"/>
    <n v="0"/>
    <n v="0"/>
    <m/>
    <n v="1.996"/>
    <n v="1.5968"/>
    <n v="1.5968"/>
    <n v="1.3972"/>
    <n v="1.3972"/>
    <n v="1.5"/>
    <n v="0.5988"/>
    <n v="1.6875"/>
    <n v="0"/>
    <n v="0"/>
    <n v="0"/>
    <n v="0"/>
    <n v="0"/>
    <n v="0"/>
    <n v="0"/>
    <n v="563.41491199999996"/>
    <n v="1795.0586880000001"/>
    <n v="98.79601199999999"/>
    <n v="580.87192800000003"/>
    <n v="417.19499999999999"/>
    <n v="0"/>
    <n v="46.102499999999999"/>
    <n v="0"/>
    <n v="3501.4390400000002"/>
  </r>
  <r>
    <n v="8339"/>
    <x v="1"/>
    <s v="Như Xuân"/>
    <s v="Thánh Phong"/>
    <n v="2841"/>
    <n v="95"/>
    <n v="281.5641"/>
    <n v="17.167739999999998"/>
    <n v="2684.1779999999999"/>
    <n v="1871.91"/>
    <n v="69.738659999999996"/>
    <n v="14.47"/>
    <n v="0.53908500000000004"/>
    <n v="12.42188"/>
    <n v="13470.83"/>
    <n v="1"/>
    <n v="22.8"/>
    <x v="3"/>
    <n v="7.46"/>
    <n v="550.70000000000005"/>
    <n v="498.95"/>
    <n v="749.38"/>
    <n v="4.37"/>
    <n v="60.91"/>
    <n v="0"/>
    <n v="14.37"/>
    <n v="99.44"/>
    <n v="695.89"/>
    <n v="2.7"/>
    <n v="0"/>
    <n v="0"/>
    <m/>
    <n v="1.996"/>
    <n v="1.5968"/>
    <n v="1.5968"/>
    <n v="1.3972"/>
    <n v="1.3972"/>
    <n v="1.5"/>
    <n v="0.5988"/>
    <n v="1.6875"/>
    <n v="0"/>
    <n v="0"/>
    <n v="0"/>
    <n v="0"/>
    <n v="0"/>
    <n v="0"/>
    <n v="14.89016"/>
    <n v="879.3577600000001"/>
    <n v="796.72335999999996"/>
    <n v="1047.0337360000001"/>
    <n v="6.1057639999999997"/>
    <n v="91.364999999999995"/>
    <n v="0"/>
    <n v="24.249374999999997"/>
    <n v="0"/>
    <n v="2859.7251549999996"/>
  </r>
  <r>
    <n v="8340"/>
    <x v="1"/>
    <s v="Như Xuân"/>
    <s v="Thánh Quân"/>
    <n v="4844"/>
    <n v="121"/>
    <n v="373.69159999999999"/>
    <n v="20.83361"/>
    <n v="3918.6559999999999"/>
    <n v="2081.79"/>
    <n v="53.125109999999999"/>
    <n v="23.71"/>
    <n v="0.60505399999999998"/>
    <n v="12.057449999999999"/>
    <n v="20305.11"/>
    <n v="1"/>
    <n v="22.5"/>
    <x v="5"/>
    <n v="14.23"/>
    <n v="1022.13"/>
    <n v="19.41"/>
    <n v="1005.73"/>
    <n v="5.77"/>
    <n v="14.76"/>
    <n v="0"/>
    <n v="23.71"/>
    <n v="1187.28"/>
    <n v="619.30999999999995"/>
    <n v="6.27"/>
    <n v="0"/>
    <n v="0"/>
    <m/>
    <n v="1.996"/>
    <n v="1.5968"/>
    <n v="1.5968"/>
    <n v="1.3972"/>
    <n v="1.3972"/>
    <n v="1.5"/>
    <n v="0.5988"/>
    <n v="1.6875"/>
    <n v="0"/>
    <n v="0"/>
    <n v="0"/>
    <n v="0"/>
    <n v="0"/>
    <n v="0"/>
    <n v="28.403079999999999"/>
    <n v="1632.1371839999999"/>
    <n v="30.993888000000002"/>
    <n v="1405.205956"/>
    <n v="8.0618439999999989"/>
    <n v="22.14"/>
    <n v="0"/>
    <n v="40.010625000000005"/>
    <n v="0"/>
    <n v="3166.9525769999996"/>
  </r>
  <r>
    <n v="8341"/>
    <x v="1"/>
    <s v="Như Xuân"/>
    <s v="Thánh Sơn"/>
    <n v="2412"/>
    <n v="77"/>
    <n v="248.53970000000001"/>
    <n v="15.44103"/>
    <n v="3097.8290000000002"/>
    <n v="1326.33"/>
    <n v="42.814819999999997"/>
    <n v="399.38"/>
    <n v="12.892250000000001"/>
    <n v="12.764860000000001"/>
    <n v="16957.73"/>
    <n v="1"/>
    <n v="23.2"/>
    <x v="3"/>
    <n v="0"/>
    <n v="0"/>
    <n v="0"/>
    <n v="110.66"/>
    <n v="901.04"/>
    <n v="317.82"/>
    <n v="0"/>
    <n v="399.46"/>
    <n v="475.46"/>
    <n v="743.08"/>
    <n v="0"/>
    <n v="0"/>
    <n v="150.16"/>
    <m/>
    <n v="1.996"/>
    <n v="1.5968"/>
    <n v="1.5968"/>
    <n v="1.3972"/>
    <n v="1.3972"/>
    <n v="1.5"/>
    <n v="0.5988"/>
    <n v="1.6875"/>
    <n v="0"/>
    <n v="0"/>
    <n v="0"/>
    <n v="0"/>
    <n v="0"/>
    <n v="0"/>
    <n v="0"/>
    <n v="0"/>
    <n v="0"/>
    <n v="154.61415199999999"/>
    <n v="1258.933088"/>
    <n v="476.73"/>
    <n v="0"/>
    <n v="674.08875"/>
    <n v="0"/>
    <n v="2564.3659899999998"/>
  </r>
  <r>
    <n v="8342"/>
    <x v="1"/>
    <s v="Như Xuân"/>
    <s v="Thánh Xuân"/>
    <n v="2250"/>
    <n v="62"/>
    <n v="174.88339999999999"/>
    <n v="13.8497"/>
    <n v="3697.002"/>
    <n v="2450.4299999999998"/>
    <n v="66.281540000000007"/>
    <n v="8.6199999999999992"/>
    <n v="0.23316200000000001"/>
    <n v="13.14091"/>
    <n v="12065.96"/>
    <n v="1"/>
    <n v="23.5"/>
    <x v="3"/>
    <n v="0"/>
    <n v="0"/>
    <n v="37.06"/>
    <n v="710.24"/>
    <n v="878.91"/>
    <n v="823.78"/>
    <n v="0"/>
    <n v="8.4"/>
    <n v="498.32"/>
    <n v="740.32"/>
    <n v="0"/>
    <n v="0"/>
    <n v="0"/>
    <m/>
    <n v="1.996"/>
    <n v="1.5968"/>
    <n v="1.5968"/>
    <n v="1.3972"/>
    <n v="1.3972"/>
    <n v="1.5"/>
    <n v="0.5988"/>
    <n v="1.6875"/>
    <n v="0"/>
    <n v="0"/>
    <n v="0"/>
    <n v="0"/>
    <n v="0"/>
    <n v="0"/>
    <n v="0"/>
    <n v="0"/>
    <n v="59.177408000000007"/>
    <n v="992.34732800000006"/>
    <n v="1228.013052"/>
    <n v="1235.67"/>
    <n v="0"/>
    <n v="14.175000000000001"/>
    <n v="0"/>
    <n v="3529.3827880000003"/>
  </r>
  <r>
    <n v="8343"/>
    <x v="1"/>
    <s v="Như Xuân"/>
    <s v="Xuân B́nh"/>
    <n v="4982"/>
    <n v="28"/>
    <n v="153.08250000000001"/>
    <n v="10.96316"/>
    <n v="3934.8519999999999"/>
    <n v="530.19000000000005"/>
    <n v="13.4742"/>
    <n v="106.39"/>
    <n v="2.703786"/>
    <n v="13.47447"/>
    <n v="3358.0129999999999"/>
    <n v="1"/>
    <n v="23.5"/>
    <x v="0"/>
    <n v="0"/>
    <n v="0"/>
    <n v="351.87"/>
    <n v="135.61000000000001"/>
    <n v="0.01"/>
    <n v="46.47"/>
    <n v="0"/>
    <n v="106.44"/>
    <n v="1115.2"/>
    <n v="2135.52"/>
    <n v="44.01"/>
    <n v="0"/>
    <n v="0"/>
    <m/>
    <n v="1.996"/>
    <n v="1.5968"/>
    <n v="1.5968"/>
    <n v="1.3972"/>
    <n v="1.3972"/>
    <n v="1.5"/>
    <n v="0.5988"/>
    <n v="1.6875"/>
    <n v="0"/>
    <n v="0"/>
    <n v="0"/>
    <n v="0"/>
    <n v="0"/>
    <n v="0"/>
    <n v="0"/>
    <n v="0"/>
    <n v="561.86601600000006"/>
    <n v="189.47429200000002"/>
    <n v="1.3972E-2"/>
    <n v="69.704999999999998"/>
    <n v="0"/>
    <n v="179.61750000000001"/>
    <n v="0"/>
    <n v="1000.67678"/>
  </r>
  <r>
    <n v="8344"/>
    <x v="1"/>
    <s v="Như Xuân"/>
    <s v="Xuân Ḥa"/>
    <n v="3698"/>
    <n v="32"/>
    <n v="153.8272"/>
    <n v="11.210599999999999"/>
    <n v="11885.97"/>
    <n v="7771.86"/>
    <n v="65.38682"/>
    <n v="58.12"/>
    <n v="0.48898000000000003"/>
    <n v="13.43857"/>
    <n v="3621.1"/>
    <n v="1"/>
    <n v="23.6"/>
    <x v="3"/>
    <n v="7.71"/>
    <n v="1098.28"/>
    <n v="1335.7"/>
    <n v="1236.42"/>
    <n v="3565.93"/>
    <n v="533.16"/>
    <n v="0"/>
    <n v="57.26"/>
    <n v="1487.01"/>
    <n v="2503.9"/>
    <n v="60.28"/>
    <n v="0"/>
    <n v="0"/>
    <m/>
    <n v="1.996"/>
    <n v="1.5968"/>
    <n v="1.5968"/>
    <n v="1.3972"/>
    <n v="1.3972"/>
    <n v="1.5"/>
    <n v="0.5988"/>
    <n v="1.6875"/>
    <n v="0"/>
    <n v="0"/>
    <n v="0"/>
    <n v="0"/>
    <n v="0"/>
    <n v="0"/>
    <n v="15.38916"/>
    <n v="1753.733504"/>
    <n v="2132.8457600000002"/>
    <n v="1727.526024"/>
    <n v="4982.3173959999995"/>
    <n v="799.74"/>
    <n v="0"/>
    <n v="96.626249999999999"/>
    <n v="0"/>
    <n v="11508.178093999999"/>
  </r>
  <r>
    <n v="8345"/>
    <x v="1"/>
    <s v="Như Xuân"/>
    <s v="Xuân Quỳ"/>
    <n v="2122"/>
    <n v="121"/>
    <n v="209.37899999999999"/>
    <n v="16.118320000000001"/>
    <n v="1888.079"/>
    <n v="1115.01"/>
    <n v="59.055259999999997"/>
    <n v="3.64"/>
    <n v="0.19278899999999999"/>
    <n v="12.98095"/>
    <n v="1619.0920000000001"/>
    <n v="1"/>
    <n v="23.2"/>
    <x v="3"/>
    <n v="0"/>
    <n v="123.68"/>
    <n v="614.74"/>
    <n v="54.92"/>
    <n v="152.35"/>
    <n v="169.78"/>
    <n v="0"/>
    <n v="3.83"/>
    <n v="201.78"/>
    <n v="567.04999999999995"/>
    <n v="0"/>
    <n v="0"/>
    <n v="0"/>
    <m/>
    <n v="1.996"/>
    <n v="1.5968"/>
    <n v="1.5968"/>
    <n v="1.3972"/>
    <n v="1.3972"/>
    <n v="1.5"/>
    <n v="0.5988"/>
    <n v="1.6875"/>
    <n v="0"/>
    <n v="0"/>
    <n v="0"/>
    <n v="0"/>
    <n v="0"/>
    <n v="0"/>
    <n v="0"/>
    <n v="197.49222400000002"/>
    <n v="981.61683200000004"/>
    <n v="76.734223999999998"/>
    <n v="212.86341999999999"/>
    <n v="254.67000000000002"/>
    <n v="0"/>
    <n v="6.4631249999999998"/>
    <n v="0"/>
    <n v="1729.839825"/>
  </r>
  <r>
    <n v="8346"/>
    <x v="1"/>
    <s v="Như Xuân"/>
    <s v="Yên Cát"/>
    <n v="3085"/>
    <n v="659"/>
    <n v="152.28579999999999"/>
    <n v="10.87318"/>
    <n v="301.72280000000001"/>
    <n v="92.43"/>
    <n v="30.634080000000001"/>
    <n v="5.75"/>
    <n v="1.9057230000000001"/>
    <n v="13.324999999999999"/>
    <n v="628.55799999999999"/>
    <n v="0"/>
    <n v="23.6"/>
    <x v="0"/>
    <n v="0"/>
    <n v="0"/>
    <n v="0"/>
    <n v="3.91"/>
    <n v="10.79"/>
    <n v="75.91"/>
    <n v="0"/>
    <n v="5.65"/>
    <n v="1.43"/>
    <n v="203.99"/>
    <n v="0"/>
    <n v="0"/>
    <n v="0"/>
    <m/>
    <n v="1.996"/>
    <n v="1.5968"/>
    <n v="1.5968"/>
    <n v="1.3972"/>
    <n v="1.3972"/>
    <n v="1.5"/>
    <n v="0.5988"/>
    <n v="1.6875"/>
    <n v="0"/>
    <n v="0"/>
    <n v="0"/>
    <n v="0"/>
    <n v="0"/>
    <n v="0"/>
    <n v="0"/>
    <n v="0"/>
    <n v="0"/>
    <n v="5.4630520000000002"/>
    <n v="15.075787999999999"/>
    <n v="113.86499999999999"/>
    <n v="0"/>
    <n v="9.5343750000000007"/>
    <n v="0"/>
    <n v="143.93821500000001"/>
  </r>
  <r>
    <n v="8347"/>
    <x v="1"/>
    <s v="Như Xuân"/>
    <s v="Yên Lễ"/>
    <n v="4291"/>
    <n v="162"/>
    <n v="130.1148"/>
    <n v="11.628880000000001"/>
    <n v="2916.7860000000001"/>
    <n v="952.92"/>
    <n v="32.670200000000001"/>
    <n v="36.56"/>
    <n v="1.2534339999999999"/>
    <n v="13.377140000000001"/>
    <n v="997.75149999999996"/>
    <n v="1"/>
    <n v="23.6"/>
    <x v="0"/>
    <n v="0"/>
    <n v="0"/>
    <n v="0"/>
    <n v="14.93"/>
    <n v="0"/>
    <n v="937.43"/>
    <n v="0"/>
    <n v="36.590000000000003"/>
    <n v="332.09"/>
    <n v="1589.64"/>
    <n v="5.92"/>
    <n v="0"/>
    <n v="0"/>
    <m/>
    <n v="1.996"/>
    <n v="1.5968"/>
    <n v="1.5968"/>
    <n v="1.3972"/>
    <n v="1.3972"/>
    <n v="1.5"/>
    <n v="0.5988"/>
    <n v="1.6875"/>
    <n v="0"/>
    <n v="0"/>
    <n v="0"/>
    <n v="0"/>
    <n v="0"/>
    <n v="0"/>
    <n v="0"/>
    <n v="0"/>
    <n v="0"/>
    <n v="20.860195999999998"/>
    <n v="0"/>
    <n v="1406.145"/>
    <n v="0"/>
    <n v="61.745625000000004"/>
    <n v="0"/>
    <n v="1488.7508210000001"/>
  </r>
  <r>
    <n v="8348"/>
    <x v="1"/>
    <s v="Nông Cống"/>
    <s v="Công B́nh"/>
    <n v="5311"/>
    <n v="220"/>
    <n v="27.607669999999999"/>
    <n v="5.2035330000000002"/>
    <n v="1598.38"/>
    <n v="4.68"/>
    <n v="0.29279699999999997"/>
    <n v="0.14000000000000001"/>
    <n v="8.7589999999999994E-3"/>
    <n v="14.25789"/>
    <n v="1204.124"/>
    <n v="0"/>
    <n v="24.2"/>
    <x v="1"/>
    <n v="0"/>
    <n v="0"/>
    <n v="0"/>
    <n v="4.21"/>
    <n v="0"/>
    <n v="0"/>
    <n v="0"/>
    <n v="0.19"/>
    <n v="2.21"/>
    <n v="1048.07"/>
    <n v="74.27"/>
    <n v="469.27"/>
    <n v="0"/>
    <m/>
    <n v="1.996"/>
    <n v="1.5968"/>
    <n v="1.5968"/>
    <n v="1.3972"/>
    <n v="1.3972"/>
    <n v="1.5"/>
    <n v="0.5988"/>
    <n v="1.6875"/>
    <n v="0"/>
    <n v="0"/>
    <n v="0"/>
    <n v="0"/>
    <n v="0"/>
    <n v="0"/>
    <n v="0"/>
    <n v="0"/>
    <n v="0"/>
    <n v="5.882212"/>
    <n v="0"/>
    <n v="0"/>
    <n v="0"/>
    <n v="0.32062499999999999"/>
    <n v="0"/>
    <n v="6.2028369999999997"/>
  </r>
  <r>
    <n v="8349"/>
    <x v="1"/>
    <s v="Nông Cống"/>
    <s v="Công Chính"/>
    <n v="7182"/>
    <n v="522"/>
    <n v="33.633000000000003"/>
    <n v="5.6489019999999996"/>
    <n v="1411.7829999999999"/>
    <n v="0"/>
    <n v="0"/>
    <n v="153.44999999999999"/>
    <n v="10.86924"/>
    <n v="14.12222"/>
    <n v="946.24109999999996"/>
    <n v="0"/>
    <n v="24.1"/>
    <x v="0"/>
    <n v="0"/>
    <n v="0"/>
    <n v="0"/>
    <n v="0"/>
    <n v="0"/>
    <n v="0"/>
    <n v="0"/>
    <n v="152.28"/>
    <n v="61.99"/>
    <n v="706.02"/>
    <n v="13.85"/>
    <n v="477.45"/>
    <n v="0"/>
    <m/>
    <n v="1.996"/>
    <n v="1.5968"/>
    <n v="1.5968"/>
    <n v="1.3972"/>
    <n v="1.3972"/>
    <n v="1.5"/>
    <n v="0.5988"/>
    <n v="1.6875"/>
    <n v="0"/>
    <n v="0"/>
    <n v="0"/>
    <n v="0"/>
    <n v="0"/>
    <n v="0"/>
    <n v="0"/>
    <n v="0"/>
    <n v="0"/>
    <n v="0"/>
    <n v="0"/>
    <n v="0"/>
    <n v="0"/>
    <n v="256.97250000000003"/>
    <n v="0"/>
    <n v="256.97250000000003"/>
  </r>
  <r>
    <n v="8350"/>
    <x v="1"/>
    <s v="Nông Cống"/>
    <s v="Công Liêm"/>
    <n v="9116"/>
    <n v="585"/>
    <n v="23.407630000000001"/>
    <n v="4.9318689999999998"/>
    <n v="1519.829"/>
    <n v="0"/>
    <n v="0"/>
    <n v="246.28"/>
    <n v="16.204460000000001"/>
    <n v="14.2"/>
    <n v="1255.441"/>
    <n v="0"/>
    <n v="24.2"/>
    <x v="0"/>
    <n v="0"/>
    <n v="0"/>
    <n v="0"/>
    <n v="0"/>
    <n v="0"/>
    <n v="0"/>
    <n v="0"/>
    <n v="244.94"/>
    <n v="1.04"/>
    <n v="843.92"/>
    <n v="18.63"/>
    <n v="411.5"/>
    <n v="0"/>
    <m/>
    <n v="1.996"/>
    <n v="1.5968"/>
    <n v="1.5968"/>
    <n v="1.3972"/>
    <n v="1.3972"/>
    <n v="1.5"/>
    <n v="0.5988"/>
    <n v="1.6875"/>
    <n v="0"/>
    <n v="0"/>
    <n v="0"/>
    <n v="0"/>
    <n v="0"/>
    <n v="0"/>
    <n v="0"/>
    <n v="0"/>
    <n v="0"/>
    <n v="0"/>
    <n v="0"/>
    <n v="0"/>
    <n v="0"/>
    <n v="413.33625000000001"/>
    <n v="0"/>
    <n v="413.33625000000001"/>
  </r>
  <r>
    <n v="8351"/>
    <x v="1"/>
    <s v="Nông Cống"/>
    <s v="Hoàng Giang"/>
    <n v="5484"/>
    <n v="878"/>
    <n v="9.2564980000000006"/>
    <n v="2.675935"/>
    <n v="627.08259999999996"/>
    <n v="0"/>
    <n v="0"/>
    <n v="0"/>
    <n v="0"/>
    <n v="14.1"/>
    <n v="475.50619999999998"/>
    <n v="0"/>
    <n v="24.2"/>
    <x v="1"/>
    <n v="0"/>
    <n v="0"/>
    <n v="0"/>
    <n v="0"/>
    <n v="0"/>
    <n v="0"/>
    <n v="0"/>
    <n v="0"/>
    <n v="0.92"/>
    <n v="448.5"/>
    <n v="8.6"/>
    <n v="169.06"/>
    <n v="0"/>
    <m/>
    <n v="1.996"/>
    <n v="1.5968"/>
    <n v="1.5968"/>
    <n v="1.3972"/>
    <n v="1.3972"/>
    <n v="1.5"/>
    <n v="0.5988"/>
    <n v="1.6875"/>
    <n v="0"/>
    <n v="0"/>
    <n v="0"/>
    <n v="0"/>
    <n v="0"/>
    <n v="0"/>
    <n v="0"/>
    <n v="0"/>
    <n v="0"/>
    <n v="0"/>
    <n v="0"/>
    <n v="0"/>
    <n v="0"/>
    <n v="0"/>
    <n v="0"/>
    <n v="0"/>
  </r>
  <r>
    <n v="8352"/>
    <x v="1"/>
    <s v="Nông Cống"/>
    <s v="Hoàng Sơn"/>
    <n v="4052"/>
    <n v="582"/>
    <n v="23.250029999999999"/>
    <n v="7.47546"/>
    <n v="688.40480000000002"/>
    <n v="0"/>
    <n v="0"/>
    <n v="1.27"/>
    <n v="0.18448500000000001"/>
    <n v="14.1"/>
    <n v="1308.2840000000001"/>
    <n v="0"/>
    <n v="24.2"/>
    <x v="1"/>
    <n v="0"/>
    <n v="0"/>
    <n v="0"/>
    <n v="0"/>
    <n v="0"/>
    <n v="0"/>
    <n v="0"/>
    <n v="1.18"/>
    <n v="135.96"/>
    <n v="455.24"/>
    <n v="0"/>
    <n v="96.07"/>
    <n v="0"/>
    <m/>
    <n v="1.996"/>
    <n v="1.5968"/>
    <n v="1.5968"/>
    <n v="1.3972"/>
    <n v="1.3972"/>
    <n v="1.5"/>
    <n v="0.5988"/>
    <n v="1.6875"/>
    <n v="0"/>
    <n v="0"/>
    <n v="0"/>
    <n v="0"/>
    <n v="0"/>
    <n v="0"/>
    <n v="0"/>
    <n v="0"/>
    <n v="0"/>
    <n v="0"/>
    <n v="0"/>
    <n v="0"/>
    <n v="0"/>
    <n v="1.99125"/>
    <n v="0"/>
    <n v="1.99125"/>
  </r>
  <r>
    <n v="8353"/>
    <x v="1"/>
    <s v="Nông Cống"/>
    <s v="Minh Khôi"/>
    <n v="6035"/>
    <n v="755"/>
    <n v="8.399661"/>
    <n v="2.3085650000000002"/>
    <n v="796.64059999999995"/>
    <n v="0"/>
    <n v="0"/>
    <n v="0"/>
    <n v="0"/>
    <n v="14.18571"/>
    <n v="695.72140000000002"/>
    <n v="0"/>
    <n v="24.2"/>
    <x v="1"/>
    <n v="0"/>
    <n v="0"/>
    <n v="0"/>
    <n v="0"/>
    <n v="0"/>
    <n v="0"/>
    <n v="0"/>
    <n v="0"/>
    <n v="0"/>
    <n v="604.79999999999995"/>
    <n v="36.700000000000003"/>
    <n v="155.28"/>
    <n v="0"/>
    <m/>
    <n v="1.996"/>
    <n v="1.5968"/>
    <n v="1.5968"/>
    <n v="1.3972"/>
    <n v="1.3972"/>
    <n v="1.5"/>
    <n v="0.5988"/>
    <n v="1.6875"/>
    <n v="0"/>
    <n v="0"/>
    <n v="0"/>
    <n v="0"/>
    <n v="0"/>
    <n v="0"/>
    <n v="0"/>
    <n v="0"/>
    <n v="0"/>
    <n v="0"/>
    <n v="0"/>
    <n v="0"/>
    <n v="0"/>
    <n v="0"/>
    <n v="0"/>
    <n v="0"/>
  </r>
  <r>
    <n v="8354"/>
    <x v="1"/>
    <s v="Nông Cống"/>
    <s v="Minh Nghĩa"/>
    <n v="6204"/>
    <n v="802"/>
    <n v="8.4346779999999999"/>
    <n v="2.2335069999999999"/>
    <n v="746.36080000000004"/>
    <n v="0"/>
    <n v="0"/>
    <n v="0"/>
    <n v="0"/>
    <n v="14.2"/>
    <n v="1431.989"/>
    <n v="0"/>
    <n v="24.2"/>
    <x v="1"/>
    <n v="0"/>
    <n v="0"/>
    <n v="0"/>
    <n v="0"/>
    <n v="0"/>
    <n v="0"/>
    <n v="0"/>
    <n v="0"/>
    <n v="0"/>
    <n v="561.07000000000005"/>
    <n v="11.75"/>
    <n v="173.54"/>
    <n v="0"/>
    <m/>
    <n v="1.996"/>
    <n v="1.5968"/>
    <n v="1.5968"/>
    <n v="1.3972"/>
    <n v="1.3972"/>
    <n v="1.5"/>
    <n v="0.5988"/>
    <n v="1.6875"/>
    <n v="0"/>
    <n v="0"/>
    <n v="0"/>
    <n v="0"/>
    <n v="0"/>
    <n v="0"/>
    <n v="0"/>
    <n v="0"/>
    <n v="0"/>
    <n v="0"/>
    <n v="0"/>
    <n v="0"/>
    <n v="0"/>
    <n v="0"/>
    <n v="0"/>
    <n v="0"/>
  </r>
  <r>
    <n v="8355"/>
    <x v="1"/>
    <s v="Nông Cống"/>
    <s v="Minh Thọ"/>
    <n v="6576"/>
    <n v="769"/>
    <n v="10.95346"/>
    <n v="3.2658779999999998"/>
    <n v="882.19759999999997"/>
    <n v="0"/>
    <n v="0"/>
    <n v="81.2"/>
    <n v="9.204288"/>
    <n v="14.184620000000001"/>
    <n v="1008.168"/>
    <n v="0"/>
    <n v="24.2"/>
    <x v="1"/>
    <n v="0"/>
    <n v="0"/>
    <n v="0"/>
    <n v="0"/>
    <n v="0"/>
    <n v="0"/>
    <n v="0"/>
    <n v="81.45"/>
    <n v="0"/>
    <n v="532.04"/>
    <n v="32.61"/>
    <n v="236.15"/>
    <n v="0"/>
    <m/>
    <n v="1.996"/>
    <n v="1.5968"/>
    <n v="1.5968"/>
    <n v="1.3972"/>
    <n v="1.3972"/>
    <n v="1.5"/>
    <n v="0.5988"/>
    <n v="1.6875"/>
    <n v="0"/>
    <n v="0"/>
    <n v="0"/>
    <n v="0"/>
    <n v="0"/>
    <n v="0"/>
    <n v="0"/>
    <n v="0"/>
    <n v="0"/>
    <n v="0"/>
    <n v="0"/>
    <n v="0"/>
    <n v="0"/>
    <n v="137.44687500000001"/>
    <n v="0"/>
    <n v="137.44687500000001"/>
  </r>
  <r>
    <n v="8356"/>
    <x v="1"/>
    <s v="Nông Cống"/>
    <s v="Nông Cống"/>
    <n v="3418"/>
    <n v="2818"/>
    <n v="9.3979660000000003"/>
    <n v="2.478459"/>
    <n v="132.45490000000001"/>
    <n v="0"/>
    <n v="0"/>
    <n v="0"/>
    <n v="0"/>
    <n v="14.2"/>
    <n v="229.10830000000001"/>
    <n v="0"/>
    <n v="24.2"/>
    <x v="1"/>
    <n v="0"/>
    <n v="0"/>
    <n v="0"/>
    <n v="0"/>
    <n v="0"/>
    <n v="0"/>
    <n v="0"/>
    <n v="0"/>
    <n v="0"/>
    <n v="50.18"/>
    <n v="4.41"/>
    <n v="77.87"/>
    <n v="0"/>
    <m/>
    <n v="1.996"/>
    <n v="1.5968"/>
    <n v="1.5968"/>
    <n v="1.3972"/>
    <n v="1.3972"/>
    <n v="1.5"/>
    <n v="0.5988"/>
    <n v="1.6875"/>
    <n v="0"/>
    <n v="0"/>
    <n v="0"/>
    <n v="0"/>
    <n v="0"/>
    <n v="0"/>
    <n v="0"/>
    <n v="0"/>
    <n v="0"/>
    <n v="0"/>
    <n v="0"/>
    <n v="0"/>
    <n v="0"/>
    <n v="0"/>
    <n v="0"/>
    <n v="0"/>
  </r>
  <r>
    <n v="8357"/>
    <x v="1"/>
    <s v="Nông Cống"/>
    <s v="Tế Lợi"/>
    <n v="5525"/>
    <n v="529"/>
    <n v="8.3409890000000004"/>
    <n v="2.285485"/>
    <n v="615.28880000000004"/>
    <n v="0"/>
    <n v="0"/>
    <n v="1.82"/>
    <n v="0.295796"/>
    <n v="14.11111"/>
    <n v="763.79039999999998"/>
    <n v="0"/>
    <n v="24.2"/>
    <x v="1"/>
    <n v="0"/>
    <n v="0"/>
    <n v="0"/>
    <n v="0"/>
    <n v="0"/>
    <n v="0"/>
    <n v="0"/>
    <n v="1.9"/>
    <n v="0"/>
    <n v="502.39"/>
    <n v="0"/>
    <n v="111.09"/>
    <n v="0"/>
    <m/>
    <n v="1.996"/>
    <n v="1.5968"/>
    <n v="1.5968"/>
    <n v="1.3972"/>
    <n v="1.3972"/>
    <n v="1.5"/>
    <n v="0.5988"/>
    <n v="1.6875"/>
    <n v="0"/>
    <n v="0"/>
    <n v="0"/>
    <n v="0"/>
    <n v="0"/>
    <n v="0"/>
    <n v="0"/>
    <n v="0"/>
    <n v="0"/>
    <n v="0"/>
    <n v="0"/>
    <n v="0"/>
    <n v="0"/>
    <n v="3.2062499999999998"/>
    <n v="0"/>
    <n v="3.2062499999999998"/>
  </r>
  <r>
    <n v="8358"/>
    <x v="1"/>
    <s v="Nông Cống"/>
    <s v="Tế Nông"/>
    <n v="6291"/>
    <n v="918"/>
    <n v="8.8156599999999994"/>
    <n v="2.51553"/>
    <n v="681.2867"/>
    <n v="0"/>
    <n v="0"/>
    <n v="0"/>
    <n v="0"/>
    <n v="14.125"/>
    <n v="991.6191"/>
    <n v="0"/>
    <n v="24.2"/>
    <x v="1"/>
    <n v="0"/>
    <n v="0"/>
    <n v="0"/>
    <n v="0"/>
    <n v="0"/>
    <n v="0"/>
    <n v="0"/>
    <n v="0"/>
    <n v="0"/>
    <n v="438.86"/>
    <n v="27.83"/>
    <n v="214.69"/>
    <n v="0"/>
    <m/>
    <n v="1.996"/>
    <n v="1.5968"/>
    <n v="1.5968"/>
    <n v="1.3972"/>
    <n v="1.3972"/>
    <n v="1.5"/>
    <n v="0.5988"/>
    <n v="1.6875"/>
    <n v="0"/>
    <n v="0"/>
    <n v="0"/>
    <n v="0"/>
    <n v="0"/>
    <n v="0"/>
    <n v="0"/>
    <n v="0"/>
    <n v="0"/>
    <n v="0"/>
    <n v="0"/>
    <n v="0"/>
    <n v="0"/>
    <n v="0"/>
    <n v="0"/>
    <n v="0"/>
  </r>
  <r>
    <n v="8359"/>
    <x v="1"/>
    <s v="Nông Cống"/>
    <s v="Tế Tân"/>
    <n v="3674"/>
    <n v="643"/>
    <n v="8.8891760000000009"/>
    <n v="2.484076"/>
    <n v="557.40200000000004"/>
    <n v="0"/>
    <n v="0"/>
    <n v="0"/>
    <n v="0"/>
    <n v="14.1"/>
    <n v="659.37429999999995"/>
    <n v="0"/>
    <n v="24.2"/>
    <x v="1"/>
    <n v="0"/>
    <n v="0"/>
    <n v="0"/>
    <n v="0"/>
    <n v="0"/>
    <n v="0"/>
    <n v="0"/>
    <n v="0"/>
    <n v="11.71"/>
    <n v="422.03"/>
    <n v="18.690000000000001"/>
    <n v="104.87"/>
    <n v="0"/>
    <m/>
    <n v="1.996"/>
    <n v="1.5968"/>
    <n v="1.5968"/>
    <n v="1.3972"/>
    <n v="1.3972"/>
    <n v="1.5"/>
    <n v="0.5988"/>
    <n v="1.6875"/>
    <n v="0"/>
    <n v="0"/>
    <n v="0"/>
    <n v="0"/>
    <n v="0"/>
    <n v="0"/>
    <n v="0"/>
    <n v="0"/>
    <n v="0"/>
    <n v="0"/>
    <n v="0"/>
    <n v="0"/>
    <n v="0"/>
    <n v="0"/>
    <n v="0"/>
    <n v="0"/>
  </r>
  <r>
    <n v="8360"/>
    <x v="1"/>
    <s v="Nông Cống"/>
    <s v="Tế Thắng"/>
    <n v="5246"/>
    <n v="502"/>
    <n v="36.171750000000003"/>
    <n v="6.4770919999999998"/>
    <n v="1412.68"/>
    <n v="0"/>
    <n v="0"/>
    <n v="422.56"/>
    <n v="29.911930000000002"/>
    <n v="14.05625"/>
    <n v="1477.796"/>
    <n v="0"/>
    <n v="24.1"/>
    <x v="2"/>
    <n v="0"/>
    <n v="0"/>
    <n v="0"/>
    <n v="0"/>
    <n v="0"/>
    <n v="0"/>
    <n v="0"/>
    <n v="423.87"/>
    <n v="0"/>
    <n v="787.72"/>
    <n v="11.97"/>
    <n v="189.19"/>
    <n v="0"/>
    <m/>
    <n v="1.996"/>
    <n v="1.5968"/>
    <n v="1.5968"/>
    <n v="1.3972"/>
    <n v="1.3972"/>
    <n v="1.5"/>
    <n v="0.5988"/>
    <n v="1.6875"/>
    <n v="0"/>
    <n v="0"/>
    <n v="0"/>
    <n v="0"/>
    <n v="0"/>
    <n v="0"/>
    <n v="0"/>
    <n v="0"/>
    <n v="0"/>
    <n v="0"/>
    <n v="0"/>
    <n v="0"/>
    <n v="0"/>
    <n v="715.28062499999999"/>
    <n v="0"/>
    <n v="715.28062499999999"/>
  </r>
  <r>
    <n v="8361"/>
    <x v="1"/>
    <s v="Nông Cống"/>
    <s v="Tượng Lĩnh"/>
    <n v="4296"/>
    <n v="498"/>
    <n v="17.868939999999998"/>
    <n v="4.3150630000000003"/>
    <n v="904.77110000000005"/>
    <n v="0"/>
    <n v="0"/>
    <n v="132.43"/>
    <n v="14.636850000000001"/>
    <n v="14.263640000000001"/>
    <n v="948.72140000000002"/>
    <n v="0"/>
    <n v="24.2"/>
    <x v="0"/>
    <n v="0"/>
    <n v="0"/>
    <n v="0"/>
    <n v="0"/>
    <n v="0"/>
    <n v="0"/>
    <n v="0"/>
    <n v="133.11000000000001"/>
    <n v="0"/>
    <n v="634.83000000000004"/>
    <n v="5.24"/>
    <n v="131.71"/>
    <n v="0"/>
    <m/>
    <n v="1.996"/>
    <n v="1.5968"/>
    <n v="1.5968"/>
    <n v="1.3972"/>
    <n v="1.3972"/>
    <n v="1.5"/>
    <n v="0.5988"/>
    <n v="1.6875"/>
    <n v="0"/>
    <n v="0"/>
    <n v="0"/>
    <n v="0"/>
    <n v="0"/>
    <n v="0"/>
    <n v="0"/>
    <n v="0"/>
    <n v="0"/>
    <n v="0"/>
    <n v="0"/>
    <n v="0"/>
    <n v="0"/>
    <n v="224.62312500000002"/>
    <n v="0"/>
    <n v="224.62312500000002"/>
  </r>
  <r>
    <n v="8362"/>
    <x v="1"/>
    <s v="Nông Cống"/>
    <s v="Tượng Sơn"/>
    <n v="6082"/>
    <n v="353"/>
    <n v="43.04034"/>
    <n v="7.01105"/>
    <n v="1709.377"/>
    <n v="0"/>
    <n v="0"/>
    <n v="530.44000000000005"/>
    <n v="31.031179999999999"/>
    <n v="14.244440000000001"/>
    <n v="1085.27"/>
    <n v="0"/>
    <n v="24.2"/>
    <x v="2"/>
    <n v="0"/>
    <n v="0"/>
    <n v="0"/>
    <n v="0"/>
    <n v="0"/>
    <n v="0"/>
    <n v="0"/>
    <n v="532.27"/>
    <n v="36.32"/>
    <n v="808.32"/>
    <n v="25.15"/>
    <n v="307.3"/>
    <n v="0"/>
    <m/>
    <n v="1.996"/>
    <n v="1.5968"/>
    <n v="1.5968"/>
    <n v="1.3972"/>
    <n v="1.3972"/>
    <n v="1.5"/>
    <n v="0.5988"/>
    <n v="1.6875"/>
    <n v="0"/>
    <n v="0"/>
    <n v="0"/>
    <n v="0"/>
    <n v="0"/>
    <n v="0"/>
    <n v="0"/>
    <n v="0"/>
    <n v="0"/>
    <n v="0"/>
    <n v="0"/>
    <n v="0"/>
    <n v="0"/>
    <n v="898.20562499999994"/>
    <n v="0"/>
    <n v="898.20562499999994"/>
  </r>
  <r>
    <n v="8363"/>
    <x v="1"/>
    <s v="Nông Cống"/>
    <s v="Tượng Văn"/>
    <n v="5129"/>
    <n v="698"/>
    <n v="10.05583"/>
    <n v="3.1129730000000002"/>
    <n v="691.71040000000005"/>
    <n v="0"/>
    <n v="0"/>
    <n v="0.02"/>
    <n v="2.8909999999999999E-3"/>
    <n v="14.3"/>
    <n v="2405.6590000000001"/>
    <n v="0"/>
    <n v="24.2"/>
    <x v="1"/>
    <n v="0"/>
    <n v="0"/>
    <n v="0"/>
    <n v="0"/>
    <n v="0"/>
    <n v="0"/>
    <n v="0"/>
    <n v="0.02"/>
    <n v="9.42"/>
    <n v="572.23"/>
    <n v="8.1"/>
    <n v="101.91"/>
    <n v="0"/>
    <m/>
    <n v="1.996"/>
    <n v="1.5968"/>
    <n v="1.5968"/>
    <n v="1.3972"/>
    <n v="1.3972"/>
    <n v="1.5"/>
    <n v="0.5988"/>
    <n v="1.6875"/>
    <n v="0"/>
    <n v="0"/>
    <n v="0"/>
    <n v="0"/>
    <n v="0"/>
    <n v="0"/>
    <n v="0"/>
    <n v="0"/>
    <n v="0"/>
    <n v="0"/>
    <n v="0"/>
    <n v="0"/>
    <n v="0"/>
    <n v="3.3750000000000002E-2"/>
    <n v="0"/>
    <n v="3.3750000000000002E-2"/>
  </r>
  <r>
    <n v="8364"/>
    <x v="1"/>
    <s v="Nông Cống"/>
    <s v="Tân Khang"/>
    <n v="5473"/>
    <n v="500"/>
    <n v="42.369349999999997"/>
    <n v="6.4654040000000004"/>
    <n v="1109.6179999999999"/>
    <n v="0"/>
    <n v="0"/>
    <n v="236.18"/>
    <n v="21.284800000000001"/>
    <n v="14.04167"/>
    <n v="1515.7139999999999"/>
    <n v="0"/>
    <n v="24.1"/>
    <x v="0"/>
    <n v="0"/>
    <n v="0"/>
    <n v="0"/>
    <n v="0"/>
    <n v="0"/>
    <n v="0"/>
    <n v="0"/>
    <n v="236.69"/>
    <n v="2.93"/>
    <n v="712.31"/>
    <n v="0"/>
    <n v="157.72"/>
    <n v="0"/>
    <m/>
    <n v="1.996"/>
    <n v="1.5968"/>
    <n v="1.5968"/>
    <n v="1.3972"/>
    <n v="1.3972"/>
    <n v="1.5"/>
    <n v="0.5988"/>
    <n v="1.6875"/>
    <n v="0"/>
    <n v="0"/>
    <n v="0"/>
    <n v="0"/>
    <n v="0"/>
    <n v="0"/>
    <n v="0"/>
    <n v="0"/>
    <n v="0"/>
    <n v="0"/>
    <n v="0"/>
    <n v="0"/>
    <n v="0"/>
    <n v="399.41437500000001"/>
    <n v="0"/>
    <n v="399.41437500000001"/>
  </r>
  <r>
    <n v="8365"/>
    <x v="1"/>
    <s v="Nông Cống"/>
    <s v="Tân Phúc"/>
    <n v="5670"/>
    <n v="129"/>
    <n v="28.750250000000001"/>
    <n v="8.2788299999999992"/>
    <n v="635.57119999999998"/>
    <n v="0"/>
    <n v="0"/>
    <n v="0"/>
    <n v="0"/>
    <n v="14.1"/>
    <n v="1716.7070000000001"/>
    <n v="0"/>
    <n v="24.2"/>
    <x v="1"/>
    <n v="0"/>
    <n v="0"/>
    <n v="0"/>
    <n v="0"/>
    <n v="0"/>
    <n v="0"/>
    <n v="0"/>
    <n v="0"/>
    <n v="227.35"/>
    <n v="312.27"/>
    <n v="0"/>
    <n v="95.82"/>
    <n v="0"/>
    <m/>
    <n v="1.996"/>
    <n v="1.5968"/>
    <n v="1.5968"/>
    <n v="1.3972"/>
    <n v="1.3972"/>
    <n v="1.5"/>
    <n v="0.5988"/>
    <n v="1.6875"/>
    <n v="0"/>
    <n v="0"/>
    <n v="0"/>
    <n v="0"/>
    <n v="0"/>
    <n v="0"/>
    <n v="0"/>
    <n v="0"/>
    <n v="0"/>
    <n v="0"/>
    <n v="0"/>
    <n v="0"/>
    <n v="0"/>
    <n v="0"/>
    <n v="0"/>
    <n v="0"/>
  </r>
  <r>
    <n v="8366"/>
    <x v="1"/>
    <s v="Nông Cống"/>
    <s v="Tân Thọ"/>
    <n v="4739"/>
    <n v="908"/>
    <n v="30.470590000000001"/>
    <n v="5.457185"/>
    <n v="567.39469999999994"/>
    <n v="0"/>
    <n v="0"/>
    <n v="62.13"/>
    <n v="10.950049999999999"/>
    <n v="14"/>
    <n v="1178.501"/>
    <n v="0"/>
    <n v="24.1"/>
    <x v="0"/>
    <n v="0"/>
    <n v="0"/>
    <n v="0"/>
    <n v="0"/>
    <n v="0"/>
    <n v="0"/>
    <n v="0"/>
    <n v="62.48"/>
    <n v="0"/>
    <n v="371.8"/>
    <n v="0"/>
    <n v="133.08000000000001"/>
    <n v="0"/>
    <m/>
    <n v="1.996"/>
    <n v="1.5968"/>
    <n v="1.5968"/>
    <n v="1.3972"/>
    <n v="1.3972"/>
    <n v="1.5"/>
    <n v="0.5988"/>
    <n v="1.6875"/>
    <n v="0"/>
    <n v="0"/>
    <n v="0"/>
    <n v="0"/>
    <n v="0"/>
    <n v="0"/>
    <n v="0"/>
    <n v="0"/>
    <n v="0"/>
    <n v="0"/>
    <n v="0"/>
    <n v="0"/>
    <n v="0"/>
    <n v="105.43499999999999"/>
    <n v="0"/>
    <n v="105.43499999999999"/>
  </r>
  <r>
    <n v="8367"/>
    <x v="1"/>
    <s v="Nông Cống"/>
    <s v="Thăng Bình"/>
    <n v="7310"/>
    <n v="619"/>
    <n v="16.933689999999999"/>
    <n v="4.4160950000000003"/>
    <n v="1092.5740000000001"/>
    <n v="0"/>
    <n v="0"/>
    <n v="197.3"/>
    <n v="18.05828"/>
    <n v="14.24615"/>
    <n v="2174.5940000000001"/>
    <n v="0"/>
    <n v="24.2"/>
    <x v="0"/>
    <n v="0"/>
    <n v="0"/>
    <n v="0"/>
    <n v="0"/>
    <n v="0"/>
    <n v="0"/>
    <n v="0"/>
    <n v="196.92"/>
    <n v="0"/>
    <n v="730.01"/>
    <n v="0"/>
    <n v="165.81"/>
    <n v="0"/>
    <m/>
    <n v="1.996"/>
    <n v="1.5968"/>
    <n v="1.5968"/>
    <n v="1.3972"/>
    <n v="1.3972"/>
    <n v="1.5"/>
    <n v="0.5988"/>
    <n v="1.6875"/>
    <n v="0"/>
    <n v="0"/>
    <n v="0"/>
    <n v="0"/>
    <n v="0"/>
    <n v="0"/>
    <n v="0"/>
    <n v="0"/>
    <n v="0"/>
    <n v="0"/>
    <n v="0"/>
    <n v="0"/>
    <n v="0"/>
    <n v="332.30249999999995"/>
    <n v="0"/>
    <n v="332.30249999999995"/>
  </r>
  <r>
    <n v="8368"/>
    <x v="1"/>
    <s v="Nông Cống"/>
    <s v="Thăng Long"/>
    <n v="12553"/>
    <n v="783"/>
    <n v="13.70786"/>
    <n v="3.0575779999999999"/>
    <n v="1499.7629999999999"/>
    <n v="0"/>
    <n v="0"/>
    <n v="0"/>
    <n v="0"/>
    <n v="14.206250000000001"/>
    <n v="1105.2270000000001"/>
    <n v="0"/>
    <n v="24.2"/>
    <x v="1"/>
    <n v="0"/>
    <n v="0"/>
    <n v="0"/>
    <n v="0"/>
    <n v="0"/>
    <n v="0"/>
    <n v="0"/>
    <n v="0"/>
    <n v="0.01"/>
    <n v="1069.1400000000001"/>
    <n v="31"/>
    <n v="399.73"/>
    <n v="0"/>
    <m/>
    <n v="1.996"/>
    <n v="1.5968"/>
    <n v="1.5968"/>
    <n v="1.3972"/>
    <n v="1.3972"/>
    <n v="1.5"/>
    <n v="0.5988"/>
    <n v="1.6875"/>
    <n v="0"/>
    <n v="0"/>
    <n v="0"/>
    <n v="0"/>
    <n v="0"/>
    <n v="0"/>
    <n v="0"/>
    <n v="0"/>
    <n v="0"/>
    <n v="0"/>
    <n v="0"/>
    <n v="0"/>
    <n v="0"/>
    <n v="0"/>
    <n v="0"/>
    <n v="0"/>
  </r>
  <r>
    <n v="8369"/>
    <x v="1"/>
    <s v="Nông Cống"/>
    <s v="Th¨ng Thä"/>
    <n v="5342"/>
    <n v="797"/>
    <n v="8.9769319999999997"/>
    <n v="2.1188030000000002"/>
    <n v="725.77909999999997"/>
    <n v="0"/>
    <n v="0"/>
    <n v="0"/>
    <n v="0"/>
    <n v="14.237500000000001"/>
    <n v="1445.277"/>
    <n v="0"/>
    <n v="24.2"/>
    <x v="1"/>
    <n v="0"/>
    <n v="0"/>
    <n v="0"/>
    <n v="0"/>
    <n v="0"/>
    <n v="0"/>
    <n v="0"/>
    <n v="0"/>
    <n v="0"/>
    <n v="579.79999999999995"/>
    <n v="0"/>
    <n v="145.84"/>
    <n v="0"/>
    <m/>
    <n v="1.996"/>
    <n v="1.5968"/>
    <n v="1.5968"/>
    <n v="1.3972"/>
    <n v="1.3972"/>
    <n v="1.5"/>
    <n v="0.5988"/>
    <n v="1.6875"/>
    <n v="0"/>
    <n v="0"/>
    <n v="0"/>
    <n v="0"/>
    <n v="0"/>
    <n v="0"/>
    <n v="0"/>
    <n v="0"/>
    <n v="0"/>
    <n v="0"/>
    <n v="0"/>
    <n v="0"/>
    <n v="0"/>
    <n v="0"/>
    <n v="0"/>
    <n v="0"/>
  </r>
  <r>
    <n v="8370"/>
    <x v="1"/>
    <s v="Nông Cống"/>
    <s v="Trường Giang"/>
    <n v="6641"/>
    <n v="806"/>
    <n v="8.4487590000000008"/>
    <n v="2.515053"/>
    <n v="764.86080000000004"/>
    <n v="0"/>
    <n v="0"/>
    <n v="0"/>
    <n v="0"/>
    <n v="14.3"/>
    <n v="3737.232"/>
    <n v="0"/>
    <n v="24.2"/>
    <x v="1"/>
    <n v="0"/>
    <n v="0"/>
    <n v="0"/>
    <n v="0"/>
    <n v="0"/>
    <n v="0"/>
    <n v="0"/>
    <n v="0"/>
    <n v="0"/>
    <n v="573.33000000000004"/>
    <n v="94.8"/>
    <n v="96.79"/>
    <n v="0"/>
    <m/>
    <n v="1.996"/>
    <n v="1.5968"/>
    <n v="1.5968"/>
    <n v="1.3972"/>
    <n v="1.3972"/>
    <n v="1.5"/>
    <n v="0.5988"/>
    <n v="1.6875"/>
    <n v="0"/>
    <n v="0"/>
    <n v="0"/>
    <n v="0"/>
    <n v="0"/>
    <n v="0"/>
    <n v="0"/>
    <n v="0"/>
    <n v="0"/>
    <n v="0"/>
    <n v="0"/>
    <n v="0"/>
    <n v="0"/>
    <n v="0"/>
    <n v="0"/>
    <n v="0"/>
  </r>
  <r>
    <n v="8371"/>
    <x v="1"/>
    <s v="Nông Cống"/>
    <s v="Trường Minh"/>
    <n v="4214"/>
    <n v="585"/>
    <n v="8.9937520000000006"/>
    <n v="2.5021719999999998"/>
    <n v="735.38480000000004"/>
    <n v="0"/>
    <n v="0"/>
    <n v="0"/>
    <n v="0"/>
    <n v="14.3"/>
    <n v="673.52369999999996"/>
    <n v="0"/>
    <n v="24.2"/>
    <x v="1"/>
    <n v="0"/>
    <n v="0"/>
    <n v="0"/>
    <n v="0"/>
    <n v="0"/>
    <n v="0"/>
    <n v="0"/>
    <n v="0"/>
    <n v="14.74"/>
    <n v="558.14"/>
    <n v="3.5"/>
    <n v="158.87"/>
    <n v="0"/>
    <m/>
    <n v="1.996"/>
    <n v="1.5968"/>
    <n v="1.5968"/>
    <n v="1.3972"/>
    <n v="1.3972"/>
    <n v="1.5"/>
    <n v="0.5988"/>
    <n v="1.6875"/>
    <n v="0"/>
    <n v="0"/>
    <n v="0"/>
    <n v="0"/>
    <n v="0"/>
    <n v="0"/>
    <n v="0"/>
    <n v="0"/>
    <n v="0"/>
    <n v="0"/>
    <n v="0"/>
    <n v="0"/>
    <n v="0"/>
    <n v="0"/>
    <n v="0"/>
    <n v="0"/>
  </r>
  <r>
    <n v="8372"/>
    <x v="1"/>
    <s v="Nông Cống"/>
    <s v="Trường Sơn"/>
    <n v="4932"/>
    <n v="847"/>
    <n v="11.734719999999999"/>
    <n v="3.5599150000000002"/>
    <n v="594.2808"/>
    <n v="0"/>
    <n v="0"/>
    <n v="0"/>
    <n v="0"/>
    <n v="14.3"/>
    <n v="2230.6779999999999"/>
    <n v="0"/>
    <n v="24.2"/>
    <x v="1"/>
    <n v="0"/>
    <n v="0"/>
    <n v="0"/>
    <n v="0"/>
    <n v="0"/>
    <n v="0"/>
    <n v="0"/>
    <n v="0"/>
    <n v="36.549999999999997"/>
    <n v="399.16"/>
    <n v="0"/>
    <n v="158.46"/>
    <n v="0"/>
    <m/>
    <n v="1.996"/>
    <n v="1.5968"/>
    <n v="1.5968"/>
    <n v="1.3972"/>
    <n v="1.3972"/>
    <n v="1.5"/>
    <n v="0.5988"/>
    <n v="1.6875"/>
    <n v="0"/>
    <n v="0"/>
    <n v="0"/>
    <n v="0"/>
    <n v="0"/>
    <n v="0"/>
    <n v="0"/>
    <n v="0"/>
    <n v="0"/>
    <n v="0"/>
    <n v="0"/>
    <n v="0"/>
    <n v="0"/>
    <n v="0"/>
    <n v="0"/>
    <n v="0"/>
  </r>
  <r>
    <n v="8373"/>
    <x v="1"/>
    <s v="Nông Cống"/>
    <s v="Trường Trung"/>
    <n v="4666"/>
    <n v="667"/>
    <n v="9.4359800000000007"/>
    <n v="2.742016"/>
    <n v="728.94669999999996"/>
    <n v="0"/>
    <n v="0"/>
    <n v="0"/>
    <n v="0"/>
    <n v="14.275"/>
    <n v="2799.35"/>
    <n v="0"/>
    <n v="24.2"/>
    <x v="1"/>
    <n v="0"/>
    <n v="0"/>
    <n v="0"/>
    <n v="0"/>
    <n v="0"/>
    <n v="0"/>
    <n v="0"/>
    <n v="0"/>
    <n v="0"/>
    <n v="521.92999999999995"/>
    <n v="39.21"/>
    <n v="167.77"/>
    <n v="0"/>
    <m/>
    <n v="1.996"/>
    <n v="1.5968"/>
    <n v="1.5968"/>
    <n v="1.3972"/>
    <n v="1.3972"/>
    <n v="1.5"/>
    <n v="0.5988"/>
    <n v="1.6875"/>
    <n v="0"/>
    <n v="0"/>
    <n v="0"/>
    <n v="0"/>
    <n v="0"/>
    <n v="0"/>
    <n v="0"/>
    <n v="0"/>
    <n v="0"/>
    <n v="0"/>
    <n v="0"/>
    <n v="0"/>
    <n v="0"/>
    <n v="0"/>
    <n v="0"/>
    <n v="0"/>
  </r>
  <r>
    <n v="8374"/>
    <x v="1"/>
    <s v="Nông Cống"/>
    <s v="Trung Chính"/>
    <n v="4806"/>
    <n v="924"/>
    <n v="8.4228369999999995"/>
    <n v="2.16757"/>
    <n v="562.27750000000003"/>
    <n v="0"/>
    <n v="0"/>
    <n v="0"/>
    <n v="0"/>
    <n v="14.1"/>
    <n v="560.91840000000002"/>
    <n v="0"/>
    <n v="24.2"/>
    <x v="1"/>
    <n v="0"/>
    <n v="0"/>
    <n v="0"/>
    <n v="0"/>
    <n v="0"/>
    <n v="0"/>
    <n v="0"/>
    <n v="0"/>
    <n v="0"/>
    <n v="433.17"/>
    <n v="0"/>
    <n v="129.04"/>
    <n v="0"/>
    <m/>
    <n v="1.996"/>
    <n v="1.5968"/>
    <n v="1.5968"/>
    <n v="1.3972"/>
    <n v="1.3972"/>
    <n v="1.5"/>
    <n v="0.5988"/>
    <n v="1.6875"/>
    <n v="0"/>
    <n v="0"/>
    <n v="0"/>
    <n v="0"/>
    <n v="0"/>
    <n v="0"/>
    <n v="0"/>
    <n v="0"/>
    <n v="0"/>
    <n v="0"/>
    <n v="0"/>
    <n v="0"/>
    <n v="0"/>
    <n v="0"/>
    <n v="0"/>
    <n v="0"/>
  </r>
  <r>
    <n v="8375"/>
    <x v="1"/>
    <s v="Nông Cống"/>
    <s v="Trung Thành"/>
    <n v="4256"/>
    <n v="563"/>
    <n v="44.101999999999997"/>
    <n v="6.9176580000000003"/>
    <n v="747.98810000000003"/>
    <n v="0"/>
    <n v="0"/>
    <n v="146.99"/>
    <n v="19.65138"/>
    <n v="13.99"/>
    <n v="1499.32"/>
    <n v="0"/>
    <n v="24.1"/>
    <x v="0"/>
    <n v="0"/>
    <n v="0"/>
    <n v="0"/>
    <n v="0"/>
    <n v="0"/>
    <n v="0"/>
    <n v="0"/>
    <n v="147.86000000000001"/>
    <n v="0"/>
    <n v="470.55"/>
    <n v="3.3"/>
    <n v="126.32"/>
    <n v="0"/>
    <m/>
    <n v="1.996"/>
    <n v="1.5968"/>
    <n v="1.5968"/>
    <n v="1.3972"/>
    <n v="1.3972"/>
    <n v="1.5"/>
    <n v="0.5988"/>
    <n v="1.6875"/>
    <n v="0"/>
    <n v="0"/>
    <n v="0"/>
    <n v="0"/>
    <n v="0"/>
    <n v="0"/>
    <n v="0"/>
    <n v="0"/>
    <n v="0"/>
    <n v="0"/>
    <n v="0"/>
    <n v="0"/>
    <n v="0"/>
    <n v="249.51375000000002"/>
    <n v="0"/>
    <n v="249.51375000000002"/>
  </r>
  <r>
    <n v="8376"/>
    <x v="1"/>
    <s v="Nông Cống"/>
    <s v="Trung Ư"/>
    <n v="2452"/>
    <n v="846"/>
    <n v="9.2619659999999993"/>
    <n v="2.460245"/>
    <n v="282.34449999999998"/>
    <n v="0"/>
    <n v="0"/>
    <n v="0"/>
    <n v="0"/>
    <n v="14.1"/>
    <n v="665.94479999999999"/>
    <n v="0"/>
    <n v="24.2"/>
    <x v="1"/>
    <n v="0"/>
    <n v="0"/>
    <n v="0"/>
    <n v="0"/>
    <n v="0"/>
    <n v="0"/>
    <n v="0"/>
    <n v="0"/>
    <n v="0"/>
    <n v="220.64"/>
    <n v="0"/>
    <n v="61.8"/>
    <n v="0"/>
    <m/>
    <n v="1.996"/>
    <n v="1.5968"/>
    <n v="1.5968"/>
    <n v="1.3972"/>
    <n v="1.3972"/>
    <n v="1.5"/>
    <n v="0.5988"/>
    <n v="1.6875"/>
    <n v="0"/>
    <n v="0"/>
    <n v="0"/>
    <n v="0"/>
    <n v="0"/>
    <n v="0"/>
    <n v="0"/>
    <n v="0"/>
    <n v="0"/>
    <n v="0"/>
    <n v="0"/>
    <n v="0"/>
    <n v="0"/>
    <n v="0"/>
    <n v="0"/>
    <n v="0"/>
  </r>
  <r>
    <n v="8377"/>
    <x v="1"/>
    <s v="Nông Cống"/>
    <s v="Vạn Hoà"/>
    <n v="6490"/>
    <n v="733"/>
    <n v="10.841290000000001"/>
    <n v="2.9847459999999999"/>
    <n v="861.67610000000002"/>
    <n v="0"/>
    <n v="0"/>
    <n v="29.93"/>
    <n v="3.4734630000000002"/>
    <n v="14.2"/>
    <n v="1059.454"/>
    <n v="0"/>
    <n v="24.2"/>
    <x v="1"/>
    <n v="0"/>
    <n v="0"/>
    <n v="0"/>
    <n v="0"/>
    <n v="0"/>
    <n v="0"/>
    <n v="0"/>
    <n v="30.51"/>
    <n v="1.54"/>
    <n v="557.5"/>
    <n v="22.01"/>
    <n v="250.08"/>
    <n v="0"/>
    <m/>
    <n v="1.996"/>
    <n v="1.5968"/>
    <n v="1.5968"/>
    <n v="1.3972"/>
    <n v="1.3972"/>
    <n v="1.5"/>
    <n v="0.5988"/>
    <n v="1.6875"/>
    <n v="0"/>
    <n v="0"/>
    <n v="0"/>
    <n v="0"/>
    <n v="0"/>
    <n v="0"/>
    <n v="0"/>
    <n v="0"/>
    <n v="0"/>
    <n v="0"/>
    <n v="0"/>
    <n v="0"/>
    <n v="0"/>
    <n v="51.485625000000006"/>
    <n v="0"/>
    <n v="51.485625000000006"/>
  </r>
  <r>
    <n v="8378"/>
    <x v="1"/>
    <s v="Nông Cống"/>
    <s v="Vạn Thắng"/>
    <n v="7509"/>
    <n v="804"/>
    <n v="14.2713"/>
    <n v="3.7404519999999999"/>
    <n v="910.95349999999996"/>
    <n v="0"/>
    <n v="0"/>
    <n v="107.23"/>
    <n v="11.771179999999999"/>
    <n v="14.2"/>
    <n v="815.57799999999997"/>
    <n v="0"/>
    <n v="24.2"/>
    <x v="1"/>
    <n v="0"/>
    <n v="0"/>
    <n v="0"/>
    <n v="0"/>
    <n v="0"/>
    <n v="0"/>
    <n v="0"/>
    <n v="107.05"/>
    <n v="8.6300000000000008"/>
    <n v="551.44000000000005"/>
    <n v="14.68"/>
    <n v="229.18"/>
    <n v="0"/>
    <m/>
    <n v="1.996"/>
    <n v="1.5968"/>
    <n v="1.5968"/>
    <n v="1.3972"/>
    <n v="1.3972"/>
    <n v="1.5"/>
    <n v="0.5988"/>
    <n v="1.6875"/>
    <n v="0"/>
    <n v="0"/>
    <n v="0"/>
    <n v="0"/>
    <n v="0"/>
    <n v="0"/>
    <n v="0"/>
    <n v="0"/>
    <n v="0"/>
    <n v="0"/>
    <n v="0"/>
    <n v="0"/>
    <n v="0"/>
    <n v="180.64687499999999"/>
    <n v="0"/>
    <n v="180.64687499999999"/>
  </r>
  <r>
    <n v="8379"/>
    <x v="1"/>
    <s v="Nông Cống"/>
    <s v="Vạn Thiện"/>
    <n v="5727"/>
    <n v="782"/>
    <n v="8.8095630000000007"/>
    <n v="2.25379"/>
    <n v="780.97389999999996"/>
    <n v="0"/>
    <n v="0"/>
    <n v="0"/>
    <n v="0"/>
    <n v="14.244440000000001"/>
    <n v="1313.5070000000001"/>
    <n v="0"/>
    <n v="24.2"/>
    <x v="1"/>
    <n v="0"/>
    <n v="0"/>
    <n v="0"/>
    <n v="0"/>
    <n v="0"/>
    <n v="0"/>
    <n v="0"/>
    <n v="0"/>
    <n v="0"/>
    <n v="586.89"/>
    <n v="18.399999999999999"/>
    <n v="175.41"/>
    <n v="0"/>
    <m/>
    <n v="1.996"/>
    <n v="1.5968"/>
    <n v="1.5968"/>
    <n v="1.3972"/>
    <n v="1.3972"/>
    <n v="1.5"/>
    <n v="0.5988"/>
    <n v="1.6875"/>
    <n v="0"/>
    <n v="0"/>
    <n v="0"/>
    <n v="0"/>
    <n v="0"/>
    <n v="0"/>
    <n v="0"/>
    <n v="0"/>
    <n v="0"/>
    <n v="0"/>
    <n v="0"/>
    <n v="0"/>
    <n v="0"/>
    <n v="0"/>
    <n v="0"/>
    <n v="0"/>
  </r>
  <r>
    <n v="8380"/>
    <x v="1"/>
    <s v="Nông Cống"/>
    <s v="Yên Mỹ"/>
    <n v="3177"/>
    <n v="0"/>
    <n v="23.242570000000001"/>
    <n v="3.5863369999999999"/>
    <n v="1011.936"/>
    <n v="0"/>
    <n v="0"/>
    <n v="0"/>
    <n v="0"/>
    <n v="14.341670000000001"/>
    <n v="532.41279999999995"/>
    <n v="0"/>
    <n v="24.2"/>
    <x v="1"/>
    <n v="0"/>
    <n v="0"/>
    <n v="0"/>
    <n v="0"/>
    <n v="0"/>
    <n v="0"/>
    <n v="0"/>
    <n v="0"/>
    <n v="0"/>
    <n v="447.27"/>
    <n v="368.38"/>
    <n v="196.63"/>
    <n v="0"/>
    <m/>
    <n v="1.996"/>
    <n v="1.5968"/>
    <n v="1.5968"/>
    <n v="1.3972"/>
    <n v="1.3972"/>
    <n v="1.5"/>
    <n v="0.5988"/>
    <n v="1.6875"/>
    <n v="0"/>
    <n v="0"/>
    <n v="0"/>
    <n v="0"/>
    <n v="0"/>
    <n v="0"/>
    <n v="0"/>
    <n v="0"/>
    <n v="0"/>
    <n v="0"/>
    <n v="0"/>
    <n v="0"/>
    <n v="0"/>
    <n v="0"/>
    <n v="0"/>
    <n v="0"/>
  </r>
  <r>
    <n v="8381"/>
    <x v="1"/>
    <s v="Quảng Xương"/>
    <s v="Quảng Đức"/>
    <n v="6401"/>
    <n v="1014"/>
    <n v="10.001569999999999"/>
    <n v="2.5969980000000001"/>
    <n v="631.15710000000001"/>
    <n v="0"/>
    <n v="0"/>
    <n v="0"/>
    <n v="0"/>
    <n v="14.2"/>
    <n v="2289.3490000000002"/>
    <n v="0"/>
    <n v="24.2"/>
    <x v="1"/>
    <n v="0"/>
    <n v="0"/>
    <n v="0"/>
    <n v="0"/>
    <n v="0"/>
    <n v="0"/>
    <n v="0"/>
    <n v="0"/>
    <n v="0"/>
    <n v="512.08000000000004"/>
    <n v="0"/>
    <n v="119.15"/>
    <n v="0"/>
    <m/>
    <n v="1.996"/>
    <n v="1.5968"/>
    <n v="1.5968"/>
    <n v="1.3972"/>
    <n v="1.3972"/>
    <n v="1.5"/>
    <n v="0.5988"/>
    <n v="1.6875"/>
    <n v="0"/>
    <n v="0"/>
    <n v="0"/>
    <n v="0"/>
    <n v="0"/>
    <n v="0"/>
    <n v="0"/>
    <n v="0"/>
    <n v="0"/>
    <n v="0"/>
    <n v="0"/>
    <n v="0"/>
    <n v="0"/>
    <n v="0"/>
    <n v="0"/>
    <n v="0"/>
  </r>
  <r>
    <n v="8382"/>
    <x v="1"/>
    <s v="Quảng Xương"/>
    <s v="Quảng Đại"/>
    <n v="5534"/>
    <n v="2351"/>
    <n v="12.26178"/>
    <n v="3.4284620000000001"/>
    <n v="213.27250000000001"/>
    <n v="0"/>
    <n v="0"/>
    <n v="12.77"/>
    <n v="5.9876440000000004"/>
    <n v="14.2"/>
    <n v="6274.3239999999996"/>
    <n v="0"/>
    <n v="24.2"/>
    <x v="1"/>
    <n v="0"/>
    <n v="0"/>
    <n v="0"/>
    <n v="0"/>
    <n v="0"/>
    <n v="0"/>
    <n v="0"/>
    <n v="12.75"/>
    <n v="0"/>
    <n v="70.760000000000005"/>
    <n v="0"/>
    <n v="110.26"/>
    <n v="0"/>
    <m/>
    <n v="1.996"/>
    <n v="1.5968"/>
    <n v="1.5968"/>
    <n v="1.3972"/>
    <n v="1.3972"/>
    <n v="1.5"/>
    <n v="0.5988"/>
    <n v="1.6875"/>
    <n v="0"/>
    <n v="0"/>
    <n v="0"/>
    <n v="0"/>
    <n v="0"/>
    <n v="0"/>
    <n v="0"/>
    <n v="0"/>
    <n v="0"/>
    <n v="0"/>
    <n v="0"/>
    <n v="0"/>
    <n v="0"/>
    <n v="21.515625"/>
    <n v="0"/>
    <n v="21.515625"/>
  </r>
  <r>
    <n v="8383"/>
    <x v="1"/>
    <s v="Quảng Xương"/>
    <s v="Quảng Định"/>
    <n v="5349"/>
    <n v="920"/>
    <n v="9.4123269999999994"/>
    <n v="2.411413"/>
    <n v="583.43430000000001"/>
    <n v="0"/>
    <n v="0"/>
    <n v="0"/>
    <n v="0"/>
    <n v="14.15"/>
    <n v="2808.88"/>
    <n v="0"/>
    <n v="24.2"/>
    <x v="1"/>
    <n v="0"/>
    <n v="0"/>
    <n v="0"/>
    <n v="0"/>
    <n v="0"/>
    <n v="0"/>
    <n v="0"/>
    <n v="0"/>
    <n v="0"/>
    <n v="485.13"/>
    <n v="0"/>
    <n v="98.36"/>
    <n v="0"/>
    <m/>
    <n v="1.996"/>
    <n v="1.5968"/>
    <n v="1.5968"/>
    <n v="1.3972"/>
    <n v="1.3972"/>
    <n v="1.5"/>
    <n v="0.5988"/>
    <n v="1.6875"/>
    <n v="0"/>
    <n v="0"/>
    <n v="0"/>
    <n v="0"/>
    <n v="0"/>
    <n v="0"/>
    <n v="0"/>
    <n v="0"/>
    <n v="0"/>
    <n v="0"/>
    <n v="0"/>
    <n v="0"/>
    <n v="0"/>
    <n v="0"/>
    <n v="0"/>
    <n v="0"/>
  </r>
  <r>
    <n v="8384"/>
    <x v="1"/>
    <s v="Quảng Xương"/>
    <s v="Quảng Đông"/>
    <n v="4901"/>
    <n v="925"/>
    <n v="9.7116790000000002"/>
    <n v="2.6071029999999999"/>
    <n v="533.22379999999998"/>
    <n v="0"/>
    <n v="0"/>
    <n v="0"/>
    <n v="0"/>
    <n v="14.1"/>
    <n v="2148.1280000000002"/>
    <n v="0"/>
    <n v="24.2"/>
    <x v="1"/>
    <n v="0"/>
    <n v="0"/>
    <n v="0"/>
    <n v="0"/>
    <n v="0"/>
    <n v="0"/>
    <n v="0"/>
    <n v="0"/>
    <n v="0"/>
    <n v="456.43"/>
    <n v="0"/>
    <n v="76.86"/>
    <n v="0"/>
    <m/>
    <n v="1.996"/>
    <n v="1.5968"/>
    <n v="1.5968"/>
    <n v="1.3972"/>
    <n v="1.3972"/>
    <n v="1.5"/>
    <n v="0.5988"/>
    <n v="1.6875"/>
    <n v="0"/>
    <n v="0"/>
    <n v="0"/>
    <n v="0"/>
    <n v="0"/>
    <n v="0"/>
    <n v="0"/>
    <n v="0"/>
    <n v="0"/>
    <n v="0"/>
    <n v="0"/>
    <n v="0"/>
    <n v="0"/>
    <n v="0"/>
    <n v="0"/>
    <n v="0"/>
  </r>
  <r>
    <n v="8385"/>
    <x v="1"/>
    <s v="Quảng Xương"/>
    <s v="Quảng Bình"/>
    <n v="6703"/>
    <n v="934"/>
    <n v="8.9136030000000002"/>
    <n v="2.3544330000000002"/>
    <n v="685.08130000000006"/>
    <n v="0"/>
    <n v="0"/>
    <n v="0"/>
    <n v="0"/>
    <n v="14.2"/>
    <n v="658.42970000000003"/>
    <n v="0"/>
    <n v="24.2"/>
    <x v="1"/>
    <n v="0"/>
    <n v="0"/>
    <n v="0"/>
    <n v="0"/>
    <n v="0"/>
    <n v="0"/>
    <n v="0"/>
    <n v="0"/>
    <n v="0"/>
    <n v="594.25"/>
    <n v="1.08"/>
    <n v="89.67"/>
    <n v="0"/>
    <m/>
    <n v="1.996"/>
    <n v="1.5968"/>
    <n v="1.5968"/>
    <n v="1.3972"/>
    <n v="1.3972"/>
    <n v="1.5"/>
    <n v="0.5988"/>
    <n v="1.6875"/>
    <n v="0"/>
    <n v="0"/>
    <n v="0"/>
    <n v="0"/>
    <n v="0"/>
    <n v="0"/>
    <n v="0"/>
    <n v="0"/>
    <n v="0"/>
    <n v="0"/>
    <n v="0"/>
    <n v="0"/>
    <n v="0"/>
    <n v="0"/>
    <n v="0"/>
    <n v="0"/>
  </r>
  <r>
    <n v="8386"/>
    <x v="1"/>
    <s v="Quảng Xương"/>
    <s v="Quảng Cát"/>
    <n v="8511"/>
    <n v="1276"/>
    <n v="10.609109999999999"/>
    <n v="2.7703829999999998"/>
    <n v="673.85239999999999"/>
    <n v="0"/>
    <n v="0"/>
    <n v="0"/>
    <n v="0"/>
    <n v="14.188890000000001"/>
    <n v="5172.0119999999997"/>
    <n v="0"/>
    <n v="24.2"/>
    <x v="1"/>
    <n v="0"/>
    <n v="0"/>
    <n v="0"/>
    <n v="0"/>
    <n v="0"/>
    <n v="0"/>
    <n v="0"/>
    <n v="0"/>
    <n v="0"/>
    <n v="502.31"/>
    <n v="0"/>
    <n v="171.62"/>
    <n v="0"/>
    <m/>
    <n v="1.996"/>
    <n v="1.5968"/>
    <n v="1.5968"/>
    <n v="1.3972"/>
    <n v="1.3972"/>
    <n v="1.5"/>
    <n v="0.5988"/>
    <n v="1.6875"/>
    <n v="0"/>
    <n v="0"/>
    <n v="0"/>
    <n v="0"/>
    <n v="0"/>
    <n v="0"/>
    <n v="0"/>
    <n v="0"/>
    <n v="0"/>
    <n v="0"/>
    <n v="0"/>
    <n v="0"/>
    <n v="0"/>
    <n v="0"/>
    <n v="0"/>
    <n v="0"/>
  </r>
  <r>
    <n v="8387"/>
    <x v="1"/>
    <s v="Quảng Xương"/>
    <s v="Quảng Châu"/>
    <n v="8004"/>
    <n v="987"/>
    <n v="10.40537"/>
    <n v="3.0379939999999999"/>
    <n v="787.86580000000004"/>
    <n v="0"/>
    <n v="0"/>
    <n v="4.9000000000000004"/>
    <n v="0.62193299999999996"/>
    <n v="14.23333"/>
    <n v="8223.0930000000008"/>
    <n v="0"/>
    <n v="24.2"/>
    <x v="1"/>
    <n v="0"/>
    <n v="0"/>
    <n v="0"/>
    <n v="0"/>
    <n v="0"/>
    <n v="0"/>
    <n v="0"/>
    <n v="4.9000000000000004"/>
    <n v="0"/>
    <n v="538.9"/>
    <n v="89.39"/>
    <n v="154.76"/>
    <n v="0"/>
    <m/>
    <n v="1.996"/>
    <n v="1.5968"/>
    <n v="1.5968"/>
    <n v="1.3972"/>
    <n v="1.3972"/>
    <n v="1.5"/>
    <n v="0.5988"/>
    <n v="1.6875"/>
    <n v="0"/>
    <n v="0"/>
    <n v="0"/>
    <n v="0"/>
    <n v="0"/>
    <n v="0"/>
    <n v="0"/>
    <n v="0"/>
    <n v="0"/>
    <n v="0"/>
    <n v="0"/>
    <n v="0"/>
    <n v="0"/>
    <n v="8.2687500000000007"/>
    <n v="0"/>
    <n v="8.2687500000000007"/>
  </r>
  <r>
    <n v="8388"/>
    <x v="1"/>
    <s v="Quảng Xương"/>
    <s v="Quảng Chính"/>
    <n v="7126"/>
    <n v="1343"/>
    <n v="8.5853149999999996"/>
    <n v="2.5370590000000002"/>
    <n v="519.14449999999999"/>
    <n v="0"/>
    <n v="0"/>
    <n v="0"/>
    <n v="0"/>
    <n v="14.32"/>
    <n v="786.42790000000002"/>
    <n v="0"/>
    <n v="24.2"/>
    <x v="1"/>
    <n v="0"/>
    <n v="0"/>
    <n v="0"/>
    <n v="0"/>
    <n v="0"/>
    <n v="0"/>
    <n v="0"/>
    <n v="0"/>
    <n v="0"/>
    <n v="109.49"/>
    <n v="279.04000000000002"/>
    <n v="130.68"/>
    <n v="0"/>
    <m/>
    <n v="1.996"/>
    <n v="1.5968"/>
    <n v="1.5968"/>
    <n v="1.3972"/>
    <n v="1.3972"/>
    <n v="1.5"/>
    <n v="0.5988"/>
    <n v="1.6875"/>
    <n v="0"/>
    <n v="0"/>
    <n v="0"/>
    <n v="0"/>
    <n v="0"/>
    <n v="0"/>
    <n v="0"/>
    <n v="0"/>
    <n v="0"/>
    <n v="0"/>
    <n v="0"/>
    <n v="0"/>
    <n v="0"/>
    <n v="0"/>
    <n v="0"/>
    <n v="0"/>
  </r>
  <r>
    <n v="8389"/>
    <x v="1"/>
    <s v="Quảng Xương"/>
    <s v="Quảng Giao"/>
    <n v="4536"/>
    <n v="1251"/>
    <n v="11.37706"/>
    <n v="3.095726"/>
    <n v="388.41570000000002"/>
    <n v="0"/>
    <n v="0"/>
    <n v="0"/>
    <n v="0"/>
    <n v="14.2"/>
    <n v="4603.1970000000001"/>
    <n v="0"/>
    <n v="24.2"/>
    <x v="1"/>
    <n v="0"/>
    <n v="0"/>
    <n v="0"/>
    <n v="0"/>
    <n v="0"/>
    <n v="0"/>
    <n v="0"/>
    <n v="0"/>
    <n v="0"/>
    <n v="296.92"/>
    <n v="0"/>
    <n v="91.45"/>
    <n v="0"/>
    <m/>
    <n v="1.996"/>
    <n v="1.5968"/>
    <n v="1.5968"/>
    <n v="1.3972"/>
    <n v="1.3972"/>
    <n v="1.5"/>
    <n v="0.5988"/>
    <n v="1.6875"/>
    <n v="0"/>
    <n v="0"/>
    <n v="0"/>
    <n v="0"/>
    <n v="0"/>
    <n v="0"/>
    <n v="0"/>
    <n v="0"/>
    <n v="0"/>
    <n v="0"/>
    <n v="0"/>
    <n v="0"/>
    <n v="0"/>
    <n v="0"/>
    <n v="0"/>
    <n v="0"/>
  </r>
  <r>
    <n v="8390"/>
    <x v="1"/>
    <s v="Quảng Xương"/>
    <s v="Quảng Hải"/>
    <n v="9286"/>
    <n v="2185"/>
    <n v="12.51394"/>
    <n v="3.7503169999999999"/>
    <n v="407.17009999999999"/>
    <n v="0"/>
    <n v="0"/>
    <n v="14.74"/>
    <n v="3.6201080000000001"/>
    <n v="14.2"/>
    <n v="5333.1689999999999"/>
    <n v="0"/>
    <n v="24.2"/>
    <x v="1"/>
    <n v="0"/>
    <n v="0"/>
    <n v="0"/>
    <n v="0"/>
    <n v="0"/>
    <n v="0"/>
    <n v="0"/>
    <n v="14.67"/>
    <n v="0"/>
    <n v="181.46"/>
    <n v="6.13"/>
    <n v="171.7"/>
    <n v="0"/>
    <m/>
    <n v="1.996"/>
    <n v="1.5968"/>
    <n v="1.5968"/>
    <n v="1.3972"/>
    <n v="1.3972"/>
    <n v="1.5"/>
    <n v="0.5988"/>
    <n v="1.6875"/>
    <n v="0"/>
    <n v="0"/>
    <n v="0"/>
    <n v="0"/>
    <n v="0"/>
    <n v="0"/>
    <n v="0"/>
    <n v="0"/>
    <n v="0"/>
    <n v="0"/>
    <n v="0"/>
    <n v="0"/>
    <n v="0"/>
    <n v="24.755624999999998"/>
    <n v="0"/>
    <n v="24.755624999999998"/>
  </r>
  <r>
    <n v="8391"/>
    <x v="1"/>
    <s v="Quảng Xương"/>
    <s v="Quảng Hợp"/>
    <n v="6442"/>
    <n v="930"/>
    <n v="11.15619"/>
    <n v="3.217384"/>
    <n v="695.88810000000001"/>
    <n v="0"/>
    <n v="0"/>
    <n v="0"/>
    <n v="0"/>
    <n v="14.11111"/>
    <n v="2625.3240000000001"/>
    <n v="0"/>
    <n v="24.2"/>
    <x v="1"/>
    <n v="0"/>
    <n v="0"/>
    <n v="0"/>
    <n v="0"/>
    <n v="0"/>
    <n v="0"/>
    <n v="0"/>
    <n v="0"/>
    <n v="25.65"/>
    <n v="461.25"/>
    <n v="18.54"/>
    <n v="190.26"/>
    <n v="0"/>
    <m/>
    <n v="1.996"/>
    <n v="1.5968"/>
    <n v="1.5968"/>
    <n v="1.3972"/>
    <n v="1.3972"/>
    <n v="1.5"/>
    <n v="0.5988"/>
    <n v="1.6875"/>
    <n v="0"/>
    <n v="0"/>
    <n v="0"/>
    <n v="0"/>
    <n v="0"/>
    <n v="0"/>
    <n v="0"/>
    <n v="0"/>
    <n v="0"/>
    <n v="0"/>
    <n v="0"/>
    <n v="0"/>
    <n v="0"/>
    <n v="0"/>
    <n v="0"/>
    <n v="0"/>
  </r>
  <r>
    <n v="8392"/>
    <x v="1"/>
    <s v="Quảng Xương"/>
    <s v="Quảng Hòa"/>
    <n v="6388"/>
    <n v="1019"/>
    <n v="8.9248550000000009"/>
    <n v="2.3742260000000002"/>
    <n v="638.30939999999998"/>
    <n v="0"/>
    <n v="0"/>
    <n v="0"/>
    <n v="0"/>
    <n v="14.1"/>
    <n v="2525.2080000000001"/>
    <n v="0"/>
    <n v="24.2"/>
    <x v="1"/>
    <n v="0"/>
    <n v="0"/>
    <n v="0"/>
    <n v="0"/>
    <n v="0"/>
    <n v="0"/>
    <n v="0"/>
    <n v="0"/>
    <n v="0"/>
    <n v="480.47"/>
    <n v="8.2799999999999994"/>
    <n v="149.63"/>
    <n v="0"/>
    <m/>
    <n v="1.996"/>
    <n v="1.5968"/>
    <n v="1.5968"/>
    <n v="1.3972"/>
    <n v="1.3972"/>
    <n v="1.5"/>
    <n v="0.5988"/>
    <n v="1.6875"/>
    <n v="0"/>
    <n v="0"/>
    <n v="0"/>
    <n v="0"/>
    <n v="0"/>
    <n v="0"/>
    <n v="0"/>
    <n v="0"/>
    <n v="0"/>
    <n v="0"/>
    <n v="0"/>
    <n v="0"/>
    <n v="0"/>
    <n v="0"/>
    <n v="0"/>
    <n v="0"/>
  </r>
  <r>
    <n v="8393"/>
    <x v="1"/>
    <s v="Quảng Xương"/>
    <s v="Quảng Hùng"/>
    <n v="5333"/>
    <n v="1354"/>
    <n v="12.50774"/>
    <n v="3.6592280000000001"/>
    <n v="384.48439999999999"/>
    <n v="0"/>
    <n v="0"/>
    <n v="22.8"/>
    <n v="5.9300189999999997"/>
    <n v="14.2"/>
    <n v="6382.9589999999998"/>
    <n v="0"/>
    <n v="24.2"/>
    <x v="1"/>
    <n v="0"/>
    <n v="0"/>
    <n v="0"/>
    <n v="0"/>
    <n v="0"/>
    <n v="0"/>
    <n v="0"/>
    <n v="22.76"/>
    <n v="0"/>
    <n v="186.1"/>
    <n v="0"/>
    <n v="151.63"/>
    <n v="0"/>
    <m/>
    <n v="1.996"/>
    <n v="1.5968"/>
    <n v="1.5968"/>
    <n v="1.3972"/>
    <n v="1.3972"/>
    <n v="1.5"/>
    <n v="0.5988"/>
    <n v="1.6875"/>
    <n v="0"/>
    <n v="0"/>
    <n v="0"/>
    <n v="0"/>
    <n v="0"/>
    <n v="0"/>
    <n v="0"/>
    <n v="0"/>
    <n v="0"/>
    <n v="0"/>
    <n v="0"/>
    <n v="0"/>
    <n v="0"/>
    <n v="38.407500000000006"/>
    <n v="0"/>
    <n v="38.407500000000006"/>
  </r>
  <r>
    <n v="8394"/>
    <x v="1"/>
    <s v="Quảng Xương"/>
    <s v="Quảng Khê"/>
    <n v="7077"/>
    <n v="1106"/>
    <n v="8.3705149999999993"/>
    <n v="2.4444219999999999"/>
    <n v="646.56470000000002"/>
    <n v="0"/>
    <n v="0"/>
    <n v="0"/>
    <n v="0"/>
    <n v="14.2"/>
    <n v="1520.2249999999999"/>
    <n v="0"/>
    <n v="24.2"/>
    <x v="1"/>
    <n v="0"/>
    <n v="0"/>
    <n v="0"/>
    <n v="0"/>
    <n v="0"/>
    <n v="0"/>
    <n v="0"/>
    <n v="0"/>
    <n v="0"/>
    <n v="390.48"/>
    <n v="129.91999999999999"/>
    <n v="125.92"/>
    <n v="0"/>
    <m/>
    <n v="1.996"/>
    <n v="1.5968"/>
    <n v="1.5968"/>
    <n v="1.3972"/>
    <n v="1.3972"/>
    <n v="1.5"/>
    <n v="0.5988"/>
    <n v="1.6875"/>
    <n v="0"/>
    <n v="0"/>
    <n v="0"/>
    <n v="0"/>
    <n v="0"/>
    <n v="0"/>
    <n v="0"/>
    <n v="0"/>
    <n v="0"/>
    <n v="0"/>
    <n v="0"/>
    <n v="0"/>
    <n v="0"/>
    <n v="0"/>
    <n v="0"/>
    <n v="0"/>
  </r>
  <r>
    <n v="8395"/>
    <x v="1"/>
    <s v="Quảng Xương"/>
    <s v="Quảng Lộc"/>
    <n v="6659"/>
    <n v="1237"/>
    <n v="9.7698319999999992"/>
    <n v="2.4391370000000001"/>
    <n v="540.82339999999999"/>
    <n v="0"/>
    <n v="0"/>
    <n v="0"/>
    <n v="0"/>
    <n v="14.2"/>
    <n v="1765.1020000000001"/>
    <n v="0"/>
    <n v="24.2"/>
    <x v="1"/>
    <n v="0"/>
    <n v="0"/>
    <n v="0"/>
    <n v="0"/>
    <n v="0"/>
    <n v="0"/>
    <n v="0"/>
    <n v="0"/>
    <n v="0"/>
    <n v="389.71"/>
    <n v="0"/>
    <n v="151.09"/>
    <n v="0"/>
    <m/>
    <n v="1.996"/>
    <n v="1.5968"/>
    <n v="1.5968"/>
    <n v="1.3972"/>
    <n v="1.3972"/>
    <n v="1.5"/>
    <n v="0.5988"/>
    <n v="1.6875"/>
    <n v="0"/>
    <n v="0"/>
    <n v="0"/>
    <n v="0"/>
    <n v="0"/>
    <n v="0"/>
    <n v="0"/>
    <n v="0"/>
    <n v="0"/>
    <n v="0"/>
    <n v="0"/>
    <n v="0"/>
    <n v="0"/>
    <n v="0"/>
    <n v="0"/>
    <n v="0"/>
  </r>
  <r>
    <n v="8396"/>
    <x v="1"/>
    <s v="Quảng Xương"/>
    <s v="Quảng Lợi"/>
    <n v="7072"/>
    <n v="1333"/>
    <n v="13.55777"/>
    <n v="4.1298440000000003"/>
    <n v="560.62189999999998"/>
    <n v="0"/>
    <n v="0"/>
    <n v="60.11"/>
    <n v="10.722020000000001"/>
    <n v="14.2"/>
    <n v="2174.8490000000002"/>
    <n v="0"/>
    <n v="24.2"/>
    <x v="1"/>
    <n v="0"/>
    <n v="0"/>
    <n v="0"/>
    <n v="0"/>
    <n v="0"/>
    <n v="0"/>
    <n v="0"/>
    <n v="60.22"/>
    <n v="0"/>
    <n v="244.32"/>
    <n v="32.51"/>
    <n v="171.54"/>
    <n v="0"/>
    <m/>
    <n v="1.996"/>
    <n v="1.5968"/>
    <n v="1.5968"/>
    <n v="1.3972"/>
    <n v="1.3972"/>
    <n v="1.5"/>
    <n v="0.5988"/>
    <n v="1.6875"/>
    <n v="0"/>
    <n v="0"/>
    <n v="0"/>
    <n v="0"/>
    <n v="0"/>
    <n v="0"/>
    <n v="0"/>
    <n v="0"/>
    <n v="0"/>
    <n v="0"/>
    <n v="0"/>
    <n v="0"/>
    <n v="0"/>
    <n v="101.62125"/>
    <n v="0"/>
    <n v="101.62125"/>
  </r>
  <r>
    <n v="8397"/>
    <x v="1"/>
    <s v="Quảng Xương"/>
    <s v="Quảng Lĩnh"/>
    <n v="4113"/>
    <n v="820"/>
    <n v="13.615019999999999"/>
    <n v="4.1565409999999998"/>
    <n v="508.89920000000001"/>
    <n v="0"/>
    <n v="0"/>
    <n v="36.619999999999997"/>
    <n v="7.1959229999999996"/>
    <n v="14.216670000000001"/>
    <n v="668.97389999999996"/>
    <n v="0"/>
    <n v="24.2"/>
    <x v="1"/>
    <n v="0"/>
    <n v="0"/>
    <n v="0"/>
    <n v="0"/>
    <n v="0"/>
    <n v="0"/>
    <n v="0"/>
    <n v="36.64"/>
    <n v="14.1"/>
    <n v="324.49"/>
    <n v="2.98"/>
    <n v="130.88"/>
    <n v="0"/>
    <m/>
    <n v="1.996"/>
    <n v="1.5968"/>
    <n v="1.5968"/>
    <n v="1.3972"/>
    <n v="1.3972"/>
    <n v="1.5"/>
    <n v="0.5988"/>
    <n v="1.6875"/>
    <n v="0"/>
    <n v="0"/>
    <n v="0"/>
    <n v="0"/>
    <n v="0"/>
    <n v="0"/>
    <n v="0"/>
    <n v="0"/>
    <n v="0"/>
    <n v="0"/>
    <n v="0"/>
    <n v="0"/>
    <n v="0"/>
    <n v="61.83"/>
    <n v="0"/>
    <n v="61.83"/>
  </r>
  <r>
    <n v="8398"/>
    <x v="1"/>
    <s v="Quảng Xương"/>
    <s v="Quảng Lưu"/>
    <n v="8417"/>
    <n v="1265"/>
    <n v="10.51205"/>
    <n v="2.770629"/>
    <n v="671.59929999999997"/>
    <n v="0"/>
    <n v="0"/>
    <n v="0"/>
    <n v="0"/>
    <n v="14.2"/>
    <n v="3305.877"/>
    <n v="0"/>
    <n v="24.2"/>
    <x v="1"/>
    <n v="0"/>
    <n v="0"/>
    <n v="0"/>
    <n v="0"/>
    <n v="0"/>
    <n v="0"/>
    <n v="0"/>
    <n v="0"/>
    <n v="0"/>
    <n v="441.76"/>
    <n v="19.079999999999998"/>
    <n v="195"/>
    <n v="0"/>
    <m/>
    <n v="1.996"/>
    <n v="1.5968"/>
    <n v="1.5968"/>
    <n v="1.3972"/>
    <n v="1.3972"/>
    <n v="1.5"/>
    <n v="0.5988"/>
    <n v="1.6875"/>
    <n v="0"/>
    <n v="0"/>
    <n v="0"/>
    <n v="0"/>
    <n v="0"/>
    <n v="0"/>
    <n v="0"/>
    <n v="0"/>
    <n v="0"/>
    <n v="0"/>
    <n v="0"/>
    <n v="0"/>
    <n v="0"/>
    <n v="0"/>
    <n v="0"/>
    <n v="0"/>
  </r>
  <r>
    <n v="8399"/>
    <x v="1"/>
    <s v="Quảng Xương"/>
    <s v="Quảng Long"/>
    <n v="5980"/>
    <n v="977"/>
    <n v="8.9606890000000003"/>
    <n v="2.4382820000000001"/>
    <n v="626.42939999999999"/>
    <n v="0"/>
    <n v="0"/>
    <n v="0"/>
    <n v="0"/>
    <n v="14.133330000000001"/>
    <n v="1865.454"/>
    <n v="0"/>
    <n v="24.2"/>
    <x v="1"/>
    <n v="0"/>
    <n v="0"/>
    <n v="0"/>
    <n v="0"/>
    <n v="0"/>
    <n v="0"/>
    <n v="0"/>
    <n v="0"/>
    <n v="35.36"/>
    <n v="469.77"/>
    <n v="6.29"/>
    <n v="114.97"/>
    <n v="0"/>
    <m/>
    <n v="1.996"/>
    <n v="1.5968"/>
    <n v="1.5968"/>
    <n v="1.3972"/>
    <n v="1.3972"/>
    <n v="1.5"/>
    <n v="0.5988"/>
    <n v="1.6875"/>
    <n v="0"/>
    <n v="0"/>
    <n v="0"/>
    <n v="0"/>
    <n v="0"/>
    <n v="0"/>
    <n v="0"/>
    <n v="0"/>
    <n v="0"/>
    <n v="0"/>
    <n v="0"/>
    <n v="0"/>
    <n v="0"/>
    <n v="0"/>
    <n v="0"/>
    <n v="0"/>
  </r>
  <r>
    <n v="8400"/>
    <x v="1"/>
    <s v="Quảng Xương"/>
    <s v="Quảng Minh"/>
    <n v="4540"/>
    <n v="1188"/>
    <n v="12.38039"/>
    <n v="3.281523"/>
    <n v="390.55540000000002"/>
    <n v="0"/>
    <n v="0"/>
    <n v="0"/>
    <n v="0"/>
    <n v="14.2"/>
    <n v="5904.5969999999998"/>
    <n v="0"/>
    <n v="24.2"/>
    <x v="1"/>
    <n v="0"/>
    <n v="0"/>
    <n v="0"/>
    <n v="0"/>
    <n v="0"/>
    <n v="0"/>
    <n v="0"/>
    <n v="0"/>
    <n v="0"/>
    <n v="300.85000000000002"/>
    <n v="0"/>
    <n v="89.64"/>
    <n v="0"/>
    <m/>
    <n v="1.996"/>
    <n v="1.5968"/>
    <n v="1.5968"/>
    <n v="1.3972"/>
    <n v="1.3972"/>
    <n v="1.5"/>
    <n v="0.5988"/>
    <n v="1.6875"/>
    <n v="0"/>
    <n v="0"/>
    <n v="0"/>
    <n v="0"/>
    <n v="0"/>
    <n v="0"/>
    <n v="0"/>
    <n v="0"/>
    <n v="0"/>
    <n v="0"/>
    <n v="0"/>
    <n v="0"/>
    <n v="0"/>
    <n v="0"/>
    <n v="0"/>
    <n v="0"/>
  </r>
  <r>
    <n v="8401"/>
    <x v="1"/>
    <s v="Quảng Xương"/>
    <s v="Quảng Ngọc"/>
    <n v="9280"/>
    <n v="1055"/>
    <n v="9.9303159999999995"/>
    <n v="2.8606600000000002"/>
    <n v="880.02250000000004"/>
    <n v="0"/>
    <n v="0"/>
    <n v="0"/>
    <n v="0"/>
    <n v="14.2"/>
    <n v="3457.4140000000002"/>
    <n v="0"/>
    <n v="24.2"/>
    <x v="1"/>
    <n v="0"/>
    <n v="0"/>
    <n v="0"/>
    <n v="0"/>
    <n v="0"/>
    <n v="0"/>
    <n v="0"/>
    <n v="0"/>
    <n v="12.24"/>
    <n v="677.43"/>
    <n v="6.21"/>
    <n v="184.3"/>
    <n v="0"/>
    <m/>
    <n v="1.996"/>
    <n v="1.5968"/>
    <n v="1.5968"/>
    <n v="1.3972"/>
    <n v="1.3972"/>
    <n v="1.5"/>
    <n v="0.5988"/>
    <n v="1.6875"/>
    <n v="0"/>
    <n v="0"/>
    <n v="0"/>
    <n v="0"/>
    <n v="0"/>
    <n v="0"/>
    <n v="0"/>
    <n v="0"/>
    <n v="0"/>
    <n v="0"/>
    <n v="0"/>
    <n v="0"/>
    <n v="0"/>
    <n v="0"/>
    <n v="0"/>
    <n v="0"/>
  </r>
  <r>
    <n v="8402"/>
    <x v="1"/>
    <s v="Quảng Xương"/>
    <s v="Quảng Nham"/>
    <n v="13109"/>
    <n v="3279"/>
    <n v="9.3298919999999992"/>
    <n v="3.6169889999999998"/>
    <n v="541.41830000000004"/>
    <n v="0"/>
    <n v="0"/>
    <n v="22.59"/>
    <n v="4.1723739999999996"/>
    <n v="0"/>
    <n v="2203.1439999999998"/>
    <n v="0"/>
    <n v="0"/>
    <x v="5"/>
    <n v="0"/>
    <n v="0"/>
    <n v="0"/>
    <n v="0"/>
    <n v="0"/>
    <n v="0"/>
    <n v="0"/>
    <n v="22.6"/>
    <n v="55.39"/>
    <n v="69.39"/>
    <n v="84.8"/>
    <n v="140.08000000000001"/>
    <n v="0"/>
    <m/>
    <n v="1.996"/>
    <n v="1.5968"/>
    <n v="1.5968"/>
    <n v="1.3972"/>
    <n v="1.3972"/>
    <n v="1.5"/>
    <n v="0.5988"/>
    <n v="1.6875"/>
    <n v="0"/>
    <n v="0"/>
    <n v="0"/>
    <n v="0"/>
    <n v="0"/>
    <n v="0"/>
    <n v="0"/>
    <n v="0"/>
    <n v="0"/>
    <n v="0"/>
    <n v="0"/>
    <n v="0"/>
    <n v="0"/>
    <n v="38.137500000000003"/>
    <n v="0"/>
    <n v="38.137500000000003"/>
  </r>
  <r>
    <n v="8403"/>
    <x v="1"/>
    <s v="Quảng Xương"/>
    <s v="Quảng Nhân"/>
    <n v="6856"/>
    <n v="1038"/>
    <n v="10.235519999999999"/>
    <n v="2.5291299999999999"/>
    <n v="698.25540000000001"/>
    <n v="0"/>
    <n v="0"/>
    <n v="0"/>
    <n v="0"/>
    <n v="14.2"/>
    <n v="2700.1990000000001"/>
    <n v="0"/>
    <n v="24.2"/>
    <x v="1"/>
    <n v="0"/>
    <n v="0"/>
    <n v="0"/>
    <n v="0"/>
    <n v="0"/>
    <n v="0"/>
    <n v="0"/>
    <n v="0"/>
    <n v="0"/>
    <n v="568.11"/>
    <n v="0"/>
    <n v="130.21"/>
    <n v="0"/>
    <m/>
    <n v="1.996"/>
    <n v="1.5968"/>
    <n v="1.5968"/>
    <n v="1.3972"/>
    <n v="1.3972"/>
    <n v="1.5"/>
    <n v="0.5988"/>
    <n v="1.6875"/>
    <n v="0"/>
    <n v="0"/>
    <n v="0"/>
    <n v="0"/>
    <n v="0"/>
    <n v="0"/>
    <n v="0"/>
    <n v="0"/>
    <n v="0"/>
    <n v="0"/>
    <n v="0"/>
    <n v="0"/>
    <n v="0"/>
    <n v="0"/>
    <n v="0"/>
    <n v="0"/>
  </r>
  <r>
    <n v="8404"/>
    <x v="1"/>
    <s v="Quảng Xương"/>
    <s v="Quảng Ninh"/>
    <n v="6259"/>
    <n v="1016"/>
    <n v="10.00272"/>
    <n v="2.8688750000000001"/>
    <n v="627.78769999999997"/>
    <n v="0"/>
    <n v="0"/>
    <n v="0"/>
    <n v="0"/>
    <n v="14.171430000000001"/>
    <n v="761.99220000000003"/>
    <n v="0"/>
    <n v="24.2"/>
    <x v="1"/>
    <n v="0"/>
    <n v="0"/>
    <n v="0"/>
    <n v="0"/>
    <n v="0"/>
    <n v="0"/>
    <n v="0"/>
    <n v="0"/>
    <n v="0"/>
    <n v="469.73"/>
    <n v="0.83"/>
    <n v="157.22"/>
    <n v="0"/>
    <m/>
    <n v="1.996"/>
    <n v="1.5968"/>
    <n v="1.5968"/>
    <n v="1.3972"/>
    <n v="1.3972"/>
    <n v="1.5"/>
    <n v="0.5988"/>
    <n v="1.6875"/>
    <n v="0"/>
    <n v="0"/>
    <n v="0"/>
    <n v="0"/>
    <n v="0"/>
    <n v="0"/>
    <n v="0"/>
    <n v="0"/>
    <n v="0"/>
    <n v="0"/>
    <n v="0"/>
    <n v="0"/>
    <n v="0"/>
    <n v="0"/>
    <n v="0"/>
    <n v="0"/>
  </r>
  <r>
    <n v="8405"/>
    <x v="1"/>
    <s v="Quảng Xương"/>
    <s v="Quảng Phong"/>
    <n v="7212"/>
    <n v="973"/>
    <n v="8.9768329999999992"/>
    <n v="2.3959860000000002"/>
    <n v="727.08950000000004"/>
    <n v="0"/>
    <n v="0"/>
    <n v="0"/>
    <n v="0"/>
    <n v="14.15"/>
    <n v="1066.98"/>
    <n v="0"/>
    <n v="24.2"/>
    <x v="1"/>
    <n v="0"/>
    <n v="0"/>
    <n v="0"/>
    <n v="0"/>
    <n v="0"/>
    <n v="0"/>
    <n v="0"/>
    <n v="0"/>
    <n v="0"/>
    <n v="580.04"/>
    <n v="0"/>
    <n v="147.04"/>
    <n v="0"/>
    <m/>
    <n v="1.996"/>
    <n v="1.5968"/>
    <n v="1.5968"/>
    <n v="1.3972"/>
    <n v="1.3972"/>
    <n v="1.5"/>
    <n v="0.5988"/>
    <n v="1.6875"/>
    <n v="0"/>
    <n v="0"/>
    <n v="0"/>
    <n v="0"/>
    <n v="0"/>
    <n v="0"/>
    <n v="0"/>
    <n v="0"/>
    <n v="0"/>
    <n v="0"/>
    <n v="0"/>
    <n v="0"/>
    <n v="0"/>
    <n v="0"/>
    <n v="0"/>
    <n v="0"/>
  </r>
  <r>
    <n v="8406"/>
    <x v="1"/>
    <s v="Quảng Xương"/>
    <s v="Quảng Phú"/>
    <n v="6930"/>
    <n v="1055"/>
    <n v="10.856260000000001"/>
    <n v="3.0347710000000001"/>
    <n v="658.40260000000001"/>
    <n v="0"/>
    <n v="0"/>
    <n v="0"/>
    <n v="0"/>
    <n v="14.15"/>
    <n v="3740.5259999999998"/>
    <n v="0"/>
    <n v="24.2"/>
    <x v="1"/>
    <n v="0"/>
    <n v="0"/>
    <n v="0"/>
    <n v="0"/>
    <n v="0"/>
    <n v="0"/>
    <n v="0"/>
    <n v="0"/>
    <n v="0"/>
    <n v="425.21"/>
    <n v="139.41"/>
    <n v="93.53"/>
    <n v="0"/>
    <m/>
    <n v="1.996"/>
    <n v="1.5968"/>
    <n v="1.5968"/>
    <n v="1.3972"/>
    <n v="1.3972"/>
    <n v="1.5"/>
    <n v="0.5988"/>
    <n v="1.6875"/>
    <n v="0"/>
    <n v="0"/>
    <n v="0"/>
    <n v="0"/>
    <n v="0"/>
    <n v="0"/>
    <n v="0"/>
    <n v="0"/>
    <n v="0"/>
    <n v="0"/>
    <n v="0"/>
    <n v="0"/>
    <n v="0"/>
    <n v="0"/>
    <n v="0"/>
    <n v="0"/>
  </r>
  <r>
    <n v="8407"/>
    <x v="1"/>
    <s v="Quảng Xương"/>
    <s v="Quảng Phúc"/>
    <n v="3181"/>
    <n v="656"/>
    <n v="9.0457739999999998"/>
    <n v="2.8599920000000001"/>
    <n v="485.80829999999997"/>
    <n v="0"/>
    <n v="0"/>
    <n v="6.04"/>
    <n v="1.2432890000000001"/>
    <n v="14.21428"/>
    <n v="2465.8670000000002"/>
    <n v="0"/>
    <n v="24.2"/>
    <x v="1"/>
    <n v="0"/>
    <n v="0"/>
    <n v="0"/>
    <n v="0"/>
    <n v="0"/>
    <n v="0"/>
    <n v="0"/>
    <n v="6.06"/>
    <n v="0"/>
    <n v="351.59"/>
    <n v="53.73"/>
    <n v="74.48"/>
    <n v="0"/>
    <m/>
    <n v="1.996"/>
    <n v="1.5968"/>
    <n v="1.5968"/>
    <n v="1.3972"/>
    <n v="1.3972"/>
    <n v="1.5"/>
    <n v="0.5988"/>
    <n v="1.6875"/>
    <n v="0"/>
    <n v="0"/>
    <n v="0"/>
    <n v="0"/>
    <n v="0"/>
    <n v="0"/>
    <n v="0"/>
    <n v="0"/>
    <n v="0"/>
    <n v="0"/>
    <n v="0"/>
    <n v="0"/>
    <n v="0"/>
    <n v="10.226249999999999"/>
    <n v="0"/>
    <n v="10.226249999999999"/>
  </r>
  <r>
    <n v="8408"/>
    <x v="1"/>
    <s v="Quảng Xương"/>
    <s v="Quảng Tâm"/>
    <n v="7806"/>
    <n v="2089"/>
    <n v="12.13663"/>
    <n v="3.2476699999999998"/>
    <n v="374.87150000000003"/>
    <n v="0"/>
    <n v="0"/>
    <n v="0"/>
    <n v="0"/>
    <n v="14.125"/>
    <n v="5231.87"/>
    <n v="0"/>
    <n v="24.1"/>
    <x v="1"/>
    <n v="0"/>
    <n v="0"/>
    <n v="0"/>
    <n v="0"/>
    <n v="0"/>
    <n v="0"/>
    <n v="0"/>
    <n v="0"/>
    <n v="0"/>
    <n v="252.67"/>
    <n v="1.68"/>
    <n v="120.47"/>
    <n v="0"/>
    <m/>
    <n v="1.996"/>
    <n v="1.5968"/>
    <n v="1.5968"/>
    <n v="1.3972"/>
    <n v="1.3972"/>
    <n v="1.5"/>
    <n v="0.5988"/>
    <n v="1.6875"/>
    <n v="0"/>
    <n v="0"/>
    <n v="0"/>
    <n v="0"/>
    <n v="0"/>
    <n v="0"/>
    <n v="0"/>
    <n v="0"/>
    <n v="0"/>
    <n v="0"/>
    <n v="0"/>
    <n v="0"/>
    <n v="0"/>
    <n v="0"/>
    <n v="0"/>
    <n v="0"/>
  </r>
  <r>
    <n v="8409"/>
    <x v="1"/>
    <s v="Quảng Xương"/>
    <s v="Quảng Tân"/>
    <n v="9313"/>
    <n v="1600"/>
    <n v="8.7989160000000002"/>
    <n v="2.1728139999999998"/>
    <n v="614.98789999999997"/>
    <n v="0"/>
    <n v="0"/>
    <n v="0"/>
    <n v="0"/>
    <n v="14.125"/>
    <n v="761.14880000000005"/>
    <n v="0"/>
    <n v="24.1"/>
    <x v="1"/>
    <n v="0"/>
    <n v="0"/>
    <n v="0"/>
    <n v="0"/>
    <n v="0"/>
    <n v="0"/>
    <n v="0"/>
    <n v="0"/>
    <n v="0"/>
    <n v="451.36"/>
    <n v="0"/>
    <n v="163.66"/>
    <n v="0"/>
    <m/>
    <n v="1.996"/>
    <n v="1.5968"/>
    <n v="1.5968"/>
    <n v="1.3972"/>
    <n v="1.3972"/>
    <n v="1.5"/>
    <n v="0.5988"/>
    <n v="1.6875"/>
    <n v="0"/>
    <n v="0"/>
    <n v="0"/>
    <n v="0"/>
    <n v="0"/>
    <n v="0"/>
    <n v="0"/>
    <n v="0"/>
    <n v="0"/>
    <n v="0"/>
    <n v="0"/>
    <n v="0"/>
    <n v="0"/>
    <n v="0"/>
    <n v="0"/>
    <n v="0"/>
  </r>
  <r>
    <n v="8410"/>
    <x v="1"/>
    <s v="Quảng Xương"/>
    <s v="Quảng Thọ"/>
    <n v="7822"/>
    <n v="1671"/>
    <n v="11.349"/>
    <n v="3.0789019999999998"/>
    <n v="458.33280000000002"/>
    <n v="0"/>
    <n v="0"/>
    <n v="0.14000000000000001"/>
    <n v="3.0544999999999999E-2"/>
    <n v="14.2"/>
    <n v="7008.5150000000003"/>
    <n v="0"/>
    <n v="24.2"/>
    <x v="1"/>
    <n v="0"/>
    <n v="0"/>
    <n v="0"/>
    <n v="0"/>
    <n v="0"/>
    <n v="0"/>
    <n v="0"/>
    <n v="0.12"/>
    <n v="0"/>
    <n v="294.79000000000002"/>
    <n v="20.29"/>
    <n v="143.13"/>
    <n v="0"/>
    <m/>
    <n v="1.996"/>
    <n v="1.5968"/>
    <n v="1.5968"/>
    <n v="1.3972"/>
    <n v="1.3972"/>
    <n v="1.5"/>
    <n v="0.5988"/>
    <n v="1.6875"/>
    <n v="0"/>
    <n v="0"/>
    <n v="0"/>
    <n v="0"/>
    <n v="0"/>
    <n v="0"/>
    <n v="0"/>
    <n v="0"/>
    <n v="0"/>
    <n v="0"/>
    <n v="0"/>
    <n v="0"/>
    <n v="0"/>
    <n v="0.20249999999999999"/>
    <n v="0"/>
    <n v="0.20249999999999999"/>
  </r>
  <r>
    <n v="8411"/>
    <x v="1"/>
    <s v="Quảng Xương"/>
    <s v="Quảng Thạch"/>
    <n v="6506"/>
    <n v="1899"/>
    <n v="11.327780000000001"/>
    <n v="3.8907590000000001"/>
    <n v="357.02839999999998"/>
    <n v="0"/>
    <n v="0"/>
    <n v="0.79"/>
    <n v="0.221271"/>
    <n v="14.26667"/>
    <n v="1454.3969999999999"/>
    <n v="0"/>
    <n v="24.2"/>
    <x v="1"/>
    <n v="0"/>
    <n v="0"/>
    <n v="0"/>
    <n v="0"/>
    <n v="0"/>
    <n v="0"/>
    <n v="0"/>
    <n v="0.71"/>
    <n v="1.89"/>
    <n v="172.78"/>
    <n v="50.65"/>
    <n v="119.85"/>
    <n v="0"/>
    <m/>
    <n v="1.996"/>
    <n v="1.5968"/>
    <n v="1.5968"/>
    <n v="1.3972"/>
    <n v="1.3972"/>
    <n v="1.5"/>
    <n v="0.5988"/>
    <n v="1.6875"/>
    <n v="0"/>
    <n v="0"/>
    <n v="0"/>
    <n v="0"/>
    <n v="0"/>
    <n v="0"/>
    <n v="0"/>
    <n v="0"/>
    <n v="0"/>
    <n v="0"/>
    <n v="0"/>
    <n v="0"/>
    <n v="0"/>
    <n v="1.1981249999999999"/>
    <n v="0"/>
    <n v="1.1981249999999999"/>
  </r>
  <r>
    <n v="8412"/>
    <x v="1"/>
    <s v="Quảng Xương"/>
    <s v="Quảng Thịnh"/>
    <n v="6609"/>
    <n v="1298"/>
    <n v="9.0503970000000002"/>
    <n v="2.348973"/>
    <n v="486.81299999999999"/>
    <n v="0"/>
    <n v="0"/>
    <n v="0"/>
    <n v="0"/>
    <n v="14.04"/>
    <n v="293.09550000000002"/>
    <n v="0"/>
    <n v="24.1"/>
    <x v="1"/>
    <n v="0"/>
    <n v="0"/>
    <n v="0"/>
    <n v="0"/>
    <n v="0"/>
    <n v="0"/>
    <n v="0"/>
    <n v="0"/>
    <n v="0"/>
    <n v="399.45"/>
    <n v="0"/>
    <n v="87.41"/>
    <n v="0"/>
    <m/>
    <n v="1.996"/>
    <n v="1.5968"/>
    <n v="1.5968"/>
    <n v="1.3972"/>
    <n v="1.3972"/>
    <n v="1.5"/>
    <n v="0.5988"/>
    <n v="1.6875"/>
    <n v="0"/>
    <n v="0"/>
    <n v="0"/>
    <n v="0"/>
    <n v="0"/>
    <n v="0"/>
    <n v="0"/>
    <n v="0"/>
    <n v="0"/>
    <n v="0"/>
    <n v="0"/>
    <n v="0"/>
    <n v="0"/>
    <n v="0"/>
    <n v="0"/>
    <n v="0"/>
  </r>
  <r>
    <n v="8413"/>
    <x v="1"/>
    <s v="Quảng Xương"/>
    <s v="Quảng Thái"/>
    <n v="8546"/>
    <n v="2114"/>
    <n v="12.115629999999999"/>
    <n v="3.6675970000000002"/>
    <n v="411.87169999999998"/>
    <n v="0"/>
    <n v="0"/>
    <n v="36.99"/>
    <n v="8.9809529999999995"/>
    <n v="14.2"/>
    <n v="3755.5630000000001"/>
    <n v="0"/>
    <n v="24.2"/>
    <x v="1"/>
    <n v="0"/>
    <n v="0"/>
    <n v="0"/>
    <n v="0"/>
    <n v="0"/>
    <n v="0"/>
    <n v="0"/>
    <n v="37.04"/>
    <n v="0"/>
    <n v="110.5"/>
    <n v="0.64"/>
    <n v="166.25"/>
    <n v="0"/>
    <m/>
    <n v="1.996"/>
    <n v="1.5968"/>
    <n v="1.5968"/>
    <n v="1.3972"/>
    <n v="1.3972"/>
    <n v="1.5"/>
    <n v="0.5988"/>
    <n v="1.6875"/>
    <n v="0"/>
    <n v="0"/>
    <n v="0"/>
    <n v="0"/>
    <n v="0"/>
    <n v="0"/>
    <n v="0"/>
    <n v="0"/>
    <n v="0"/>
    <n v="0"/>
    <n v="0"/>
    <n v="0"/>
    <n v="0"/>
    <n v="62.504999999999995"/>
    <n v="0"/>
    <n v="62.504999999999995"/>
  </r>
  <r>
    <n v="8414"/>
    <x v="1"/>
    <s v="Quảng Xương"/>
    <s v="Quảng Trường"/>
    <n v="6570"/>
    <n v="946"/>
    <n v="11.971769999999999"/>
    <n v="3.6960069999999998"/>
    <n v="657.20870000000002"/>
    <n v="0"/>
    <n v="0"/>
    <n v="0"/>
    <n v="0"/>
    <n v="14.2"/>
    <n v="2716.9009999999998"/>
    <n v="0"/>
    <n v="24.2"/>
    <x v="1"/>
    <n v="0"/>
    <n v="0"/>
    <n v="0"/>
    <n v="0"/>
    <n v="0"/>
    <n v="0"/>
    <n v="0"/>
    <n v="0"/>
    <n v="42.75"/>
    <n v="473.6"/>
    <n v="22.42"/>
    <n v="118.6"/>
    <n v="0"/>
    <m/>
    <n v="1.996"/>
    <n v="1.5968"/>
    <n v="1.5968"/>
    <n v="1.3972"/>
    <n v="1.3972"/>
    <n v="1.5"/>
    <n v="0.5988"/>
    <n v="1.6875"/>
    <n v="0"/>
    <n v="0"/>
    <n v="0"/>
    <n v="0"/>
    <n v="0"/>
    <n v="0"/>
    <n v="0"/>
    <n v="0"/>
    <n v="0"/>
    <n v="0"/>
    <n v="0"/>
    <n v="0"/>
    <n v="0"/>
    <n v="0"/>
    <n v="0"/>
    <n v="0"/>
  </r>
  <r>
    <n v="8415"/>
    <x v="1"/>
    <s v="Quảng Xương"/>
    <s v="Quảng Trạch"/>
    <n v="5376"/>
    <n v="1109"/>
    <n v="9.0036710000000006"/>
    <n v="2.3339180000000002"/>
    <n v="490.3571"/>
    <n v="0"/>
    <n v="0"/>
    <n v="0"/>
    <n v="0"/>
    <n v="14.071429999999999"/>
    <n v="879.09100000000001"/>
    <n v="0"/>
    <n v="24.2"/>
    <x v="1"/>
    <n v="0"/>
    <n v="0"/>
    <n v="0"/>
    <n v="0"/>
    <n v="0"/>
    <n v="0"/>
    <n v="0"/>
    <n v="0"/>
    <n v="0"/>
    <n v="388.62"/>
    <n v="0.59"/>
    <n v="101"/>
    <n v="0"/>
    <m/>
    <n v="1.996"/>
    <n v="1.5968"/>
    <n v="1.5968"/>
    <n v="1.3972"/>
    <n v="1.3972"/>
    <n v="1.5"/>
    <n v="0.5988"/>
    <n v="1.6875"/>
    <n v="0"/>
    <n v="0"/>
    <n v="0"/>
    <n v="0"/>
    <n v="0"/>
    <n v="0"/>
    <n v="0"/>
    <n v="0"/>
    <n v="0"/>
    <n v="0"/>
    <n v="0"/>
    <n v="0"/>
    <n v="0"/>
    <n v="0"/>
    <n v="0"/>
    <n v="0"/>
  </r>
  <r>
    <n v="8416"/>
    <x v="1"/>
    <s v="Quảng Xương"/>
    <s v="Quảng Trung"/>
    <n v="6232"/>
    <n v="834"/>
    <n v="8.7327849999999998"/>
    <n v="2.7750050000000002"/>
    <n v="788.21010000000001"/>
    <n v="0"/>
    <n v="0"/>
    <n v="0"/>
    <n v="0"/>
    <n v="14.3125"/>
    <n v="1407.885"/>
    <n v="0"/>
    <n v="24.2"/>
    <x v="1"/>
    <n v="0"/>
    <n v="0"/>
    <n v="0"/>
    <n v="0"/>
    <n v="0"/>
    <n v="0"/>
    <n v="0"/>
    <n v="0"/>
    <n v="0"/>
    <n v="86.34"/>
    <n v="561.29999999999995"/>
    <n v="140.56"/>
    <n v="0"/>
    <m/>
    <n v="1.996"/>
    <n v="1.5968"/>
    <n v="1.5968"/>
    <n v="1.3972"/>
    <n v="1.3972"/>
    <n v="1.5"/>
    <n v="0.5988"/>
    <n v="1.6875"/>
    <n v="0"/>
    <n v="0"/>
    <n v="0"/>
    <n v="0"/>
    <n v="0"/>
    <n v="0"/>
    <n v="0"/>
    <n v="0"/>
    <n v="0"/>
    <n v="0"/>
    <n v="0"/>
    <n v="0"/>
    <n v="0"/>
    <n v="0"/>
    <n v="0"/>
    <n v="0"/>
  </r>
  <r>
    <n v="8417"/>
    <x v="1"/>
    <s v="Quảng Xương"/>
    <s v="Quảng Văn"/>
    <n v="6280"/>
    <n v="997"/>
    <n v="9.4559420000000003"/>
    <n v="2.8365200000000002"/>
    <n v="692.30520000000001"/>
    <n v="0"/>
    <n v="0"/>
    <n v="0"/>
    <n v="0"/>
    <n v="14.175000000000001"/>
    <n v="3286.511"/>
    <n v="0"/>
    <n v="24.2"/>
    <x v="1"/>
    <n v="0"/>
    <n v="0"/>
    <n v="0"/>
    <n v="0"/>
    <n v="0"/>
    <n v="0"/>
    <n v="0"/>
    <n v="0"/>
    <n v="27.45"/>
    <n v="502.63"/>
    <n v="6.86"/>
    <n v="155.35"/>
    <n v="0"/>
    <m/>
    <n v="1.996"/>
    <n v="1.5968"/>
    <n v="1.5968"/>
    <n v="1.3972"/>
    <n v="1.3972"/>
    <n v="1.5"/>
    <n v="0.5988"/>
    <n v="1.6875"/>
    <n v="0"/>
    <n v="0"/>
    <n v="0"/>
    <n v="0"/>
    <n v="0"/>
    <n v="0"/>
    <n v="0"/>
    <n v="0"/>
    <n v="0"/>
    <n v="0"/>
    <n v="0"/>
    <n v="0"/>
    <n v="0"/>
    <n v="0"/>
    <n v="0"/>
    <n v="0"/>
  </r>
  <r>
    <n v="8418"/>
    <x v="1"/>
    <s v="Quảng Xương"/>
    <s v="Quảng Vọng"/>
    <n v="5737"/>
    <n v="825"/>
    <n v="8.1228540000000002"/>
    <n v="2.4306100000000002"/>
    <n v="670.89300000000003"/>
    <n v="0"/>
    <n v="0"/>
    <n v="0"/>
    <n v="0"/>
    <n v="14.2"/>
    <n v="4080.7550000000001"/>
    <n v="0"/>
    <n v="24.2"/>
    <x v="1"/>
    <n v="0"/>
    <n v="0"/>
    <n v="0"/>
    <n v="0"/>
    <n v="0"/>
    <n v="0"/>
    <n v="0"/>
    <n v="0"/>
    <n v="16.57"/>
    <n v="480.26"/>
    <n v="56.03"/>
    <n v="117.93"/>
    <n v="0"/>
    <m/>
    <n v="1.996"/>
    <n v="1.5968"/>
    <n v="1.5968"/>
    <n v="1.3972"/>
    <n v="1.3972"/>
    <n v="1.5"/>
    <n v="0.5988"/>
    <n v="1.6875"/>
    <n v="0"/>
    <n v="0"/>
    <n v="0"/>
    <n v="0"/>
    <n v="0"/>
    <n v="0"/>
    <n v="0"/>
    <n v="0"/>
    <n v="0"/>
    <n v="0"/>
    <n v="0"/>
    <n v="0"/>
    <n v="0"/>
    <n v="0"/>
    <n v="0"/>
    <n v="0"/>
  </r>
  <r>
    <n v="8419"/>
    <x v="1"/>
    <s v="Quảng Xương"/>
    <s v="Quảng Vinh"/>
    <n v="8933"/>
    <n v="1887"/>
    <n v="12.858610000000001"/>
    <n v="3.7932169999999998"/>
    <n v="474.93009999999998"/>
    <n v="0"/>
    <n v="0"/>
    <n v="46.05"/>
    <n v="9.6961650000000006"/>
    <n v="14.24"/>
    <n v="8489.4809999999998"/>
    <n v="0"/>
    <n v="24.2"/>
    <x v="1"/>
    <n v="0"/>
    <n v="0"/>
    <n v="0"/>
    <n v="0"/>
    <n v="0"/>
    <n v="0"/>
    <n v="0"/>
    <n v="45.97"/>
    <n v="0.09"/>
    <n v="276.57"/>
    <n v="0"/>
    <n v="106.55"/>
    <n v="0"/>
    <m/>
    <n v="1.996"/>
    <n v="1.5968"/>
    <n v="1.5968"/>
    <n v="1.3972"/>
    <n v="1.3972"/>
    <n v="1.5"/>
    <n v="0.5988"/>
    <n v="1.6875"/>
    <n v="0"/>
    <n v="0"/>
    <n v="0"/>
    <n v="0"/>
    <n v="0"/>
    <n v="0"/>
    <n v="0"/>
    <n v="0"/>
    <n v="0"/>
    <n v="0"/>
    <n v="0"/>
    <n v="0"/>
    <n v="0"/>
    <n v="77.574375000000003"/>
    <n v="0"/>
    <n v="77.574375000000003"/>
  </r>
  <r>
    <n v="8420"/>
    <x v="1"/>
    <s v="Quảng Xương"/>
    <s v="Quảng Xương"/>
    <n v="2835"/>
    <n v="2586"/>
    <n v="9.52"/>
    <n v="2.4820329999999999"/>
    <n v="123.4147"/>
    <n v="0"/>
    <n v="0"/>
    <n v="0"/>
    <n v="0"/>
    <n v="14.2"/>
    <n v="242.1328"/>
    <n v="0"/>
    <n v="24.2"/>
    <x v="1"/>
    <n v="0"/>
    <n v="0"/>
    <n v="0"/>
    <n v="0"/>
    <n v="0"/>
    <n v="0"/>
    <n v="0"/>
    <n v="0"/>
    <n v="0"/>
    <n v="65.010000000000005"/>
    <n v="0"/>
    <n v="58.4"/>
    <n v="0"/>
    <m/>
    <n v="1.996"/>
    <n v="1.5968"/>
    <n v="1.5968"/>
    <n v="1.3972"/>
    <n v="1.3972"/>
    <n v="1.5"/>
    <n v="0.5988"/>
    <n v="1.6875"/>
    <n v="0"/>
    <n v="0"/>
    <n v="0"/>
    <n v="0"/>
    <n v="0"/>
    <n v="0"/>
    <n v="0"/>
    <n v="0"/>
    <n v="0"/>
    <n v="0"/>
    <n v="0"/>
    <n v="0"/>
    <n v="0"/>
    <n v="0"/>
    <n v="0"/>
    <n v="0"/>
  </r>
  <r>
    <n v="8421"/>
    <x v="1"/>
    <s v="Quảng Xương"/>
    <s v="Quảng Yên"/>
    <n v="6760"/>
    <n v="919"/>
    <n v="9.294435"/>
    <n v="2.425354"/>
    <n v="733.83879999999999"/>
    <n v="0"/>
    <n v="0"/>
    <n v="0"/>
    <n v="0"/>
    <n v="14.1"/>
    <n v="607.71249999999998"/>
    <n v="0"/>
    <n v="24.2"/>
    <x v="1"/>
    <n v="0"/>
    <n v="0"/>
    <n v="0"/>
    <n v="0"/>
    <n v="0"/>
    <n v="0"/>
    <n v="0"/>
    <n v="0"/>
    <n v="0"/>
    <n v="575"/>
    <n v="2.76"/>
    <n v="156.06"/>
    <n v="0"/>
    <m/>
    <n v="1.996"/>
    <n v="1.5968"/>
    <n v="1.5968"/>
    <n v="1.3972"/>
    <n v="1.3972"/>
    <n v="1.5"/>
    <n v="0.5988"/>
    <n v="1.6875"/>
    <n v="0"/>
    <n v="0"/>
    <n v="0"/>
    <n v="0"/>
    <n v="0"/>
    <n v="0"/>
    <n v="0"/>
    <n v="0"/>
    <n v="0"/>
    <n v="0"/>
    <n v="0"/>
    <n v="0"/>
    <n v="0"/>
    <n v="0"/>
    <n v="0"/>
    <n v="0"/>
  </r>
  <r>
    <n v="8422"/>
    <x v="1"/>
    <s v="Quan Hóa"/>
    <s v="Hồi Xuân"/>
    <n v="3217"/>
    <n v="46"/>
    <n v="440.95159999999998"/>
    <n v="23.655760000000001"/>
    <n v="6834.1040000000003"/>
    <n v="4292.82"/>
    <n v="62.81467"/>
    <n v="1005.8"/>
    <n v="14.717359999999999"/>
    <n v="11.092499999999999"/>
    <n v="2167.2020000000002"/>
    <n v="0"/>
    <n v="22"/>
    <x v="3"/>
    <n v="0"/>
    <n v="212.15"/>
    <n v="137.19"/>
    <n v="288.26"/>
    <n v="434.86"/>
    <n v="302.52999999999997"/>
    <n v="2915.97"/>
    <n v="1006.96"/>
    <n v="1232.8800000000001"/>
    <n v="203.97"/>
    <n v="95.02"/>
    <n v="1.48"/>
    <n v="2.76"/>
    <m/>
    <n v="1.996"/>
    <n v="1.5968"/>
    <n v="1.5968"/>
    <n v="1.3972"/>
    <n v="1.3972"/>
    <n v="1.5"/>
    <n v="0.5988"/>
    <n v="1.6875"/>
    <n v="0"/>
    <n v="0"/>
    <n v="0"/>
    <n v="0"/>
    <n v="0"/>
    <n v="0"/>
    <n v="0"/>
    <n v="338.76112000000001"/>
    <n v="219.06499199999999"/>
    <n v="402.75687199999999"/>
    <n v="607.58639200000005"/>
    <n v="453.79499999999996"/>
    <n v="1746.0828359999998"/>
    <n v="1699.2450000000001"/>
    <n v="0"/>
    <n v="5467.2922119999994"/>
  </r>
  <r>
    <n v="8423"/>
    <x v="1"/>
    <s v="Quan Hóa"/>
    <s v="Hiền Chung"/>
    <n v="2470"/>
    <n v="32"/>
    <n v="481.54320000000001"/>
    <n v="21.980429999999998"/>
    <n v="7678.759"/>
    <n v="3762.36"/>
    <n v="48.996980000000001"/>
    <n v="1876.32"/>
    <n v="24.435199999999998"/>
    <n v="10.765169999999999"/>
    <n v="17125.68"/>
    <n v="1"/>
    <n v="21.8"/>
    <x v="5"/>
    <n v="0"/>
    <n v="576.77"/>
    <n v="1165.31"/>
    <n v="1318.4"/>
    <n v="294.11"/>
    <n v="198.75"/>
    <n v="209.56"/>
    <n v="1876.19"/>
    <n v="1757.26"/>
    <n v="239.06"/>
    <n v="0"/>
    <n v="43.12"/>
    <n v="0"/>
    <m/>
    <n v="1.996"/>
    <n v="1.5968"/>
    <n v="1.5968"/>
    <n v="1.3972"/>
    <n v="1.3972"/>
    <n v="1.5"/>
    <n v="0.5988"/>
    <n v="1.6875"/>
    <n v="0"/>
    <n v="0"/>
    <n v="0"/>
    <n v="0"/>
    <n v="0"/>
    <n v="0"/>
    <n v="0"/>
    <n v="920.98633599999994"/>
    <n v="1860.7670079999998"/>
    <n v="1842.0684800000001"/>
    <n v="410.93049200000002"/>
    <n v="298.125"/>
    <n v="125.484528"/>
    <n v="3166.0706250000003"/>
    <n v="0"/>
    <n v="8624.4324689999994"/>
  </r>
  <r>
    <n v="8424"/>
    <x v="1"/>
    <s v="Quan Hóa"/>
    <s v="Hiền Kiệt"/>
    <n v="3351"/>
    <n v="53"/>
    <n v="654.55550000000005"/>
    <n v="23.233149999999998"/>
    <n v="6153.3509999999997"/>
    <n v="3713.04"/>
    <n v="60.341760000000001"/>
    <n v="747.88"/>
    <n v="12.154030000000001"/>
    <n v="9.7613330000000005"/>
    <n v="16695.669999999998"/>
    <n v="1"/>
    <n v="20.8"/>
    <x v="5"/>
    <n v="15.08"/>
    <n v="474.55"/>
    <n v="949.45"/>
    <n v="1559.64"/>
    <n v="156.35"/>
    <n v="323.14999999999998"/>
    <n v="238.84"/>
    <n v="747.45"/>
    <n v="1479.17"/>
    <n v="175.34"/>
    <n v="0"/>
    <n v="25.79"/>
    <n v="3.24"/>
    <m/>
    <n v="1.996"/>
    <n v="1.5968"/>
    <n v="1.5968"/>
    <n v="1.3972"/>
    <n v="1.3972"/>
    <n v="1.5"/>
    <n v="0.5988"/>
    <n v="1.6875"/>
    <n v="0"/>
    <n v="0"/>
    <n v="0"/>
    <n v="0"/>
    <n v="0"/>
    <n v="0"/>
    <n v="30.099679999999999"/>
    <n v="757.76143999999999"/>
    <n v="1516.08176"/>
    <n v="2179.1290080000003"/>
    <n v="218.45221999999998"/>
    <n v="484.72499999999997"/>
    <n v="143.017392"/>
    <n v="1261.3218750000001"/>
    <n v="0"/>
    <n v="6590.5883750000012"/>
  </r>
  <r>
    <n v="8425"/>
    <x v="1"/>
    <s v="Quan Hóa"/>
    <s v="Nam Động"/>
    <n v="2389"/>
    <n v="26"/>
    <n v="478.34820000000002"/>
    <n v="23.448869999999999"/>
    <n v="9294.4709999999995"/>
    <n v="5775.12"/>
    <n v="62.135010000000001"/>
    <n v="2419.98"/>
    <n v="26.036770000000001"/>
    <n v="10.726610000000001"/>
    <n v="8461.7489999999998"/>
    <n v="1"/>
    <n v="21.7"/>
    <x v="5"/>
    <n v="0"/>
    <n v="496.59"/>
    <n v="665.42"/>
    <n v="1053.08"/>
    <n v="277.25"/>
    <n v="937.93"/>
    <n v="2339.58"/>
    <n v="2419.37"/>
    <n v="941.56"/>
    <n v="134.88999999999999"/>
    <n v="28.76"/>
    <n v="0"/>
    <n v="0"/>
    <m/>
    <n v="1.996"/>
    <n v="1.5968"/>
    <n v="1.5968"/>
    <n v="1.3972"/>
    <n v="1.3972"/>
    <n v="1.5"/>
    <n v="0.5988"/>
    <n v="1.6875"/>
    <n v="0"/>
    <n v="0"/>
    <n v="0"/>
    <n v="0"/>
    <n v="0"/>
    <n v="0"/>
    <n v="0"/>
    <n v="792.95491199999992"/>
    <n v="1062.5426559999999"/>
    <n v="1471.3633759999998"/>
    <n v="387.37369999999999"/>
    <n v="1406.895"/>
    <n v="1400.9405039999999"/>
    <n v="4082.6868749999999"/>
    <n v="0"/>
    <n v="10604.757023"/>
  </r>
  <r>
    <n v="8426"/>
    <x v="1"/>
    <s v="Quan Hóa"/>
    <s v="Nam Tiến"/>
    <n v="3375"/>
    <n v="36"/>
    <n v="350.83069999999998"/>
    <n v="20.650960000000001"/>
    <n v="9255.0849999999991"/>
    <n v="3781.44"/>
    <n v="40.857970000000002"/>
    <n v="3356.62"/>
    <n v="36.267850000000003"/>
    <n v="11.390739999999999"/>
    <n v="10096.31"/>
    <n v="1"/>
    <n v="22.4"/>
    <x v="3"/>
    <n v="0"/>
    <n v="414.93"/>
    <n v="1166.25"/>
    <n v="1605.79"/>
    <n v="156.5"/>
    <n v="306.24"/>
    <n v="136.9"/>
    <n v="3355.59"/>
    <n v="1894.22"/>
    <n v="210.7"/>
    <n v="7.79"/>
    <n v="0"/>
    <n v="0"/>
    <m/>
    <n v="1.996"/>
    <n v="1.5968"/>
    <n v="1.5968"/>
    <n v="1.3972"/>
    <n v="1.3972"/>
    <n v="1.5"/>
    <n v="0.5988"/>
    <n v="1.6875"/>
    <n v="0"/>
    <n v="0"/>
    <n v="0"/>
    <n v="0"/>
    <n v="0"/>
    <n v="0"/>
    <n v="0"/>
    <n v="662.56022400000006"/>
    <n v="1862.268"/>
    <n v="2243.6097879999998"/>
    <n v="218.6618"/>
    <n v="459.36"/>
    <n v="81.97572000000001"/>
    <n v="5662.5581250000005"/>
    <n v="0"/>
    <n v="11190.993656999999"/>
  </r>
  <r>
    <n v="8427"/>
    <x v="1"/>
    <s v="Quan Hóa"/>
    <s v="Nam Xuân"/>
    <n v="2220"/>
    <n v="56"/>
    <n v="377.85730000000001"/>
    <n v="21.678149999999999"/>
    <n v="3898.578"/>
    <n v="1237.23"/>
    <n v="31.735410000000002"/>
    <n v="1829.57"/>
    <n v="46.929160000000003"/>
    <n v="11.15532"/>
    <n v="4901.1390000000001"/>
    <n v="1"/>
    <n v="22.1"/>
    <x v="3"/>
    <n v="0"/>
    <n v="78.47"/>
    <n v="639.19000000000005"/>
    <n v="77.8"/>
    <n v="43.24"/>
    <n v="91.48"/>
    <n v="305.14999999999998"/>
    <n v="1830.59"/>
    <n v="671.18"/>
    <n v="142.59"/>
    <n v="18.899999999999999"/>
    <n v="0"/>
    <n v="0.06"/>
    <m/>
    <n v="1.996"/>
    <n v="1.5968"/>
    <n v="1.5968"/>
    <n v="1.3972"/>
    <n v="1.3972"/>
    <n v="1.5"/>
    <n v="0.5988"/>
    <n v="1.6875"/>
    <n v="0"/>
    <n v="0"/>
    <n v="0"/>
    <n v="0"/>
    <n v="0"/>
    <n v="0"/>
    <n v="0"/>
    <n v="125.30089599999999"/>
    <n v="1020.6585920000001"/>
    <n v="108.70215999999999"/>
    <n v="60.414928000000003"/>
    <n v="137.22"/>
    <n v="182.72381999999999"/>
    <n v="3089.120625"/>
    <n v="0"/>
    <n v="4724.1410210000004"/>
  </r>
  <r>
    <n v="8428"/>
    <x v="1"/>
    <s v="Quan Hóa"/>
    <s v="Phú Lệ"/>
    <n v="1661"/>
    <n v="37"/>
    <n v="536.26549999999997"/>
    <n v="24.453610000000001"/>
    <n v="4394.2929999999997"/>
    <n v="3095.19"/>
    <n v="70.436580000000006"/>
    <n v="479.12"/>
    <n v="10.903230000000001"/>
    <n v="10.288"/>
    <n v="3930.5419999999999"/>
    <n v="1"/>
    <n v="21.2"/>
    <x v="5"/>
    <n v="0"/>
    <n v="12.96"/>
    <n v="199.95"/>
    <n v="521.05999999999995"/>
    <n v="55.19"/>
    <n v="14.9"/>
    <n v="2290.5"/>
    <n v="479.8"/>
    <n v="667.92"/>
    <n v="148.33000000000001"/>
    <n v="1.97"/>
    <n v="0"/>
    <n v="1.4"/>
    <m/>
    <n v="1.996"/>
    <n v="1.5968"/>
    <n v="1.5968"/>
    <n v="1.3972"/>
    <n v="1.3972"/>
    <n v="1.5"/>
    <n v="0.5988"/>
    <n v="1.6875"/>
    <n v="0"/>
    <n v="0"/>
    <n v="0"/>
    <n v="0"/>
    <n v="0"/>
    <n v="0"/>
    <n v="0"/>
    <n v="20.694528000000002"/>
    <n v="319.28015999999997"/>
    <n v="728.0250319999999"/>
    <n v="77.111468000000002"/>
    <n v="22.35"/>
    <n v="1371.5514000000001"/>
    <n v="809.66250000000002"/>
    <n v="0"/>
    <n v="3348.6750879999995"/>
  </r>
  <r>
    <n v="8429"/>
    <x v="1"/>
    <s v="Quan Hóa"/>
    <s v="Phú Nghiêm"/>
    <n v="1036"/>
    <n v="55"/>
    <n v="355.19279999999998"/>
    <n v="25.848320000000001"/>
    <n v="2040.2809999999999"/>
    <n v="1375.38"/>
    <n v="67.41131"/>
    <n v="173.01"/>
    <n v="8.4797150000000006"/>
    <n v="11.69167"/>
    <n v="2656.5610000000001"/>
    <n v="1"/>
    <n v="22.5"/>
    <x v="3"/>
    <n v="0"/>
    <n v="442.54"/>
    <n v="270.62"/>
    <n v="139.69999999999999"/>
    <n v="0"/>
    <n v="15.75"/>
    <n v="511.37"/>
    <n v="173.1"/>
    <n v="339.73"/>
    <n v="70.92"/>
    <n v="38.1"/>
    <n v="38.49"/>
    <n v="0"/>
    <m/>
    <n v="1.996"/>
    <n v="1.5968"/>
    <n v="1.5968"/>
    <n v="1.3972"/>
    <n v="1.3972"/>
    <n v="1.5"/>
    <n v="0.5988"/>
    <n v="1.6875"/>
    <n v="0"/>
    <n v="0"/>
    <n v="0"/>
    <n v="0"/>
    <n v="0"/>
    <n v="0"/>
    <n v="0"/>
    <n v="706.64787200000001"/>
    <n v="432.12601599999999"/>
    <n v="195.18883999999997"/>
    <n v="0"/>
    <n v="23.625"/>
    <n v="306.20835599999998"/>
    <n v="292.10624999999999"/>
    <n v="0"/>
    <n v="1955.9023340000001"/>
  </r>
  <r>
    <n v="8430"/>
    <x v="1"/>
    <s v="Quan Hóa"/>
    <s v="Phú Sơn"/>
    <n v="1814"/>
    <n v="72"/>
    <n v="507.58049999999997"/>
    <n v="22.313289999999999"/>
    <n v="6376.192"/>
    <n v="3648.42"/>
    <n v="57.219410000000003"/>
    <n v="806.43"/>
    <n v="12.64752"/>
    <n v="10.55132"/>
    <n v="7539.951"/>
    <n v="1"/>
    <n v="21.6"/>
    <x v="5"/>
    <n v="0"/>
    <n v="1575.24"/>
    <n v="888.27"/>
    <n v="560.49"/>
    <n v="247.41"/>
    <n v="375.84"/>
    <n v="0"/>
    <n v="805.8"/>
    <n v="1773.15"/>
    <n v="91.51"/>
    <n v="58.77"/>
    <n v="0"/>
    <n v="0"/>
    <m/>
    <n v="1.996"/>
    <n v="1.5968"/>
    <n v="1.5968"/>
    <n v="1.3972"/>
    <n v="1.3972"/>
    <n v="1.5"/>
    <n v="0.5988"/>
    <n v="1.6875"/>
    <n v="0"/>
    <n v="0"/>
    <n v="0"/>
    <n v="0"/>
    <n v="0"/>
    <n v="0"/>
    <n v="0"/>
    <n v="2515.3432320000002"/>
    <n v="1418.3895359999999"/>
    <n v="783.11662799999999"/>
    <n v="345.68125199999997"/>
    <n v="563.76"/>
    <n v="0"/>
    <n v="1359.7874999999999"/>
    <n v="0"/>
    <n v="6986.0781480000005"/>
  </r>
  <r>
    <n v="8431"/>
    <x v="1"/>
    <s v="Quan Hóa"/>
    <s v="Phú Thánh"/>
    <n v="1662"/>
    <n v="54"/>
    <n v="362.73849999999999"/>
    <n v="23.975729999999999"/>
    <n v="3161.5540000000001"/>
    <n v="1812.51"/>
    <n v="57.329709999999999"/>
    <n v="578.12"/>
    <n v="18.28594"/>
    <n v="11.070270000000001"/>
    <n v="2193.8119999999999"/>
    <n v="1"/>
    <n v="22.1"/>
    <x v="3"/>
    <n v="0"/>
    <n v="44.64"/>
    <n v="486.19"/>
    <n v="922.59"/>
    <n v="90.48"/>
    <n v="1.53"/>
    <n v="265.06"/>
    <n v="578.19000000000005"/>
    <n v="556.14"/>
    <n v="102.59"/>
    <n v="84.63"/>
    <n v="17.41"/>
    <n v="4.7699999999999996"/>
    <m/>
    <n v="1.996"/>
    <n v="1.5968"/>
    <n v="1.5968"/>
    <n v="1.3972"/>
    <n v="1.3972"/>
    <n v="1.5"/>
    <n v="0.5988"/>
    <n v="1.6875"/>
    <n v="0"/>
    <n v="0"/>
    <n v="0"/>
    <n v="0"/>
    <n v="0"/>
    <n v="0"/>
    <n v="0"/>
    <n v="71.281152000000006"/>
    <n v="776.34819200000004"/>
    <n v="1289.0427480000001"/>
    <n v="126.418656"/>
    <n v="2.2949999999999999"/>
    <n v="158.717928"/>
    <n v="975.69562500000006"/>
    <n v="0"/>
    <n v="3399.799301"/>
  </r>
  <r>
    <n v="8432"/>
    <x v="1"/>
    <s v="Quan Hóa"/>
    <s v="Phú Xuân"/>
    <n v="1814"/>
    <n v="72"/>
    <n v="446.86509999999998"/>
    <n v="22.4115"/>
    <n v="2440.3649999999998"/>
    <n v="1183.68"/>
    <n v="48.50421"/>
    <n v="615.03"/>
    <n v="25.202369999999998"/>
    <n v="10.56786"/>
    <n v="1659.6590000000001"/>
    <n v="1"/>
    <n v="21.5"/>
    <x v="3"/>
    <n v="0"/>
    <n v="8.2200000000000006"/>
    <n v="199.28"/>
    <n v="121.85"/>
    <n v="43.84"/>
    <n v="95.48"/>
    <n v="719.57"/>
    <n v="615.23"/>
    <n v="450.93"/>
    <n v="117.29"/>
    <n v="44.74"/>
    <n v="0"/>
    <n v="23.77"/>
    <m/>
    <n v="1.996"/>
    <n v="1.5968"/>
    <n v="1.5968"/>
    <n v="1.3972"/>
    <n v="1.3972"/>
    <n v="1.5"/>
    <n v="0.5988"/>
    <n v="1.6875"/>
    <n v="0"/>
    <n v="0"/>
    <n v="0"/>
    <n v="0"/>
    <n v="0"/>
    <n v="0"/>
    <n v="0"/>
    <n v="13.125696000000001"/>
    <n v="318.21030400000001"/>
    <n v="170.24881999999999"/>
    <n v="61.253248000000006"/>
    <n v="143.22"/>
    <n v="430.87851600000005"/>
    <n v="1038.2006249999999"/>
    <n v="0"/>
    <n v="2175.137209"/>
  </r>
  <r>
    <n v="8433"/>
    <x v="1"/>
    <s v="Quan Hóa"/>
    <s v="Quán Hóa"/>
    <n v="3281"/>
    <n v="867"/>
    <n v="197.6388"/>
    <n v="16.387119999999999"/>
    <n v="428.63909999999998"/>
    <n v="130.94999999999999"/>
    <n v="30.550180000000001"/>
    <n v="107.52"/>
    <n v="25.084040000000002"/>
    <n v="12.55"/>
    <n v="460.37520000000001"/>
    <n v="0"/>
    <n v="23.4"/>
    <x v="3"/>
    <n v="0"/>
    <n v="0"/>
    <n v="42.12"/>
    <n v="6.37"/>
    <n v="0.23"/>
    <n v="0"/>
    <n v="83.4"/>
    <n v="106.98"/>
    <n v="98.66"/>
    <n v="10.53"/>
    <n v="23.54"/>
    <n v="56.81"/>
    <n v="0"/>
    <m/>
    <n v="1.996"/>
    <n v="1.5968"/>
    <n v="1.5968"/>
    <n v="1.3972"/>
    <n v="1.3972"/>
    <n v="1.5"/>
    <n v="0.5988"/>
    <n v="1.6875"/>
    <n v="0"/>
    <n v="0"/>
    <n v="0"/>
    <n v="0"/>
    <n v="0"/>
    <n v="0"/>
    <n v="0"/>
    <n v="0"/>
    <n v="67.257216"/>
    <n v="8.9001640000000002"/>
    <n v="0.32135600000000003"/>
    <n v="0"/>
    <n v="49.939920000000001"/>
    <n v="180.52875"/>
    <n v="0"/>
    <n v="306.947406"/>
  </r>
  <r>
    <n v="8434"/>
    <x v="1"/>
    <s v="Quan Hóa"/>
    <s v="Thành Sơn"/>
    <n v="2249"/>
    <n v="40"/>
    <n v="541.97649999999999"/>
    <n v="22.28323"/>
    <n v="5797.9560000000001"/>
    <n v="3317.04"/>
    <n v="57.210509999999999"/>
    <n v="494.6"/>
    <n v="8.5305929999999996"/>
    <n v="10.27121"/>
    <n v="7750.15"/>
    <n v="1"/>
    <n v="21.4"/>
    <x v="5"/>
    <n v="0"/>
    <n v="170.66"/>
    <n v="403.03"/>
    <n v="1939.86"/>
    <n v="287.31"/>
    <n v="520.99"/>
    <n v="0"/>
    <n v="494.13"/>
    <n v="1824.9"/>
    <n v="20.079999999999998"/>
    <n v="66.209999999999994"/>
    <n v="64.42"/>
    <n v="0"/>
    <m/>
    <n v="1.996"/>
    <n v="1.5968"/>
    <n v="1.5968"/>
    <n v="1.3972"/>
    <n v="1.3972"/>
    <n v="1.5"/>
    <n v="0.5988"/>
    <n v="1.6875"/>
    <n v="0"/>
    <n v="0"/>
    <n v="0"/>
    <n v="0"/>
    <n v="0"/>
    <n v="0"/>
    <n v="0"/>
    <n v="272.50988799999999"/>
    <n v="643.55830399999991"/>
    <n v="2710.3723919999998"/>
    <n v="401.42953199999999"/>
    <n v="781.48500000000001"/>
    <n v="0"/>
    <n v="833.84437500000001"/>
    <n v="0"/>
    <n v="5643.1994909999994"/>
  </r>
  <r>
    <n v="8435"/>
    <x v="1"/>
    <s v="Quan Hóa"/>
    <s v="Thánh Xuân"/>
    <n v="2531"/>
    <n v="32"/>
    <n v="434.0659"/>
    <n v="21.994589999999999"/>
    <n v="7777.5540000000001"/>
    <n v="3978.09"/>
    <n v="51.148339999999997"/>
    <n v="1808.42"/>
    <n v="23.25178"/>
    <n v="11.023960000000001"/>
    <n v="3553.6"/>
    <n v="1"/>
    <n v="22"/>
    <x v="3"/>
    <n v="0"/>
    <n v="42.76"/>
    <n v="1919.26"/>
    <n v="747.41"/>
    <n v="269.31"/>
    <n v="599.78"/>
    <n v="399.14"/>
    <n v="1807.61"/>
    <n v="1807.79"/>
    <n v="125.91"/>
    <n v="58.74"/>
    <n v="0"/>
    <n v="0"/>
    <m/>
    <n v="1.996"/>
    <n v="1.5968"/>
    <n v="1.5968"/>
    <n v="1.3972"/>
    <n v="1.3972"/>
    <n v="1.5"/>
    <n v="0.5988"/>
    <n v="1.6875"/>
    <n v="0"/>
    <n v="0"/>
    <n v="0"/>
    <n v="0"/>
    <n v="0"/>
    <n v="0"/>
    <n v="0"/>
    <n v="68.279167999999999"/>
    <n v="3064.674368"/>
    <n v="1044.281252"/>
    <n v="376.27993200000003"/>
    <n v="899.67"/>
    <n v="239.005032"/>
    <n v="3050.3418749999996"/>
    <n v="0"/>
    <n v="8742.5316270000003"/>
  </r>
  <r>
    <n v="8436"/>
    <x v="1"/>
    <s v="Quan Hóa"/>
    <s v="Thiên Phủ"/>
    <n v="2986"/>
    <n v="54"/>
    <n v="426.33659999999998"/>
    <n v="21.128879999999999"/>
    <n v="5381.491"/>
    <n v="2365.1999999999998"/>
    <n v="43.95064"/>
    <n v="1643.91"/>
    <n v="30.54748"/>
    <n v="10.971880000000001"/>
    <n v="12900.6"/>
    <n v="1"/>
    <n v="22"/>
    <x v="5"/>
    <n v="0"/>
    <n v="92.05"/>
    <n v="483.46"/>
    <n v="597.83000000000004"/>
    <n v="0"/>
    <n v="297.16000000000003"/>
    <n v="892.07"/>
    <n v="1644.34"/>
    <n v="1123.31"/>
    <n v="243.19"/>
    <n v="7.92"/>
    <n v="0"/>
    <n v="0"/>
    <m/>
    <n v="1.996"/>
    <n v="1.5968"/>
    <n v="1.5968"/>
    <n v="1.3972"/>
    <n v="1.3972"/>
    <n v="1.5"/>
    <n v="0.5988"/>
    <n v="1.6875"/>
    <n v="0"/>
    <n v="0"/>
    <n v="0"/>
    <n v="0"/>
    <n v="0"/>
    <n v="0"/>
    <n v="0"/>
    <n v="146.98543999999998"/>
    <n v="771.98892799999999"/>
    <n v="835.28807600000005"/>
    <n v="0"/>
    <n v="445.74"/>
    <n v="534.171516"/>
    <n v="2774.82375"/>
    <n v="0"/>
    <n v="5508.9977099999996"/>
  </r>
  <r>
    <n v="8437"/>
    <x v="1"/>
    <s v="Quan Hóa"/>
    <s v="Trung Sơn"/>
    <n v="2520"/>
    <n v="32"/>
    <n v="487.73759999999999"/>
    <n v="22.87884"/>
    <n v="7570.2259999999997"/>
    <n v="4238.91"/>
    <n v="55.994500000000002"/>
    <n v="1801.81"/>
    <n v="23.801269999999999"/>
    <n v="10.214130000000001"/>
    <n v="14327.76"/>
    <n v="1"/>
    <n v="21.3"/>
    <x v="5"/>
    <n v="0"/>
    <n v="5.2"/>
    <n v="1398.87"/>
    <n v="1251.56"/>
    <n v="894.73"/>
    <n v="692.27"/>
    <n v="0"/>
    <n v="1801.1"/>
    <n v="739.54"/>
    <n v="691.58"/>
    <n v="94.26"/>
    <n v="0"/>
    <n v="0"/>
    <m/>
    <n v="1.996"/>
    <n v="1.5968"/>
    <n v="1.5968"/>
    <n v="1.3972"/>
    <n v="1.3972"/>
    <n v="1.5"/>
    <n v="0.5988"/>
    <n v="1.6875"/>
    <n v="0"/>
    <n v="0"/>
    <n v="0"/>
    <n v="0"/>
    <n v="0"/>
    <n v="0"/>
    <n v="0"/>
    <n v="8.3033599999999996"/>
    <n v="2233.715616"/>
    <n v="1748.6796319999999"/>
    <n v="1250.1167560000001"/>
    <n v="1038.405"/>
    <n v="0"/>
    <n v="3039.3562499999998"/>
    <n v="0"/>
    <n v="9318.5766139999996"/>
  </r>
  <r>
    <n v="8438"/>
    <x v="1"/>
    <s v="Quan Hóa"/>
    <s v="Trung Thành"/>
    <n v="2706"/>
    <n v="33"/>
    <n v="565.3021"/>
    <n v="23.943059999999999"/>
    <n v="7895.9059999999999"/>
    <n v="4885.83"/>
    <n v="61.878010000000003"/>
    <n v="1478.2"/>
    <n v="18.72109"/>
    <n v="10.279350000000001"/>
    <n v="10500.14"/>
    <n v="1"/>
    <n v="21.3"/>
    <x v="5"/>
    <n v="0"/>
    <n v="1424.07"/>
    <n v="1286.18"/>
    <n v="859.48"/>
    <n v="1168.1199999999999"/>
    <n v="137.74"/>
    <n v="0"/>
    <n v="1479.13"/>
    <n v="618.41"/>
    <n v="906.17"/>
    <n v="16.600000000000001"/>
    <n v="0"/>
    <n v="0"/>
    <m/>
    <n v="1.996"/>
    <n v="1.5968"/>
    <n v="1.5968"/>
    <n v="1.3972"/>
    <n v="1.3972"/>
    <n v="1.5"/>
    <n v="0.5988"/>
    <n v="1.6875"/>
    <n v="0"/>
    <n v="0"/>
    <n v="0"/>
    <n v="0"/>
    <n v="0"/>
    <n v="0"/>
    <n v="0"/>
    <n v="2273.954976"/>
    <n v="2053.7722240000003"/>
    <n v="1200.865456"/>
    <n v="1632.0972639999998"/>
    <n v="206.61"/>
    <n v="0"/>
    <n v="2496.0318750000001"/>
    <n v="0"/>
    <n v="9863.3317950000001"/>
  </r>
  <r>
    <n v="8439"/>
    <x v="1"/>
    <s v="Quan Hóa"/>
    <s v="Xuân Phú"/>
    <n v="5960"/>
    <n v="188"/>
    <n v="276.3997"/>
    <n v="21.440290000000001"/>
    <n v="2409.9589999999998"/>
    <n v="1531.26"/>
    <n v="63.538829999999997"/>
    <n v="285.60000000000002"/>
    <n v="11.850820000000001"/>
    <n v="11.9"/>
    <n v="1048.423"/>
    <n v="1"/>
    <n v="22.7"/>
    <x v="3"/>
    <n v="0"/>
    <n v="0"/>
    <n v="0"/>
    <n v="367.42"/>
    <n v="77.150000000000006"/>
    <n v="0"/>
    <n v="1085.3800000000001"/>
    <n v="285.22000000000003"/>
    <n v="364.71"/>
    <n v="77.599999999999994"/>
    <n v="101.31"/>
    <n v="48.44"/>
    <n v="2.5099999999999998"/>
    <m/>
    <n v="1.996"/>
    <n v="1.5968"/>
    <n v="1.5968"/>
    <n v="1.3972"/>
    <n v="1.3972"/>
    <n v="1.5"/>
    <n v="0.5988"/>
    <n v="1.6875"/>
    <n v="0"/>
    <n v="0"/>
    <n v="0"/>
    <n v="0"/>
    <n v="0"/>
    <n v="0"/>
    <n v="0"/>
    <n v="0"/>
    <n v="0"/>
    <n v="513.35922400000004"/>
    <n v="107.79398"/>
    <n v="0"/>
    <n v="649.92554400000006"/>
    <n v="481.30875000000003"/>
    <n v="0"/>
    <n v="1752.3874980000001"/>
  </r>
  <r>
    <n v="8440"/>
    <x v="1"/>
    <s v="Quan Sơn"/>
    <s v="Mường Mìn"/>
    <n v="2187"/>
    <n v="26"/>
    <n v="660.61379999999997"/>
    <n v="21.741040000000002"/>
    <n v="8797.4310000000005"/>
    <n v="6146.73"/>
    <n v="69.869609999999994"/>
    <n v="846.22"/>
    <n v="9.6189450000000001"/>
    <n v="10.04951"/>
    <n v="3540.1950000000002"/>
    <n v="1"/>
    <n v="21.1"/>
    <x v="5"/>
    <n v="0"/>
    <n v="303.63"/>
    <n v="942.49"/>
    <n v="394.31"/>
    <n v="2603.8200000000002"/>
    <n v="1910.14"/>
    <n v="0"/>
    <n v="846.41"/>
    <n v="1305.1099999999999"/>
    <n v="423.32"/>
    <n v="5.23"/>
    <n v="0"/>
    <n v="0"/>
    <m/>
    <n v="1.996"/>
    <n v="1.5968"/>
    <n v="1.5968"/>
    <n v="1.3972"/>
    <n v="1.3972"/>
    <n v="1.5"/>
    <n v="0.5988"/>
    <n v="1.6875"/>
    <n v="0"/>
    <n v="0"/>
    <n v="0"/>
    <n v="0"/>
    <n v="0"/>
    <n v="0"/>
    <n v="0"/>
    <n v="484.83638400000001"/>
    <n v="1504.968032"/>
    <n v="550.92993200000001"/>
    <n v="3638.0573040000004"/>
    <n v="2865.21"/>
    <n v="0"/>
    <n v="1428.316875"/>
    <n v="0"/>
    <n v="10472.318526999999"/>
  </r>
  <r>
    <n v="8441"/>
    <x v="1"/>
    <s v="Quan Sơn"/>
    <s v="Na Mèo"/>
    <n v="3021"/>
    <n v="23"/>
    <n v="657.44240000000002"/>
    <n v="22.410049999999998"/>
    <n v="12368.19"/>
    <n v="9605.6090000000004"/>
    <n v="77.663799999999995"/>
    <n v="465.58"/>
    <n v="3.7643330000000002"/>
    <n v="9.8923620000000003"/>
    <n v="4602.2740000000003"/>
    <n v="1"/>
    <n v="21"/>
    <x v="5"/>
    <n v="783.28"/>
    <n v="1506.32"/>
    <n v="92.12"/>
    <n v="511.17"/>
    <n v="3573.32"/>
    <n v="2893.34"/>
    <n v="251.65"/>
    <n v="465.33"/>
    <n v="1835.99"/>
    <n v="365.65"/>
    <n v="20.59"/>
    <n v="0"/>
    <n v="26.06"/>
    <m/>
    <n v="1.996"/>
    <n v="1.5968"/>
    <n v="1.5968"/>
    <n v="1.3972"/>
    <n v="1.3972"/>
    <n v="1.5"/>
    <n v="0.5988"/>
    <n v="1.6875"/>
    <n v="0"/>
    <n v="0"/>
    <n v="0"/>
    <n v="0"/>
    <n v="0"/>
    <n v="0"/>
    <n v="1563.42688"/>
    <n v="2405.291776"/>
    <n v="147.097216"/>
    <n v="714.20672400000001"/>
    <n v="4992.6427039999999"/>
    <n v="4340.01"/>
    <n v="150.68801999999999"/>
    <n v="785.24437499999999"/>
    <n v="0"/>
    <n v="15098.607695000001"/>
  </r>
  <r>
    <n v="8442"/>
    <x v="1"/>
    <s v="Quan Sơn"/>
    <s v="Quán Sơn"/>
    <n v="2057"/>
    <n v="35"/>
    <n v="444.10640000000001"/>
    <n v="21.61598"/>
    <n v="4375.1989999999996"/>
    <n v="2979.18"/>
    <n v="68.092449999999999"/>
    <n v="632.13"/>
    <n v="14.448029999999999"/>
    <n v="11.12041"/>
    <n v="1628.212"/>
    <n v="0"/>
    <n v="22.1"/>
    <x v="3"/>
    <n v="53.71"/>
    <n v="192.96"/>
    <n v="51.06"/>
    <n v="535.42999999999995"/>
    <n v="165.16"/>
    <n v="1669.52"/>
    <n v="315.72000000000003"/>
    <n v="631.57000000000005"/>
    <n v="537.21"/>
    <n v="208.12"/>
    <n v="15.07"/>
    <n v="0"/>
    <n v="0"/>
    <m/>
    <n v="1.996"/>
    <n v="1.5968"/>
    <n v="1.5968"/>
    <n v="1.3972"/>
    <n v="1.3972"/>
    <n v="1.5"/>
    <n v="0.5988"/>
    <n v="1.6875"/>
    <n v="0"/>
    <n v="0"/>
    <n v="0"/>
    <n v="0"/>
    <n v="0"/>
    <n v="0"/>
    <n v="107.20516000000001"/>
    <n v="308.11852800000003"/>
    <n v="81.53260800000001"/>
    <n v="748.1027959999999"/>
    <n v="230.76155199999999"/>
    <n v="2504.2799999999997"/>
    <n v="189.05313600000002"/>
    <n v="1065.7743750000002"/>
    <n v="0"/>
    <n v="5234.8281550000002"/>
  </r>
  <r>
    <n v="8443"/>
    <x v="1"/>
    <s v="Quan Sơn"/>
    <s v="Sơn Điện"/>
    <n v="3952"/>
    <n v="40"/>
    <n v="471.00069999999999"/>
    <n v="22.730519999999999"/>
    <n v="9555.9709999999995"/>
    <n v="6661.62"/>
    <n v="69.711600000000004"/>
    <n v="934.75"/>
    <n v="9.7818430000000003"/>
    <n v="10.80714"/>
    <n v="2724.5659999999998"/>
    <n v="1"/>
    <n v="21.8"/>
    <x v="3"/>
    <n v="16.18"/>
    <n v="266.68"/>
    <n v="844.43"/>
    <n v="435.23"/>
    <n v="2884.67"/>
    <n v="1971.57"/>
    <n v="242.03"/>
    <n v="934.62"/>
    <n v="1381.14"/>
    <n v="543.37"/>
    <n v="15.97"/>
    <n v="0"/>
    <n v="0"/>
    <m/>
    <n v="1.996"/>
    <n v="1.5968"/>
    <n v="1.5968"/>
    <n v="1.3972"/>
    <n v="1.3972"/>
    <n v="1.5"/>
    <n v="0.5988"/>
    <n v="1.6875"/>
    <n v="0"/>
    <n v="0"/>
    <n v="0"/>
    <n v="0"/>
    <n v="0"/>
    <n v="0"/>
    <n v="32.295279999999998"/>
    <n v="425.83462400000002"/>
    <n v="1348.385824"/>
    <n v="608.10335600000008"/>
    <n v="4030.460924"/>
    <n v="2957.355"/>
    <n v="144.92756399999999"/>
    <n v="1577.1712500000001"/>
    <n v="0"/>
    <n v="11124.533821999999"/>
  </r>
  <r>
    <n v="8444"/>
    <x v="1"/>
    <s v="Quan Sơn"/>
    <s v="Sơn Hà"/>
    <n v="1648"/>
    <n v="18"/>
    <n v="568.61879999999996"/>
    <n v="21.844989999999999"/>
    <n v="9063.5540000000001"/>
    <n v="7573.95"/>
    <n v="83.564899999999994"/>
    <n v="272.08999999999997"/>
    <n v="3.0020229999999999"/>
    <n v="10.36759"/>
    <n v="6732.4480000000003"/>
    <n v="1"/>
    <n v="21.2"/>
    <x v="5"/>
    <n v="1083.8699999999999"/>
    <n v="1201.03"/>
    <n v="543.32000000000005"/>
    <n v="330.65"/>
    <n v="2233.61"/>
    <n v="2017.66"/>
    <n v="163.81"/>
    <n v="271.95"/>
    <n v="815.84"/>
    <n v="376.53"/>
    <n v="0"/>
    <n v="0"/>
    <n v="14.47"/>
    <m/>
    <n v="1.996"/>
    <n v="1.5968"/>
    <n v="1.5968"/>
    <n v="1.3972"/>
    <n v="1.3972"/>
    <n v="1.5"/>
    <n v="0.5988"/>
    <n v="1.6875"/>
    <n v="0"/>
    <n v="0"/>
    <n v="0"/>
    <n v="0"/>
    <n v="0"/>
    <n v="0"/>
    <n v="2163.4045199999996"/>
    <n v="1917.8047039999999"/>
    <n v="867.57337600000005"/>
    <n v="461.98417999999998"/>
    <n v="3120.799892"/>
    <n v="3026.4900000000002"/>
    <n v="98.089427999999998"/>
    <n v="458.91562499999998"/>
    <n v="0"/>
    <n v="12115.061725"/>
  </r>
  <r>
    <n v="8445"/>
    <x v="1"/>
    <s v="Quan Sơn"/>
    <s v="Sơn Lư"/>
    <n v="2820"/>
    <n v="487"/>
    <n v="290.29020000000003"/>
    <n v="21.463229999999999"/>
    <n v="812.755"/>
    <n v="459.72"/>
    <n v="56.56317"/>
    <n v="229.23"/>
    <n v="28.204070000000002"/>
    <n v="11.909090000000001"/>
    <n v="770.83479999999997"/>
    <n v="0"/>
    <n v="22.8"/>
    <x v="3"/>
    <n v="0"/>
    <n v="0"/>
    <n v="11.8"/>
    <n v="61.35"/>
    <n v="17.21"/>
    <n v="370.52"/>
    <n v="0"/>
    <n v="229.83"/>
    <n v="27.92"/>
    <n v="83.61"/>
    <n v="10.41"/>
    <n v="0"/>
    <n v="0"/>
    <m/>
    <n v="1.996"/>
    <n v="1.5968"/>
    <n v="1.5968"/>
    <n v="1.3972"/>
    <n v="1.3972"/>
    <n v="1.5"/>
    <n v="0.5988"/>
    <n v="1.6875"/>
    <n v="0"/>
    <n v="0"/>
    <n v="0"/>
    <n v="0"/>
    <n v="0"/>
    <n v="0"/>
    <n v="0"/>
    <n v="0"/>
    <n v="18.84224"/>
    <n v="85.718220000000002"/>
    <n v="24.045812000000002"/>
    <n v="555.78"/>
    <n v="0"/>
    <n v="387.83812500000005"/>
    <n v="0"/>
    <n v="1072.224397"/>
  </r>
  <r>
    <n v="8446"/>
    <x v="1"/>
    <s v="Quan Sơn"/>
    <s v="Sơn Thủy"/>
    <n v="3358"/>
    <n v="25"/>
    <n v="740.88440000000003"/>
    <n v="23.207920000000001"/>
    <n v="13668.76"/>
    <n v="10618.83"/>
    <n v="77.686869999999999"/>
    <n v="521.51"/>
    <n v="3.8153429999999999"/>
    <n v="9.4658379999999998"/>
    <n v="8499.8960000000006"/>
    <n v="1"/>
    <n v="20.5"/>
    <x v="5"/>
    <n v="775.06"/>
    <n v="1725.44"/>
    <n v="408"/>
    <n v="594.08000000000004"/>
    <n v="2138.59"/>
    <n v="3450.77"/>
    <n v="1528.19"/>
    <n v="521.41"/>
    <n v="1952.4"/>
    <n v="365.61"/>
    <n v="0.52"/>
    <n v="0"/>
    <n v="208.54"/>
    <m/>
    <n v="1.996"/>
    <n v="1.5968"/>
    <n v="1.5968"/>
    <n v="1.3972"/>
    <n v="1.3972"/>
    <n v="1.5"/>
    <n v="0.5988"/>
    <n v="1.6875"/>
    <n v="0"/>
    <n v="0"/>
    <n v="0"/>
    <n v="0"/>
    <n v="0"/>
    <n v="0"/>
    <n v="1547.0197599999999"/>
    <n v="2755.1825920000001"/>
    <n v="651.49440000000004"/>
    <n v="830.04857600000003"/>
    <n v="2988.0379480000001"/>
    <n v="5176.1549999999997"/>
    <n v="915.08017200000006"/>
    <n v="879.87937499999998"/>
    <n v="0"/>
    <n v="15742.897823000001"/>
  </r>
  <r>
    <n v="8447"/>
    <x v="1"/>
    <s v="Quan Sơn"/>
    <s v="Tam Lư"/>
    <n v="2606"/>
    <n v="38"/>
    <n v="600.16250000000002"/>
    <n v="19.171800000000001"/>
    <n v="6981.442"/>
    <n v="3620.34"/>
    <n v="51.856619999999999"/>
    <n v="434"/>
    <n v="6.2164799999999998"/>
    <n v="10.298769999999999"/>
    <n v="6167.826"/>
    <n v="1"/>
    <n v="21.2"/>
    <x v="5"/>
    <n v="188.76"/>
    <n v="1179.54"/>
    <n v="55.39"/>
    <n v="54.2"/>
    <n v="1095.02"/>
    <n v="982.41"/>
    <n v="64.459999999999994"/>
    <n v="433.8"/>
    <n v="2359.85"/>
    <n v="539.48"/>
    <n v="8.58"/>
    <n v="0"/>
    <n v="3.42"/>
    <m/>
    <n v="1.996"/>
    <n v="1.5968"/>
    <n v="1.5968"/>
    <n v="1.3972"/>
    <n v="1.3972"/>
    <n v="1.5"/>
    <n v="0.5988"/>
    <n v="1.6875"/>
    <n v="0"/>
    <n v="0"/>
    <n v="0"/>
    <n v="0"/>
    <n v="0"/>
    <n v="0"/>
    <n v="376.76495999999997"/>
    <n v="1883.489472"/>
    <n v="88.446752000000004"/>
    <n v="75.72824"/>
    <n v="1529.9619439999999"/>
    <n v="1473.615"/>
    <n v="38.598647999999997"/>
    <n v="732.03750000000002"/>
    <n v="0"/>
    <n v="6198.6425159999999"/>
  </r>
  <r>
    <n v="8448"/>
    <x v="1"/>
    <s v="Quan Sơn"/>
    <s v="Tam Thánh"/>
    <n v="3031"/>
    <n v="32"/>
    <n v="604.58280000000002"/>
    <n v="21.573820000000001"/>
    <n v="9223.8739999999998"/>
    <n v="7477.8310000000001"/>
    <n v="81.070400000000006"/>
    <n v="387.39"/>
    <n v="4.1998620000000004"/>
    <n v="10.3466"/>
    <n v="8623.8490000000002"/>
    <n v="1"/>
    <n v="21.3"/>
    <x v="5"/>
    <n v="1184.8399999999999"/>
    <n v="653.83000000000004"/>
    <n v="231.73"/>
    <n v="561.36"/>
    <n v="1709.54"/>
    <n v="3152.43"/>
    <n v="0"/>
    <n v="387.62"/>
    <n v="797.58"/>
    <n v="415.65"/>
    <n v="5.61"/>
    <n v="0"/>
    <n v="0"/>
    <m/>
    <n v="1.996"/>
    <n v="1.5968"/>
    <n v="1.5968"/>
    <n v="1.3972"/>
    <n v="1.3972"/>
    <n v="1.5"/>
    <n v="0.5988"/>
    <n v="1.6875"/>
    <n v="0"/>
    <n v="0"/>
    <n v="0"/>
    <n v="0"/>
    <n v="0"/>
    <n v="0"/>
    <n v="2364.9406399999998"/>
    <n v="1044.035744"/>
    <n v="370.02646399999998"/>
    <n v="784.33219199999996"/>
    <n v="2388.5692880000001"/>
    <n v="4728.6449999999995"/>
    <n v="0"/>
    <n v="654.10874999999999"/>
    <n v="0"/>
    <n v="12334.658078"/>
  </r>
  <r>
    <n v="8449"/>
    <x v="1"/>
    <s v="Quan Sơn"/>
    <s v="Trung Hạ"/>
    <n v="3527"/>
    <n v="100"/>
    <n v="361.36790000000002"/>
    <n v="20.62086"/>
    <n v="3454.2660000000001"/>
    <n v="1517.22"/>
    <n v="43.923079999999999"/>
    <n v="636.05999999999995"/>
    <n v="18.41375"/>
    <n v="11.47692"/>
    <n v="1662.0229999999999"/>
    <n v="1"/>
    <n v="22.3"/>
    <x v="3"/>
    <n v="0"/>
    <n v="110.64"/>
    <n v="381.66"/>
    <n v="395.98"/>
    <n v="158.18"/>
    <n v="468.79"/>
    <n v="5.53"/>
    <n v="635.89"/>
    <n v="796.28"/>
    <n v="462.64"/>
    <n v="38.72"/>
    <n v="0"/>
    <n v="0"/>
    <m/>
    <n v="1.996"/>
    <n v="1.5968"/>
    <n v="1.5968"/>
    <n v="1.3972"/>
    <n v="1.3972"/>
    <n v="1.5"/>
    <n v="0.5988"/>
    <n v="1.6875"/>
    <n v="0"/>
    <n v="0"/>
    <n v="0"/>
    <n v="0"/>
    <n v="0"/>
    <n v="0"/>
    <n v="0"/>
    <n v="176.66995199999999"/>
    <n v="609.43468800000005"/>
    <n v="553.26325600000007"/>
    <n v="221.009096"/>
    <n v="703.18500000000006"/>
    <n v="3.3113640000000002"/>
    <n v="1073.0643749999999"/>
    <n v="0"/>
    <n v="3339.9377310000004"/>
  </r>
  <r>
    <n v="8450"/>
    <x v="1"/>
    <s v="Quan Sơn"/>
    <s v="Trung Thượng"/>
    <n v="4832"/>
    <n v="51"/>
    <n v="423.05380000000002"/>
    <n v="22.067489999999999"/>
    <n v="9593.9390000000003"/>
    <n v="5919.39"/>
    <n v="61.699260000000002"/>
    <n v="816.39"/>
    <n v="8.5094349999999999"/>
    <n v="11.170540000000001"/>
    <n v="2788.09"/>
    <n v="0"/>
    <n v="22.1"/>
    <x v="3"/>
    <n v="151.47"/>
    <n v="513.33000000000004"/>
    <n v="965.35"/>
    <n v="1250.04"/>
    <n v="327.38"/>
    <n v="2004.76"/>
    <n v="700.69"/>
    <n v="815.58"/>
    <n v="2386.86"/>
    <n v="419.34"/>
    <n v="48.88"/>
    <n v="0"/>
    <n v="10.19"/>
    <m/>
    <n v="1.996"/>
    <n v="1.5968"/>
    <n v="1.5968"/>
    <n v="1.3972"/>
    <n v="1.3972"/>
    <n v="1.5"/>
    <n v="0.5988"/>
    <n v="1.6875"/>
    <n v="0"/>
    <n v="0"/>
    <n v="0"/>
    <n v="0"/>
    <n v="0"/>
    <n v="0"/>
    <n v="302.33411999999998"/>
    <n v="819.6853440000001"/>
    <n v="1541.4708800000001"/>
    <n v="1746.5558879999999"/>
    <n v="457.41533599999997"/>
    <n v="3007.14"/>
    <n v="419.57317200000006"/>
    <n v="1376.29125"/>
    <n v="0"/>
    <n v="9670.4659900000006"/>
  </r>
  <r>
    <n v="8451"/>
    <x v="1"/>
    <s v="Quan Sơn"/>
    <s v="Trung Xuân"/>
    <n v="1903"/>
    <n v="38"/>
    <n v="416.62529999999998"/>
    <n v="22.092749999999999"/>
    <n v="4950.3270000000002"/>
    <n v="2845.62"/>
    <n v="57.48348"/>
    <n v="748.39"/>
    <n v="15.117990000000001"/>
    <n v="11.24915"/>
    <n v="3377.7150000000001"/>
    <n v="1"/>
    <n v="22.1"/>
    <x v="3"/>
    <n v="0"/>
    <n v="21.95"/>
    <n v="1080.49"/>
    <n v="1139.6600000000001"/>
    <n v="37.76"/>
    <n v="91.01"/>
    <n v="473.92"/>
    <n v="747.88"/>
    <n v="941.01"/>
    <n v="345.05"/>
    <n v="36.869999999999997"/>
    <n v="0"/>
    <n v="34.94"/>
    <m/>
    <n v="1.996"/>
    <n v="1.5968"/>
    <n v="1.5968"/>
    <n v="1.3972"/>
    <n v="1.3972"/>
    <n v="1.5"/>
    <n v="0.5988"/>
    <n v="1.6875"/>
    <n v="0"/>
    <n v="0"/>
    <n v="0"/>
    <n v="0"/>
    <n v="0"/>
    <n v="0"/>
    <n v="0"/>
    <n v="35.049759999999999"/>
    <n v="1725.3264320000001"/>
    <n v="1592.3329520000002"/>
    <n v="52.758271999999998"/>
    <n v="136.51500000000001"/>
    <n v="283.78329600000001"/>
    <n v="1262.0474999999999"/>
    <n v="0"/>
    <n v="5087.813212"/>
  </r>
  <r>
    <n v="8452"/>
    <x v="1"/>
    <s v="Sầm Sơn"/>
    <s v="Bắc Sơn"/>
    <n v="7514"/>
    <n v="4340"/>
    <n v="13.860429999999999"/>
    <n v="3.4417110000000002"/>
    <n v="172.2407"/>
    <n v="0"/>
    <n v="0"/>
    <n v="13.02"/>
    <n v="7.5591879999999998"/>
    <n v="14.3"/>
    <n v="10592.48"/>
    <n v="0"/>
    <n v="24.2"/>
    <x v="1"/>
    <n v="0"/>
    <n v="0"/>
    <n v="0"/>
    <n v="0"/>
    <n v="0"/>
    <n v="0"/>
    <n v="0"/>
    <n v="13.08"/>
    <n v="0"/>
    <n v="143.1"/>
    <n v="0"/>
    <n v="0"/>
    <n v="0"/>
    <m/>
    <n v="1.996"/>
    <n v="1.5968"/>
    <n v="1.5968"/>
    <n v="1.3972"/>
    <n v="1.3972"/>
    <n v="1.5"/>
    <n v="0.5988"/>
    <n v="1.6875"/>
    <n v="0"/>
    <n v="0"/>
    <n v="0"/>
    <n v="0"/>
    <n v="0"/>
    <n v="0"/>
    <n v="0"/>
    <n v="0"/>
    <n v="0"/>
    <n v="0"/>
    <n v="0"/>
    <n v="0"/>
    <n v="0"/>
    <n v="22.072500000000002"/>
    <n v="0"/>
    <n v="22.072500000000002"/>
  </r>
  <r>
    <n v="8453"/>
    <x v="1"/>
    <s v="Sầm Sơn"/>
    <s v="Quảng Cư"/>
    <n v="9746"/>
    <n v="1519"/>
    <n v="11.30739"/>
    <n v="3.6706080000000001"/>
    <n v="658.58799999999997"/>
    <n v="0"/>
    <n v="0"/>
    <n v="76.58"/>
    <n v="11.62791"/>
    <n v="14.28572"/>
    <n v="11175.88"/>
    <n v="0"/>
    <n v="24.2"/>
    <x v="0"/>
    <n v="0"/>
    <n v="0"/>
    <n v="0"/>
    <n v="0"/>
    <n v="0"/>
    <n v="0"/>
    <n v="0"/>
    <n v="76.569999999999993"/>
    <n v="11.98"/>
    <n v="298.5"/>
    <n v="170.91"/>
    <n v="0"/>
    <n v="0"/>
    <m/>
    <n v="1.996"/>
    <n v="1.5968"/>
    <n v="1.5968"/>
    <n v="1.3972"/>
    <n v="1.3972"/>
    <n v="1.5"/>
    <n v="0.5988"/>
    <n v="1.6875"/>
    <n v="0"/>
    <n v="0"/>
    <n v="0"/>
    <n v="0"/>
    <n v="0"/>
    <n v="0"/>
    <n v="0"/>
    <n v="0"/>
    <n v="0"/>
    <n v="0"/>
    <n v="0"/>
    <n v="0"/>
    <n v="0"/>
    <n v="129.21187499999999"/>
    <n v="0"/>
    <n v="129.21187499999999"/>
  </r>
  <r>
    <n v="8454"/>
    <x v="1"/>
    <s v="Sầm Sơn"/>
    <s v="Quảng Tiến"/>
    <n v="16486"/>
    <n v="5024"/>
    <n v="11.639480000000001"/>
    <n v="3.1535630000000001"/>
    <n v="295.75540000000001"/>
    <n v="0"/>
    <n v="0"/>
    <n v="0"/>
    <n v="0"/>
    <n v="14.275"/>
    <n v="9710.0249999999996"/>
    <n v="0"/>
    <n v="24.2"/>
    <x v="1"/>
    <n v="0"/>
    <n v="0"/>
    <n v="0"/>
    <n v="0"/>
    <n v="0"/>
    <n v="0"/>
    <n v="0"/>
    <n v="0"/>
    <n v="0"/>
    <n v="272.99"/>
    <n v="22.83"/>
    <n v="0"/>
    <n v="0"/>
    <m/>
    <n v="1.996"/>
    <n v="1.5968"/>
    <n v="1.5968"/>
    <n v="1.3972"/>
    <n v="1.3972"/>
    <n v="1.5"/>
    <n v="0.5988"/>
    <n v="1.6875"/>
    <n v="0"/>
    <n v="0"/>
    <n v="0"/>
    <n v="0"/>
    <n v="0"/>
    <n v="0"/>
    <n v="0"/>
    <n v="0"/>
    <n v="0"/>
    <n v="0"/>
    <n v="0"/>
    <n v="0"/>
    <n v="0"/>
    <n v="0"/>
    <n v="0"/>
    <n v="0"/>
  </r>
  <r>
    <n v="8455"/>
    <x v="1"/>
    <s v="Sầm Sơn"/>
    <s v="Trường Sơn"/>
    <n v="11500"/>
    <n v="2801"/>
    <n v="21.308340000000001"/>
    <n v="6.2296800000000001"/>
    <n v="396.81349999999998"/>
    <n v="0"/>
    <n v="0"/>
    <n v="158.57"/>
    <n v="39.960830000000001"/>
    <n v="14.3"/>
    <n v="10609.53"/>
    <n v="0"/>
    <n v="24.2"/>
    <x v="2"/>
    <n v="0"/>
    <n v="0"/>
    <n v="0"/>
    <n v="0"/>
    <n v="0"/>
    <n v="0"/>
    <n v="0"/>
    <n v="159.12"/>
    <n v="9.34"/>
    <n v="174.34"/>
    <n v="0"/>
    <n v="0"/>
    <n v="0"/>
    <m/>
    <n v="1.996"/>
    <n v="1.5968"/>
    <n v="1.5968"/>
    <n v="1.3972"/>
    <n v="1.3972"/>
    <n v="1.5"/>
    <n v="0.5988"/>
    <n v="1.6875"/>
    <n v="0"/>
    <n v="0"/>
    <n v="0"/>
    <n v="0"/>
    <n v="0"/>
    <n v="0"/>
    <n v="0"/>
    <n v="0"/>
    <n v="0"/>
    <n v="0"/>
    <n v="0"/>
    <n v="0"/>
    <n v="0"/>
    <n v="268.51499999999999"/>
    <n v="0"/>
    <n v="268.51499999999999"/>
  </r>
  <r>
    <n v="8456"/>
    <x v="1"/>
    <s v="Sầm Sơn"/>
    <s v="Trung Sơn"/>
    <n v="12379"/>
    <n v="5311"/>
    <n v="14.787459999999999"/>
    <n v="3.6328619999999998"/>
    <n v="235.84010000000001"/>
    <n v="0"/>
    <n v="0"/>
    <n v="8.26"/>
    <n v="3.502373"/>
    <n v="14.26667"/>
    <n v="10640.95"/>
    <n v="0"/>
    <n v="24.2"/>
    <x v="1"/>
    <n v="0"/>
    <n v="0"/>
    <n v="0"/>
    <n v="0"/>
    <n v="0"/>
    <n v="0"/>
    <n v="0"/>
    <n v="8.24"/>
    <n v="0"/>
    <n v="203.38"/>
    <n v="0"/>
    <n v="0"/>
    <n v="0"/>
    <m/>
    <n v="1.996"/>
    <n v="1.5968"/>
    <n v="1.5968"/>
    <n v="1.3972"/>
    <n v="1.3972"/>
    <n v="1.5"/>
    <n v="0.5988"/>
    <n v="1.6875"/>
    <n v="0"/>
    <n v="0"/>
    <n v="0"/>
    <n v="0"/>
    <n v="0"/>
    <n v="0"/>
    <n v="0"/>
    <n v="0"/>
    <n v="0"/>
    <n v="0"/>
    <n v="0"/>
    <n v="0"/>
    <n v="0"/>
    <n v="13.905000000000001"/>
    <n v="0"/>
    <n v="13.905000000000001"/>
  </r>
  <r>
    <n v="8457"/>
    <x v="1"/>
    <s v="Tĩnh Gia"/>
    <s v="Định Hải"/>
    <n v="3218"/>
    <n v="121"/>
    <n v="96.526910000000001"/>
    <n v="9.6062180000000001"/>
    <n v="2549.9929999999999"/>
    <n v="26.1"/>
    <n v="1.0235320000000001"/>
    <n v="1242.52"/>
    <n v="48.726410000000001"/>
    <n v="14.085190000000001"/>
    <n v="1980.1780000000001"/>
    <n v="0"/>
    <n v="23.9"/>
    <x v="2"/>
    <n v="0"/>
    <n v="0"/>
    <n v="0"/>
    <n v="22.72"/>
    <n v="0"/>
    <n v="0"/>
    <n v="0"/>
    <n v="1242.49"/>
    <n v="113.74"/>
    <n v="987.57"/>
    <n v="0.25"/>
    <n v="183.33"/>
    <n v="0"/>
    <m/>
    <n v="1.996"/>
    <n v="1.5968"/>
    <n v="1.5968"/>
    <n v="1.3972"/>
    <n v="1.3972"/>
    <n v="1.5"/>
    <n v="0.5988"/>
    <n v="1.6875"/>
    <n v="0"/>
    <n v="0"/>
    <n v="0"/>
    <n v="0"/>
    <n v="0"/>
    <n v="0"/>
    <n v="0"/>
    <n v="0"/>
    <n v="0"/>
    <n v="31.744383999999997"/>
    <n v="0"/>
    <n v="0"/>
    <n v="0"/>
    <n v="2096.7018750000002"/>
    <n v="0"/>
    <n v="2128.4462590000003"/>
  </r>
  <r>
    <n v="8458"/>
    <x v="1"/>
    <s v="Tĩnh Gia"/>
    <s v="Anh Sơn"/>
    <n v="5057"/>
    <n v="467"/>
    <n v="29.314170000000001"/>
    <n v="6.2857669999999999"/>
    <n v="1131.7850000000001"/>
    <n v="0"/>
    <n v="0"/>
    <n v="358.74"/>
    <n v="31.696840000000002"/>
    <n v="14.25385"/>
    <n v="2506.5059999999999"/>
    <n v="0"/>
    <n v="24.2"/>
    <x v="2"/>
    <n v="0"/>
    <n v="0"/>
    <n v="0"/>
    <n v="0"/>
    <n v="0"/>
    <n v="0"/>
    <n v="0"/>
    <n v="358.31"/>
    <n v="0"/>
    <n v="524.94000000000005"/>
    <n v="10.64"/>
    <n v="237.94"/>
    <n v="0"/>
    <m/>
    <n v="1.996"/>
    <n v="1.5968"/>
    <n v="1.5968"/>
    <n v="1.3972"/>
    <n v="1.3972"/>
    <n v="1.5"/>
    <n v="0.5988"/>
    <n v="1.6875"/>
    <n v="0"/>
    <n v="0"/>
    <n v="0"/>
    <n v="0"/>
    <n v="0"/>
    <n v="0"/>
    <n v="0"/>
    <n v="0"/>
    <n v="0"/>
    <n v="0"/>
    <n v="0"/>
    <n v="0"/>
    <n v="0"/>
    <n v="604.64812500000005"/>
    <n v="0"/>
    <n v="604.64812500000005"/>
  </r>
  <r>
    <n v="8459"/>
    <x v="1"/>
    <s v="Tĩnh Gia"/>
    <s v="B́nh Minh"/>
    <n v="5841"/>
    <n v="897"/>
    <n v="13.341139999999999"/>
    <n v="4.5834229999999998"/>
    <n v="623.14279999999997"/>
    <n v="0"/>
    <n v="0"/>
    <n v="78.599999999999994"/>
    <n v="12.613479999999999"/>
    <n v="14.56"/>
    <n v="2079.6669999999999"/>
    <n v="0"/>
    <n v="24.3"/>
    <x v="0"/>
    <n v="0"/>
    <n v="0"/>
    <n v="0"/>
    <n v="0"/>
    <n v="0"/>
    <n v="0"/>
    <n v="0"/>
    <n v="79.11"/>
    <n v="0"/>
    <n v="66.59"/>
    <n v="0"/>
    <n v="450.54"/>
    <n v="0"/>
    <m/>
    <n v="1.996"/>
    <n v="1.5968"/>
    <n v="1.5968"/>
    <n v="1.3972"/>
    <n v="1.3972"/>
    <n v="1.5"/>
    <n v="0.5988"/>
    <n v="1.6875"/>
    <n v="0"/>
    <n v="0"/>
    <n v="0"/>
    <n v="0"/>
    <n v="0"/>
    <n v="0"/>
    <n v="0"/>
    <n v="0"/>
    <n v="0"/>
    <n v="0"/>
    <n v="0"/>
    <n v="0"/>
    <n v="0"/>
    <n v="133.49812499999999"/>
    <n v="0"/>
    <n v="133.49812499999999"/>
  </r>
  <r>
    <n v="8460"/>
    <x v="1"/>
    <s v="Tĩnh Gia"/>
    <s v="Các Sơn"/>
    <n v="8206"/>
    <n v="340"/>
    <n v="68.709050000000005"/>
    <n v="9.6451600000000006"/>
    <n v="2469.4349999999999"/>
    <n v="493.74"/>
    <n v="19.994050000000001"/>
    <n v="66.14"/>
    <n v="2.6783450000000002"/>
    <n v="13.96552"/>
    <n v="1487.97"/>
    <n v="0"/>
    <n v="23.9"/>
    <x v="0"/>
    <n v="0"/>
    <n v="0"/>
    <n v="0"/>
    <n v="480.63"/>
    <n v="9.68"/>
    <n v="0"/>
    <n v="0"/>
    <n v="65.069999999999993"/>
    <n v="334.74"/>
    <n v="1064.0999999999999"/>
    <n v="168.57"/>
    <n v="346.68"/>
    <n v="0"/>
    <m/>
    <n v="1.996"/>
    <n v="1.5968"/>
    <n v="1.5968"/>
    <n v="1.3972"/>
    <n v="1.3972"/>
    <n v="1.5"/>
    <n v="0.5988"/>
    <n v="1.6875"/>
    <n v="0"/>
    <n v="0"/>
    <n v="0"/>
    <n v="0"/>
    <n v="0"/>
    <n v="0"/>
    <n v="0"/>
    <n v="0"/>
    <n v="0"/>
    <n v="671.53623600000003"/>
    <n v="13.524896"/>
    <n v="0"/>
    <n v="0"/>
    <n v="109.80562499999999"/>
    <n v="0"/>
    <n v="794.86675700000001"/>
  </r>
  <r>
    <n v="8461"/>
    <x v="1"/>
    <s v="Tĩnh Gia"/>
    <s v="Hải An"/>
    <n v="5595"/>
    <n v="909"/>
    <n v="20.47983"/>
    <n v="4.4784309999999996"/>
    <n v="641.41819999999996"/>
    <n v="0"/>
    <n v="0"/>
    <n v="64.55"/>
    <n v="10.063639999999999"/>
    <n v="14.25"/>
    <n v="853.05139999999994"/>
    <n v="0"/>
    <n v="24.1"/>
    <x v="1"/>
    <n v="0"/>
    <n v="0"/>
    <n v="0"/>
    <n v="0"/>
    <n v="0"/>
    <n v="0"/>
    <n v="0"/>
    <n v="64.959999999999994"/>
    <n v="0"/>
    <n v="348.68"/>
    <n v="0"/>
    <n v="186.52"/>
    <n v="0"/>
    <m/>
    <n v="1.996"/>
    <n v="1.5968"/>
    <n v="1.5968"/>
    <n v="1.3972"/>
    <n v="1.3972"/>
    <n v="1.5"/>
    <n v="0.5988"/>
    <n v="1.6875"/>
    <n v="0"/>
    <n v="0"/>
    <n v="0"/>
    <n v="0"/>
    <n v="0"/>
    <n v="0"/>
    <n v="0"/>
    <n v="0"/>
    <n v="0"/>
    <n v="0"/>
    <n v="0"/>
    <n v="0"/>
    <n v="0"/>
    <n v="109.61999999999999"/>
    <n v="0"/>
    <n v="109.61999999999999"/>
  </r>
  <r>
    <n v="8462"/>
    <x v="1"/>
    <s v="Tĩnh Gia"/>
    <s v="Hải Bình"/>
    <n v="15381"/>
    <n v="5636"/>
    <n v="57.696390000000001"/>
    <n v="11.8165"/>
    <n v="1022.75"/>
    <n v="0"/>
    <n v="0"/>
    <n v="0.67"/>
    <n v="6.5509999999999999E-2"/>
    <n v="14.62"/>
    <n v="11530.55"/>
    <n v="0"/>
    <n v="24.3"/>
    <x v="1"/>
    <n v="0"/>
    <n v="0"/>
    <n v="0"/>
    <n v="0"/>
    <n v="0"/>
    <n v="0"/>
    <n v="0"/>
    <n v="0.66"/>
    <n v="0"/>
    <n v="379.11"/>
    <n v="2.48"/>
    <n v="10.65"/>
    <n v="0"/>
    <m/>
    <n v="1.996"/>
    <n v="1.5968"/>
    <n v="1.5968"/>
    <n v="1.3972"/>
    <n v="1.3972"/>
    <n v="1.5"/>
    <n v="0.5988"/>
    <n v="1.6875"/>
    <n v="0"/>
    <n v="0"/>
    <n v="0"/>
    <n v="0"/>
    <n v="0"/>
    <n v="0"/>
    <n v="0"/>
    <n v="0"/>
    <n v="0"/>
    <n v="0"/>
    <n v="0"/>
    <n v="0"/>
    <n v="0"/>
    <n v="1.11375"/>
    <n v="0"/>
    <n v="1.11375"/>
  </r>
  <r>
    <n v="8463"/>
    <x v="1"/>
    <s v="Tĩnh Gia"/>
    <s v="Hải Châu"/>
    <n v="9307"/>
    <n v="1028"/>
    <n v="9.7717799999999997"/>
    <n v="3.5240339999999999"/>
    <n v="820.18629999999996"/>
    <n v="0"/>
    <n v="0"/>
    <n v="0"/>
    <n v="0"/>
    <n v="14.375"/>
    <n v="1014.843"/>
    <n v="0"/>
    <n v="24.2"/>
    <x v="1"/>
    <n v="0"/>
    <n v="0"/>
    <n v="0"/>
    <n v="0"/>
    <n v="0"/>
    <n v="0"/>
    <n v="0"/>
    <n v="0"/>
    <n v="0"/>
    <n v="628.39"/>
    <n v="184.4"/>
    <n v="7.42"/>
    <n v="0"/>
    <m/>
    <n v="1.996"/>
    <n v="1.5968"/>
    <n v="1.5968"/>
    <n v="1.3972"/>
    <n v="1.3972"/>
    <n v="1.5"/>
    <n v="0.5988"/>
    <n v="1.6875"/>
    <n v="0"/>
    <n v="0"/>
    <n v="0"/>
    <n v="0"/>
    <n v="0"/>
    <n v="0"/>
    <n v="0"/>
    <n v="0"/>
    <n v="0"/>
    <n v="0"/>
    <n v="0"/>
    <n v="0"/>
    <n v="0"/>
    <n v="0"/>
    <n v="0"/>
    <n v="0"/>
  </r>
  <r>
    <n v="8464"/>
    <x v="1"/>
    <s v="Tĩnh Gia"/>
    <s v="Hải Hà"/>
    <n v="7024"/>
    <n v="574"/>
    <n v="77.752859999999998"/>
    <n v="9.8314140000000005"/>
    <n v="1219.569"/>
    <n v="0"/>
    <n v="0"/>
    <n v="612.54"/>
    <n v="50.225929999999998"/>
    <n v="14.37857"/>
    <n v="7144.1279999999997"/>
    <n v="0"/>
    <n v="23.9"/>
    <x v="2"/>
    <n v="0"/>
    <n v="0"/>
    <n v="0"/>
    <n v="0"/>
    <n v="0"/>
    <n v="0"/>
    <n v="0"/>
    <n v="614.05999999999995"/>
    <n v="101.01"/>
    <n v="277.38"/>
    <n v="123.89"/>
    <n v="53.95"/>
    <n v="0"/>
    <m/>
    <n v="1.996"/>
    <n v="1.5968"/>
    <n v="1.5968"/>
    <n v="1.3972"/>
    <n v="1.3972"/>
    <n v="1.5"/>
    <n v="0.5988"/>
    <n v="1.6875"/>
    <n v="0"/>
    <n v="0"/>
    <n v="0"/>
    <n v="0"/>
    <n v="0"/>
    <n v="0"/>
    <n v="0"/>
    <n v="0"/>
    <n v="0"/>
    <n v="0"/>
    <n v="0"/>
    <n v="0"/>
    <n v="0"/>
    <n v="1036.2262499999999"/>
    <n v="0"/>
    <n v="1036.2262499999999"/>
  </r>
  <r>
    <n v="8465"/>
    <x v="1"/>
    <s v="Tĩnh Gia"/>
    <s v="Hải Hòa"/>
    <n v="6693"/>
    <n v="1046"/>
    <n v="12.19835"/>
    <n v="3.9409380000000001"/>
    <n v="632.44680000000005"/>
    <n v="0"/>
    <n v="0"/>
    <n v="53.21"/>
    <n v="8.4133560000000003"/>
    <n v="14.54"/>
    <n v="1474.741"/>
    <n v="0"/>
    <n v="24.3"/>
    <x v="1"/>
    <n v="0"/>
    <n v="0"/>
    <n v="0"/>
    <n v="0"/>
    <n v="0"/>
    <n v="0"/>
    <n v="0"/>
    <n v="53.3"/>
    <n v="7.3"/>
    <n v="450.06"/>
    <n v="0"/>
    <n v="103.22"/>
    <n v="0"/>
    <m/>
    <n v="1.996"/>
    <n v="1.5968"/>
    <n v="1.5968"/>
    <n v="1.3972"/>
    <n v="1.3972"/>
    <n v="1.5"/>
    <n v="0.5988"/>
    <n v="1.6875"/>
    <n v="0"/>
    <n v="0"/>
    <n v="0"/>
    <n v="0"/>
    <n v="0"/>
    <n v="0"/>
    <n v="0"/>
    <n v="0"/>
    <n v="0"/>
    <n v="0"/>
    <n v="0"/>
    <n v="0"/>
    <n v="0"/>
    <n v="89.943749999999994"/>
    <n v="0"/>
    <n v="89.943749999999994"/>
  </r>
  <r>
    <n v="8466"/>
    <x v="1"/>
    <s v="Tĩnh Gia"/>
    <s v="Hải Lĩnh"/>
    <n v="6016"/>
    <n v="728"/>
    <n v="21.318809999999999"/>
    <n v="5.2252460000000003"/>
    <n v="880.68910000000005"/>
    <n v="0"/>
    <n v="0"/>
    <n v="136.66999999999999"/>
    <n v="15.51853"/>
    <n v="14.4"/>
    <n v="680.61900000000003"/>
    <n v="0"/>
    <n v="24.2"/>
    <x v="0"/>
    <n v="0"/>
    <n v="0"/>
    <n v="0"/>
    <n v="0"/>
    <n v="0"/>
    <n v="0"/>
    <n v="0"/>
    <n v="137.4"/>
    <n v="0"/>
    <n v="550.79"/>
    <n v="0"/>
    <n v="141.54"/>
    <n v="0"/>
    <m/>
    <n v="1.996"/>
    <n v="1.5968"/>
    <n v="1.5968"/>
    <n v="1.3972"/>
    <n v="1.3972"/>
    <n v="1.5"/>
    <n v="0.5988"/>
    <n v="1.6875"/>
    <n v="0"/>
    <n v="0"/>
    <n v="0"/>
    <n v="0"/>
    <n v="0"/>
    <n v="0"/>
    <n v="0"/>
    <n v="0"/>
    <n v="0"/>
    <n v="0"/>
    <n v="0"/>
    <n v="0"/>
    <n v="0"/>
    <n v="231.86250000000001"/>
    <n v="0"/>
    <n v="231.86250000000001"/>
  </r>
  <r>
    <n v="8467"/>
    <x v="1"/>
    <s v="Tĩnh Gia"/>
    <s v="Hải Nhân"/>
    <n v="9061"/>
    <n v="514"/>
    <n v="34.632480000000001"/>
    <n v="6.8019189999999998"/>
    <n v="1612.3009999999999"/>
    <n v="0"/>
    <n v="0"/>
    <n v="438.28"/>
    <n v="27.183509999999998"/>
    <n v="14.38095"/>
    <n v="987.30430000000001"/>
    <n v="0"/>
    <n v="24.1"/>
    <x v="2"/>
    <n v="0"/>
    <n v="0"/>
    <n v="0"/>
    <n v="0"/>
    <n v="0"/>
    <n v="0"/>
    <n v="0"/>
    <n v="438.5"/>
    <n v="51.17"/>
    <n v="910.4"/>
    <n v="0"/>
    <n v="212.15"/>
    <n v="0"/>
    <m/>
    <n v="1.996"/>
    <n v="1.5968"/>
    <n v="1.5968"/>
    <n v="1.3972"/>
    <n v="1.3972"/>
    <n v="1.5"/>
    <n v="0.5988"/>
    <n v="1.6875"/>
    <n v="0"/>
    <n v="0"/>
    <n v="0"/>
    <n v="0"/>
    <n v="0"/>
    <n v="0"/>
    <n v="0"/>
    <n v="0"/>
    <n v="0"/>
    <n v="0"/>
    <n v="0"/>
    <n v="0"/>
    <n v="0"/>
    <n v="739.96875"/>
    <n v="0"/>
    <n v="739.96875"/>
  </r>
  <r>
    <n v="8468"/>
    <x v="1"/>
    <s v="Tĩnh Gia"/>
    <s v="Hải Ninh"/>
    <n v="10866"/>
    <n v="1775"/>
    <n v="10.10446"/>
    <n v="2.8235899999999998"/>
    <n v="555.07569999999998"/>
    <n v="0"/>
    <n v="0"/>
    <n v="0"/>
    <n v="0"/>
    <n v="14.4"/>
    <n v="717.56349999999998"/>
    <n v="0"/>
    <n v="24.2"/>
    <x v="1"/>
    <n v="0"/>
    <n v="0"/>
    <n v="0"/>
    <n v="0"/>
    <n v="0"/>
    <n v="0"/>
    <n v="0"/>
    <n v="0"/>
    <n v="0"/>
    <n v="176.49"/>
    <n v="54.67"/>
    <n v="263.73"/>
    <n v="0"/>
    <m/>
    <n v="1.996"/>
    <n v="1.5968"/>
    <n v="1.5968"/>
    <n v="1.3972"/>
    <n v="1.3972"/>
    <n v="1.5"/>
    <n v="0.5988"/>
    <n v="1.6875"/>
    <n v="0"/>
    <n v="0"/>
    <n v="0"/>
    <n v="0"/>
    <n v="0"/>
    <n v="0"/>
    <n v="0"/>
    <n v="0"/>
    <n v="0"/>
    <n v="0"/>
    <n v="0"/>
    <n v="0"/>
    <n v="0"/>
    <n v="0"/>
    <n v="0"/>
    <n v="0"/>
  </r>
  <r>
    <n v="8469"/>
    <x v="1"/>
    <s v="Tĩnh Gia"/>
    <s v="Hải Thượng"/>
    <n v="7403"/>
    <n v="307"/>
    <n v="102.0262"/>
    <n v="11.49316"/>
    <n v="2326.3090000000002"/>
    <n v="6.84"/>
    <n v="0.29402800000000001"/>
    <n v="442.79"/>
    <n v="19.034020000000002"/>
    <n v="14.27692"/>
    <n v="5047.8909999999996"/>
    <n v="0"/>
    <n v="23.9"/>
    <x v="0"/>
    <n v="0"/>
    <n v="0"/>
    <n v="0"/>
    <n v="7.25"/>
    <n v="0"/>
    <n v="0"/>
    <n v="0"/>
    <n v="441.69"/>
    <n v="1166.1600000000001"/>
    <n v="611.53"/>
    <n v="48.72"/>
    <n v="51.03"/>
    <n v="0"/>
    <m/>
    <n v="1.996"/>
    <n v="1.5968"/>
    <n v="1.5968"/>
    <n v="1.3972"/>
    <n v="1.3972"/>
    <n v="1.5"/>
    <n v="0.5988"/>
    <n v="1.6875"/>
    <n v="0"/>
    <n v="0"/>
    <n v="0"/>
    <n v="0"/>
    <n v="0"/>
    <n v="0"/>
    <n v="0"/>
    <n v="0"/>
    <n v="0"/>
    <n v="10.1297"/>
    <n v="0"/>
    <n v="0"/>
    <n v="0"/>
    <n v="745.35187499999995"/>
    <n v="0"/>
    <n v="755.48157499999991"/>
  </r>
  <r>
    <n v="8470"/>
    <x v="1"/>
    <s v="Tĩnh Gia"/>
    <s v="Hải Thánh"/>
    <n v="5841"/>
    <n v="897"/>
    <n v="16.15314"/>
    <n v="6.3284659999999997"/>
    <n v="264.19310000000002"/>
    <n v="0"/>
    <n v="0"/>
    <n v="66.599999999999994"/>
    <n v="25.208829999999999"/>
    <n v="14.574999999999999"/>
    <n v="2998.6419999999998"/>
    <n v="0"/>
    <n v="24.3"/>
    <x v="2"/>
    <n v="0"/>
    <n v="0"/>
    <n v="0"/>
    <n v="0"/>
    <n v="0"/>
    <n v="0"/>
    <n v="0"/>
    <n v="66.540000000000006"/>
    <n v="0"/>
    <n v="132.91999999999999"/>
    <n v="0"/>
    <n v="0"/>
    <n v="0"/>
    <m/>
    <n v="1.996"/>
    <n v="1.5968"/>
    <n v="1.5968"/>
    <n v="1.3972"/>
    <n v="1.3972"/>
    <n v="1.5"/>
    <n v="0.5988"/>
    <n v="1.6875"/>
    <n v="0"/>
    <n v="0"/>
    <n v="0"/>
    <n v="0"/>
    <n v="0"/>
    <n v="0"/>
    <n v="0"/>
    <n v="0"/>
    <n v="0"/>
    <n v="0"/>
    <n v="0"/>
    <n v="0"/>
    <n v="0"/>
    <n v="112.28625000000001"/>
    <n v="0"/>
    <n v="112.28625000000001"/>
  </r>
  <r>
    <n v="8471"/>
    <x v="1"/>
    <s v="Tĩnh Gia"/>
    <s v="Hải Yến"/>
    <n v="3536"/>
    <n v="534"/>
    <n v="28.789210000000001"/>
    <n v="6.4311280000000002"/>
    <n v="657.52470000000005"/>
    <n v="0"/>
    <n v="0"/>
    <n v="200.2"/>
    <n v="30.44753"/>
    <n v="14.542859999999999"/>
    <n v="5239.5230000000001"/>
    <n v="0"/>
    <n v="24.2"/>
    <x v="2"/>
    <n v="0"/>
    <n v="0"/>
    <n v="0"/>
    <n v="0"/>
    <n v="0"/>
    <n v="0"/>
    <n v="0"/>
    <n v="200.34"/>
    <n v="0"/>
    <n v="365.76"/>
    <n v="0"/>
    <n v="86.14"/>
    <n v="0"/>
    <m/>
    <n v="1.996"/>
    <n v="1.5968"/>
    <n v="1.5968"/>
    <n v="1.3972"/>
    <n v="1.3972"/>
    <n v="1.5"/>
    <n v="0.5988"/>
    <n v="1.6875"/>
    <n v="0"/>
    <n v="0"/>
    <n v="0"/>
    <n v="0"/>
    <n v="0"/>
    <n v="0"/>
    <n v="0"/>
    <n v="0"/>
    <n v="0"/>
    <n v="0"/>
    <n v="0"/>
    <n v="0"/>
    <n v="0"/>
    <n v="338.07375000000002"/>
    <n v="0"/>
    <n v="338.07375000000002"/>
  </r>
  <r>
    <n v="8472"/>
    <x v="1"/>
    <s v="Tĩnh Gia"/>
    <s v="Hùng Sơn"/>
    <n v="4447"/>
    <n v="2522"/>
    <n v="61.65531"/>
    <n v="7.2411130000000004"/>
    <n v="1309.6880000000001"/>
    <n v="0"/>
    <n v="0"/>
    <n v="89.43"/>
    <n v="6.8283430000000003"/>
    <n v="14.135289999999999"/>
    <n v="1713.61"/>
    <n v="0"/>
    <n v="24"/>
    <x v="1"/>
    <n v="0"/>
    <n v="0"/>
    <n v="0"/>
    <n v="0"/>
    <n v="0"/>
    <n v="0"/>
    <n v="0"/>
    <n v="88.09"/>
    <n v="100.2"/>
    <n v="899.88"/>
    <n v="3.58"/>
    <n v="217.81"/>
    <n v="0"/>
    <m/>
    <n v="1.996"/>
    <n v="1.5968"/>
    <n v="1.5968"/>
    <n v="1.3972"/>
    <n v="1.3972"/>
    <n v="1.5"/>
    <n v="0.5988"/>
    <n v="1.6875"/>
    <n v="0"/>
    <n v="0"/>
    <n v="0"/>
    <n v="0"/>
    <n v="0"/>
    <n v="0"/>
    <n v="0"/>
    <n v="0"/>
    <n v="0"/>
    <n v="0"/>
    <n v="0"/>
    <n v="0"/>
    <n v="0"/>
    <n v="148.65187500000002"/>
    <n v="0"/>
    <n v="148.65187500000002"/>
  </r>
  <r>
    <n v="8473"/>
    <x v="1"/>
    <s v="Tĩnh Gia"/>
    <s v="Mai Lâm"/>
    <n v="6807"/>
    <n v="380"/>
    <n v="40.693179999999998"/>
    <n v="7.8511759999999997"/>
    <n v="1741.528"/>
    <n v="3.24"/>
    <n v="0.18604399999999999"/>
    <n v="552.39"/>
    <n v="31.718699999999998"/>
    <n v="14.445449999999999"/>
    <n v="1671.84"/>
    <n v="0"/>
    <n v="24.1"/>
    <x v="2"/>
    <n v="0"/>
    <n v="0"/>
    <n v="0"/>
    <n v="2.78"/>
    <n v="0"/>
    <n v="0"/>
    <n v="0"/>
    <n v="553.20000000000005"/>
    <n v="101.84"/>
    <n v="801.36"/>
    <n v="73.87"/>
    <n v="208.4"/>
    <n v="0"/>
    <m/>
    <n v="1.996"/>
    <n v="1.5968"/>
    <n v="1.5968"/>
    <n v="1.3972"/>
    <n v="1.3972"/>
    <n v="1.5"/>
    <n v="0.5988"/>
    <n v="1.6875"/>
    <n v="0"/>
    <n v="0"/>
    <n v="0"/>
    <n v="0"/>
    <n v="0"/>
    <n v="0"/>
    <n v="0"/>
    <n v="0"/>
    <n v="0"/>
    <n v="3.8842159999999999"/>
    <n v="0"/>
    <n v="0"/>
    <n v="0"/>
    <n v="933.52500000000009"/>
    <n v="0"/>
    <n v="937.40921600000013"/>
  </r>
  <r>
    <n v="8474"/>
    <x v="1"/>
    <s v="Tĩnh Gia"/>
    <s v="Ngọc Lĩnh"/>
    <n v="6016"/>
    <n v="696"/>
    <n v="20.933630000000001"/>
    <n v="5.0124639999999996"/>
    <n v="859.50509999999997"/>
    <n v="0"/>
    <n v="0"/>
    <n v="144.4"/>
    <n v="16.800370000000001"/>
    <n v="14.4"/>
    <n v="2930.3879999999999"/>
    <n v="0"/>
    <n v="24.2"/>
    <x v="0"/>
    <n v="0"/>
    <n v="0"/>
    <n v="0"/>
    <n v="0"/>
    <n v="0"/>
    <n v="0"/>
    <n v="0"/>
    <n v="144.21"/>
    <n v="0"/>
    <n v="481.06"/>
    <n v="3.85"/>
    <n v="230.23"/>
    <n v="0"/>
    <m/>
    <n v="1.996"/>
    <n v="1.5968"/>
    <n v="1.5968"/>
    <n v="1.3972"/>
    <n v="1.3972"/>
    <n v="1.5"/>
    <n v="0.5988"/>
    <n v="1.6875"/>
    <n v="0"/>
    <n v="0"/>
    <n v="0"/>
    <n v="0"/>
    <n v="0"/>
    <n v="0"/>
    <n v="0"/>
    <n v="0"/>
    <n v="0"/>
    <n v="0"/>
    <n v="0"/>
    <n v="0"/>
    <n v="0"/>
    <n v="243.354375"/>
    <n v="0"/>
    <n v="243.354375"/>
  </r>
  <r>
    <n v="8475"/>
    <x v="1"/>
    <s v="Tĩnh Gia"/>
    <s v="Nghi Sơn"/>
    <n v="6753"/>
    <n v="2231"/>
    <n v="41.908859999999997"/>
    <n v="12.600289999999999"/>
    <n v="359.70319999999998"/>
    <n v="0"/>
    <n v="0"/>
    <n v="231.31"/>
    <n v="64.305800000000005"/>
    <n v="14.5"/>
    <n v="10270.200000000001"/>
    <n v="0"/>
    <n v="24.1"/>
    <x v="2"/>
    <n v="0"/>
    <n v="0"/>
    <n v="0"/>
    <n v="0"/>
    <n v="0"/>
    <n v="0"/>
    <n v="0"/>
    <n v="233.18"/>
    <n v="2.78"/>
    <n v="7.39"/>
    <n v="0"/>
    <n v="0"/>
    <n v="0"/>
    <m/>
    <n v="1.996"/>
    <n v="1.5968"/>
    <n v="1.5968"/>
    <n v="1.3972"/>
    <n v="1.3972"/>
    <n v="1.5"/>
    <n v="0.5988"/>
    <n v="1.6875"/>
    <n v="0"/>
    <n v="0"/>
    <n v="0"/>
    <n v="0"/>
    <n v="0"/>
    <n v="0"/>
    <n v="0"/>
    <n v="0"/>
    <n v="0"/>
    <n v="0"/>
    <n v="0"/>
    <n v="0"/>
    <n v="0"/>
    <n v="393.49125000000004"/>
    <n v="0"/>
    <n v="393.49125000000004"/>
  </r>
  <r>
    <n v="8476"/>
    <x v="1"/>
    <s v="Tĩnh Gia"/>
    <s v="Nguyên B́nh"/>
    <n v="9381"/>
    <n v="293"/>
    <n v="139.47219999999999"/>
    <n v="9.5526680000000006"/>
    <n v="3142.6619999999998"/>
    <n v="792.36"/>
    <n v="25.21302"/>
    <n v="941.55"/>
    <n v="29.960270000000001"/>
    <n v="13.881080000000001"/>
    <n v="2812.3330000000001"/>
    <n v="0"/>
    <n v="23.7"/>
    <x v="2"/>
    <n v="0"/>
    <n v="0"/>
    <n v="0"/>
    <n v="795.26"/>
    <n v="0"/>
    <n v="0"/>
    <n v="0"/>
    <n v="940.86"/>
    <n v="66.08"/>
    <n v="915.89"/>
    <n v="5.9"/>
    <n v="418.72"/>
    <n v="0"/>
    <m/>
    <n v="1.996"/>
    <n v="1.5968"/>
    <n v="1.5968"/>
    <n v="1.3972"/>
    <n v="1.3972"/>
    <n v="1.5"/>
    <n v="0.5988"/>
    <n v="1.6875"/>
    <n v="0"/>
    <n v="0"/>
    <n v="0"/>
    <n v="0"/>
    <n v="0"/>
    <n v="0"/>
    <n v="0"/>
    <n v="0"/>
    <n v="0"/>
    <n v="1111.1372719999999"/>
    <n v="0"/>
    <n v="0"/>
    <n v="0"/>
    <n v="1587.7012500000001"/>
    <n v="0"/>
    <n v="2698.838522"/>
  </r>
  <r>
    <n v="8477"/>
    <x v="1"/>
    <s v="Tĩnh Gia"/>
    <s v="Ninh Hải"/>
    <n v="5168"/>
    <n v="789"/>
    <n v="16.525500000000001"/>
    <n v="4.5807089999999997"/>
    <n v="626.62660000000005"/>
    <n v="0"/>
    <n v="0"/>
    <n v="51.96"/>
    <n v="8.2920200000000008"/>
    <n v="14.5"/>
    <n v="936.05250000000001"/>
    <n v="0"/>
    <n v="24.2"/>
    <x v="1"/>
    <n v="0"/>
    <n v="0"/>
    <n v="0"/>
    <n v="0"/>
    <n v="0"/>
    <n v="0"/>
    <n v="0"/>
    <n v="52.98"/>
    <n v="40.69"/>
    <n v="211.55"/>
    <n v="0"/>
    <n v="290.02"/>
    <n v="0"/>
    <m/>
    <n v="1.996"/>
    <n v="1.5968"/>
    <n v="1.5968"/>
    <n v="1.3972"/>
    <n v="1.3972"/>
    <n v="1.5"/>
    <n v="0.5988"/>
    <n v="1.6875"/>
    <n v="0"/>
    <n v="0"/>
    <n v="0"/>
    <n v="0"/>
    <n v="0"/>
    <n v="0"/>
    <n v="0"/>
    <n v="0"/>
    <n v="0"/>
    <n v="0"/>
    <n v="0"/>
    <n v="0"/>
    <n v="0"/>
    <n v="89.403749999999988"/>
    <n v="0"/>
    <n v="89.403749999999988"/>
  </r>
  <r>
    <n v="8478"/>
    <x v="1"/>
    <s v="Tĩnh Gia"/>
    <s v="Phú Lâm"/>
    <n v="3316"/>
    <n v="158"/>
    <n v="103.4316"/>
    <n v="12.564120000000001"/>
    <n v="2014.979"/>
    <n v="222.39"/>
    <n v="11.03684"/>
    <n v="811.21"/>
    <n v="40.258989999999997"/>
    <n v="14.125"/>
    <n v="4700.366"/>
    <n v="0"/>
    <n v="23.9"/>
    <x v="2"/>
    <n v="0"/>
    <n v="0"/>
    <n v="0"/>
    <n v="223.16"/>
    <n v="0"/>
    <n v="0"/>
    <n v="0"/>
    <n v="811.07"/>
    <n v="176.36"/>
    <n v="458.22"/>
    <n v="19.54"/>
    <n v="326.52999999999997"/>
    <n v="0"/>
    <m/>
    <n v="1.996"/>
    <n v="1.5968"/>
    <n v="1.5968"/>
    <n v="1.3972"/>
    <n v="1.3972"/>
    <n v="1.5"/>
    <n v="0.5988"/>
    <n v="1.6875"/>
    <n v="0"/>
    <n v="0"/>
    <n v="0"/>
    <n v="0"/>
    <n v="0"/>
    <n v="0"/>
    <n v="0"/>
    <n v="0"/>
    <n v="0"/>
    <n v="311.79915199999999"/>
    <n v="0"/>
    <n v="0"/>
    <n v="0"/>
    <n v="1368.6806250000002"/>
    <n v="0"/>
    <n v="1680.4797770000002"/>
  </r>
  <r>
    <n v="8479"/>
    <x v="1"/>
    <s v="Tĩnh Gia"/>
    <s v="Phú Sơn"/>
    <n v="4429"/>
    <n v="133"/>
    <n v="101.15170000000001"/>
    <n v="10.58309"/>
    <n v="3361.6329999999998"/>
    <n v="1097.9100000000001"/>
    <n v="32.660020000000003"/>
    <n v="201.87"/>
    <n v="6.0051170000000003"/>
    <n v="13.88293"/>
    <n v="4745.4390000000003"/>
    <n v="1"/>
    <n v="23.7"/>
    <x v="0"/>
    <n v="0"/>
    <n v="0"/>
    <n v="0"/>
    <n v="707.8"/>
    <n v="391.73"/>
    <n v="0"/>
    <n v="0"/>
    <n v="201.32"/>
    <n v="430.59"/>
    <n v="1033.5999999999999"/>
    <n v="433.4"/>
    <n v="163.01"/>
    <n v="0"/>
    <m/>
    <n v="1.996"/>
    <n v="1.5968"/>
    <n v="1.5968"/>
    <n v="1.3972"/>
    <n v="1.3972"/>
    <n v="1.5"/>
    <n v="0.5988"/>
    <n v="1.6875"/>
    <n v="0"/>
    <n v="0"/>
    <n v="0"/>
    <n v="0"/>
    <n v="0"/>
    <n v="0"/>
    <n v="0"/>
    <n v="0"/>
    <n v="0"/>
    <n v="988.93815999999993"/>
    <n v="547.32515599999999"/>
    <n v="0"/>
    <n v="0"/>
    <n v="339.72749999999996"/>
    <n v="0"/>
    <n v="1875.990816"/>
  </r>
  <r>
    <n v="8480"/>
    <x v="1"/>
    <s v="Tĩnh Gia"/>
    <s v="Tĩnh Gia"/>
    <n v="4824"/>
    <n v="3855"/>
    <n v="13.342840000000001"/>
    <n v="3.9454359999999999"/>
    <n v="132.41149999999999"/>
    <n v="0"/>
    <n v="0"/>
    <n v="0"/>
    <n v="0"/>
    <n v="14.5"/>
    <n v="237.07409999999999"/>
    <n v="0"/>
    <n v="24.3"/>
    <x v="1"/>
    <n v="0"/>
    <n v="0"/>
    <n v="0"/>
    <n v="0"/>
    <n v="0"/>
    <n v="0"/>
    <n v="0"/>
    <n v="0"/>
    <n v="0"/>
    <n v="121.92"/>
    <n v="0"/>
    <n v="10.5"/>
    <n v="0"/>
    <m/>
    <n v="1.996"/>
    <n v="1.5968"/>
    <n v="1.5968"/>
    <n v="1.3972"/>
    <n v="1.3972"/>
    <n v="1.5"/>
    <n v="0.5988"/>
    <n v="1.6875"/>
    <n v="0"/>
    <n v="0"/>
    <n v="0"/>
    <n v="0"/>
    <n v="0"/>
    <n v="0"/>
    <n v="0"/>
    <n v="0"/>
    <n v="0"/>
    <n v="0"/>
    <n v="0"/>
    <n v="0"/>
    <n v="0"/>
    <n v="0"/>
    <n v="0"/>
    <n v="0"/>
  </r>
  <r>
    <n v="8481"/>
    <x v="1"/>
    <s v="Tĩnh Gia"/>
    <s v="Tĩnh Hải"/>
    <n v="5679"/>
    <n v="842"/>
    <n v="15.923539999999999"/>
    <n v="4.6686259999999997"/>
    <n v="754.58199999999999"/>
    <n v="0"/>
    <n v="0"/>
    <n v="69.69"/>
    <n v="9.2355769999999993"/>
    <n v="14.644439999999999"/>
    <n v="3566.895"/>
    <n v="0"/>
    <n v="24.3"/>
    <x v="1"/>
    <n v="0"/>
    <n v="0"/>
    <n v="0"/>
    <n v="0"/>
    <n v="0"/>
    <n v="0"/>
    <n v="0"/>
    <n v="70.069999999999993"/>
    <n v="7.67"/>
    <n v="205.85"/>
    <n v="9.32"/>
    <n v="454.6"/>
    <n v="0"/>
    <m/>
    <n v="1.996"/>
    <n v="1.5968"/>
    <n v="1.5968"/>
    <n v="1.3972"/>
    <n v="1.3972"/>
    <n v="1.5"/>
    <n v="0.5988"/>
    <n v="1.6875"/>
    <n v="0"/>
    <n v="0"/>
    <n v="0"/>
    <n v="0"/>
    <n v="0"/>
    <n v="0"/>
    <n v="0"/>
    <n v="0"/>
    <n v="0"/>
    <n v="0"/>
    <n v="0"/>
    <n v="0"/>
    <n v="0"/>
    <n v="118.24312499999999"/>
    <n v="0"/>
    <n v="118.24312499999999"/>
  </r>
  <r>
    <n v="8482"/>
    <x v="1"/>
    <s v="Tĩnh Gia"/>
    <s v="Tân Dân"/>
    <n v="5465"/>
    <n v="568"/>
    <n v="59.962110000000003"/>
    <n v="8.5968350000000004"/>
    <n v="946.6386"/>
    <n v="0"/>
    <n v="0"/>
    <n v="339.25"/>
    <n v="35.837330000000001"/>
    <n v="14.15"/>
    <n v="1247.5340000000001"/>
    <n v="0"/>
    <n v="24"/>
    <x v="2"/>
    <n v="0"/>
    <n v="0"/>
    <n v="0"/>
    <n v="0"/>
    <n v="0"/>
    <n v="0"/>
    <n v="0"/>
    <n v="340.03"/>
    <n v="0"/>
    <n v="260.60000000000002"/>
    <n v="0"/>
    <n v="299.75"/>
    <n v="0"/>
    <m/>
    <n v="1.996"/>
    <n v="1.5968"/>
    <n v="1.5968"/>
    <n v="1.3972"/>
    <n v="1.3972"/>
    <n v="1.5"/>
    <n v="0.5988"/>
    <n v="1.6875"/>
    <n v="0"/>
    <n v="0"/>
    <n v="0"/>
    <n v="0"/>
    <n v="0"/>
    <n v="0"/>
    <n v="0"/>
    <n v="0"/>
    <n v="0"/>
    <n v="0"/>
    <n v="0"/>
    <n v="0"/>
    <n v="0"/>
    <n v="573.80062499999997"/>
    <n v="0"/>
    <n v="573.80062499999997"/>
  </r>
  <r>
    <n v="8483"/>
    <x v="1"/>
    <s v="Tĩnh Gia"/>
    <s v="Tân Trường"/>
    <n v="7163"/>
    <n v="194"/>
    <n v="79.045779999999993"/>
    <n v="10.968970000000001"/>
    <n v="3694.9340000000002"/>
    <n v="526.59"/>
    <n v="14.25168"/>
    <n v="435.34"/>
    <n v="11.782080000000001"/>
    <n v="14.31818"/>
    <n v="3707.3719999999998"/>
    <n v="1"/>
    <n v="24"/>
    <x v="0"/>
    <n v="0"/>
    <n v="0"/>
    <n v="0"/>
    <n v="447.68"/>
    <n v="0"/>
    <n v="0"/>
    <n v="79.11"/>
    <n v="435.45"/>
    <n v="871.12"/>
    <n v="1252.8699999999999"/>
    <n v="183.7"/>
    <n v="339.08"/>
    <n v="85.97"/>
    <m/>
    <n v="1.996"/>
    <n v="1.5968"/>
    <n v="1.5968"/>
    <n v="1.3972"/>
    <n v="1.3972"/>
    <n v="1.5"/>
    <n v="0.5988"/>
    <n v="1.6875"/>
    <n v="0"/>
    <n v="0"/>
    <n v="0"/>
    <n v="0"/>
    <n v="0"/>
    <n v="0"/>
    <n v="0"/>
    <n v="0"/>
    <n v="0"/>
    <n v="625.49849600000005"/>
    <n v="0"/>
    <n v="0"/>
    <n v="47.371068000000001"/>
    <n v="734.82187499999998"/>
    <n v="0"/>
    <n v="1407.6914390000002"/>
  </r>
  <r>
    <n v="8484"/>
    <x v="1"/>
    <s v="Tĩnh Gia"/>
    <s v="Thánh Sơn"/>
    <n v="7447"/>
    <n v="845"/>
    <n v="23.645800000000001"/>
    <n v="5.4156820000000003"/>
    <n v="929.42079999999999"/>
    <n v="0"/>
    <n v="0"/>
    <n v="108.95"/>
    <n v="11.72235"/>
    <n v="14.227270000000001"/>
    <n v="3716.2510000000002"/>
    <n v="0"/>
    <n v="24.1"/>
    <x v="0"/>
    <n v="0"/>
    <n v="0"/>
    <n v="0"/>
    <n v="0"/>
    <n v="0"/>
    <n v="0"/>
    <n v="0"/>
    <n v="110.03"/>
    <n v="45.41"/>
    <n v="576.67999999999995"/>
    <n v="0.5"/>
    <n v="197.26"/>
    <n v="0"/>
    <m/>
    <n v="1.996"/>
    <n v="1.5968"/>
    <n v="1.5968"/>
    <n v="1.3972"/>
    <n v="1.3972"/>
    <n v="1.5"/>
    <n v="0.5988"/>
    <n v="1.6875"/>
    <n v="0"/>
    <n v="0"/>
    <n v="0"/>
    <n v="0"/>
    <n v="0"/>
    <n v="0"/>
    <n v="0"/>
    <n v="0"/>
    <n v="0"/>
    <n v="0"/>
    <n v="0"/>
    <n v="0"/>
    <n v="0"/>
    <n v="185.675625"/>
    <n v="0"/>
    <n v="185.675625"/>
  </r>
  <r>
    <n v="8485"/>
    <x v="1"/>
    <s v="Tĩnh Gia"/>
    <s v="Thánh Thủy"/>
    <n v="6405"/>
    <n v="667"/>
    <n v="8.5529069999999994"/>
    <n v="2.557925"/>
    <n v="921.22720000000004"/>
    <n v="0"/>
    <n v="0"/>
    <n v="0"/>
    <n v="0"/>
    <n v="14.3"/>
    <n v="2400.9160000000002"/>
    <n v="0"/>
    <n v="24.2"/>
    <x v="1"/>
    <n v="0"/>
    <n v="0"/>
    <n v="0"/>
    <n v="0"/>
    <n v="0"/>
    <n v="0"/>
    <n v="0"/>
    <n v="0"/>
    <n v="0"/>
    <n v="681.46"/>
    <n v="109.79"/>
    <n v="129.66"/>
    <n v="0"/>
    <m/>
    <n v="1.996"/>
    <n v="1.5968"/>
    <n v="1.5968"/>
    <n v="1.3972"/>
    <n v="1.3972"/>
    <n v="1.5"/>
    <n v="0.5988"/>
    <n v="1.6875"/>
    <n v="0"/>
    <n v="0"/>
    <n v="0"/>
    <n v="0"/>
    <n v="0"/>
    <n v="0"/>
    <n v="0"/>
    <n v="0"/>
    <n v="0"/>
    <n v="0"/>
    <n v="0"/>
    <n v="0"/>
    <n v="0"/>
    <n v="0"/>
    <n v="0"/>
    <n v="0"/>
  </r>
  <r>
    <n v="8486"/>
    <x v="1"/>
    <s v="Tĩnh Gia"/>
    <s v="Trường Lâm"/>
    <n v="8297"/>
    <n v="265"/>
    <n v="63.47795"/>
    <n v="9.6435519999999997"/>
    <n v="3211.4949999999999"/>
    <n v="176.67"/>
    <n v="5.5011760000000001"/>
    <n v="1023.87"/>
    <n v="31.881409999999999"/>
    <n v="14.50286"/>
    <n v="1474.624"/>
    <n v="0"/>
    <n v="24.1"/>
    <x v="2"/>
    <n v="0"/>
    <n v="0"/>
    <n v="0"/>
    <n v="102.65"/>
    <n v="0"/>
    <n v="0"/>
    <n v="74.540000000000006"/>
    <n v="1022.62"/>
    <n v="523.72"/>
    <n v="983.02"/>
    <n v="66.14"/>
    <n v="380.45"/>
    <n v="58.45"/>
    <m/>
    <n v="1.996"/>
    <n v="1.5968"/>
    <n v="1.5968"/>
    <n v="1.3972"/>
    <n v="1.3972"/>
    <n v="1.5"/>
    <n v="0.5988"/>
    <n v="1.6875"/>
    <n v="0"/>
    <n v="0"/>
    <n v="0"/>
    <n v="0"/>
    <n v="0"/>
    <n v="0"/>
    <n v="0"/>
    <n v="0"/>
    <n v="0"/>
    <n v="143.42258000000001"/>
    <n v="0"/>
    <n v="0"/>
    <n v="44.634552000000006"/>
    <n v="1725.6712500000001"/>
    <n v="0"/>
    <n v="1913.7283820000002"/>
  </r>
  <r>
    <n v="8487"/>
    <x v="1"/>
    <s v="Tĩnh Gia"/>
    <s v="Triêu Dương"/>
    <n v="3515"/>
    <n v="907"/>
    <n v="11.297079999999999"/>
    <n v="2.8465009999999999"/>
    <n v="394.54739999999998"/>
    <n v="0"/>
    <n v="0"/>
    <n v="0"/>
    <n v="0"/>
    <n v="14.383330000000001"/>
    <n v="1226.1859999999999"/>
    <n v="0"/>
    <n v="24.2"/>
    <x v="1"/>
    <n v="0"/>
    <n v="0"/>
    <n v="0"/>
    <n v="0"/>
    <n v="0"/>
    <n v="0"/>
    <n v="0"/>
    <n v="0"/>
    <n v="0"/>
    <n v="356.04"/>
    <n v="0"/>
    <n v="38.44"/>
    <n v="0"/>
    <m/>
    <n v="1.996"/>
    <n v="1.5968"/>
    <n v="1.5968"/>
    <n v="1.3972"/>
    <n v="1.3972"/>
    <n v="1.5"/>
    <n v="0.5988"/>
    <n v="1.6875"/>
    <n v="0"/>
    <n v="0"/>
    <n v="0"/>
    <n v="0"/>
    <n v="0"/>
    <n v="0"/>
    <n v="0"/>
    <n v="0"/>
    <n v="0"/>
    <n v="0"/>
    <n v="0"/>
    <n v="0"/>
    <n v="0"/>
    <n v="0"/>
    <n v="0"/>
    <n v="0"/>
  </r>
  <r>
    <n v="8488"/>
    <x v="1"/>
    <s v="Tĩnh Gia"/>
    <s v="Trúc Lâm"/>
    <n v="5469"/>
    <n v="346"/>
    <n v="40.30048"/>
    <n v="7.7681719999999999"/>
    <n v="1591.4290000000001"/>
    <n v="0.18"/>
    <n v="1.1311E-2"/>
    <n v="464.91"/>
    <n v="29.213370000000001"/>
    <n v="14.515000000000001"/>
    <n v="1100.904"/>
    <n v="0"/>
    <n v="24.2"/>
    <x v="2"/>
    <n v="0"/>
    <n v="0"/>
    <n v="0"/>
    <n v="0.27"/>
    <n v="0"/>
    <n v="0"/>
    <n v="0"/>
    <n v="465.7"/>
    <n v="135.94"/>
    <n v="643.33000000000004"/>
    <n v="120.78"/>
    <n v="225.34"/>
    <n v="0"/>
    <m/>
    <n v="1.996"/>
    <n v="1.5968"/>
    <n v="1.5968"/>
    <n v="1.3972"/>
    <n v="1.3972"/>
    <n v="1.5"/>
    <n v="0.5988"/>
    <n v="1.6875"/>
    <n v="0"/>
    <n v="0"/>
    <n v="0"/>
    <n v="0"/>
    <n v="0"/>
    <n v="0"/>
    <n v="0"/>
    <n v="0"/>
    <n v="0"/>
    <n v="0.37724400000000002"/>
    <n v="0"/>
    <n v="0"/>
    <n v="0"/>
    <n v="785.86874999999998"/>
    <n v="0"/>
    <n v="786.245994"/>
  </r>
  <r>
    <n v="8489"/>
    <x v="1"/>
    <s v="Tĩnh Gia"/>
    <s v="Tùng Lâm"/>
    <n v="4284"/>
    <n v="357"/>
    <n v="29.930009999999999"/>
    <n v="7.5513769999999996"/>
    <n v="1174.5329999999999"/>
    <n v="0"/>
    <n v="0"/>
    <n v="275.7"/>
    <n v="23.47317"/>
    <n v="14.521430000000001"/>
    <n v="1330.797"/>
    <n v="0"/>
    <n v="24.2"/>
    <x v="0"/>
    <n v="0"/>
    <n v="0"/>
    <n v="0"/>
    <n v="0"/>
    <n v="0"/>
    <n v="0"/>
    <n v="0"/>
    <n v="275.82"/>
    <n v="95.02"/>
    <n v="585.32000000000005"/>
    <n v="45.41"/>
    <n v="172.85"/>
    <n v="0"/>
    <m/>
    <n v="1.996"/>
    <n v="1.5968"/>
    <n v="1.5968"/>
    <n v="1.3972"/>
    <n v="1.3972"/>
    <n v="1.5"/>
    <n v="0.5988"/>
    <n v="1.6875"/>
    <n v="0"/>
    <n v="0"/>
    <n v="0"/>
    <n v="0"/>
    <n v="0"/>
    <n v="0"/>
    <n v="0"/>
    <n v="0"/>
    <n v="0"/>
    <n v="0"/>
    <n v="0"/>
    <n v="0"/>
    <n v="0"/>
    <n v="465.44624999999996"/>
    <n v="0"/>
    <n v="465.44624999999996"/>
  </r>
  <r>
    <n v="8490"/>
    <x v="1"/>
    <s v="Tĩnh Gia"/>
    <s v="Xuân Lâm"/>
    <n v="6149"/>
    <n v="624"/>
    <n v="18.65962"/>
    <n v="4.2395209999999999"/>
    <n v="972.32659999999998"/>
    <n v="0"/>
    <n v="0"/>
    <n v="73.22"/>
    <n v="7.530392"/>
    <n v="14.58333"/>
    <n v="508.5163"/>
    <n v="0"/>
    <n v="24.3"/>
    <x v="1"/>
    <n v="0"/>
    <n v="0"/>
    <n v="0"/>
    <n v="0"/>
    <n v="0"/>
    <n v="0"/>
    <n v="0"/>
    <n v="73.760000000000005"/>
    <n v="20"/>
    <n v="699.32"/>
    <n v="0"/>
    <n v="179.36"/>
    <n v="0"/>
    <m/>
    <n v="1.996"/>
    <n v="1.5968"/>
    <n v="1.5968"/>
    <n v="1.3972"/>
    <n v="1.3972"/>
    <n v="1.5"/>
    <n v="0.5988"/>
    <n v="1.6875"/>
    <n v="0"/>
    <n v="0"/>
    <n v="0"/>
    <n v="0"/>
    <n v="0"/>
    <n v="0"/>
    <n v="0"/>
    <n v="0"/>
    <n v="0"/>
    <n v="0"/>
    <n v="0"/>
    <n v="0"/>
    <n v="0"/>
    <n v="124.47000000000001"/>
    <n v="0"/>
    <n v="124.47000000000001"/>
  </r>
  <r>
    <n v="8491"/>
    <x v="1"/>
    <s v="Thọ Xuân"/>
    <s v="Bắc Lương"/>
    <n v="6056"/>
    <n v="1686"/>
    <n v="10.627330000000001"/>
    <n v="2.5040300000000002"/>
    <n v="390.3621"/>
    <n v="0"/>
    <n v="0"/>
    <n v="0"/>
    <n v="0"/>
    <n v="13.9"/>
    <n v="870.12480000000005"/>
    <n v="0"/>
    <n v="24.1"/>
    <x v="1"/>
    <n v="0"/>
    <n v="0"/>
    <n v="0"/>
    <n v="0"/>
    <n v="0"/>
    <n v="0"/>
    <n v="0"/>
    <n v="0"/>
    <n v="0"/>
    <n v="258.82"/>
    <n v="8.81"/>
    <n v="122.79"/>
    <n v="0"/>
    <m/>
    <n v="1.996"/>
    <n v="1.5968"/>
    <n v="1.5968"/>
    <n v="1.3972"/>
    <n v="1.3972"/>
    <n v="1.5"/>
    <n v="0.5988"/>
    <n v="1.6875"/>
    <n v="0"/>
    <n v="0"/>
    <n v="0"/>
    <n v="0"/>
    <n v="0"/>
    <n v="0"/>
    <n v="0"/>
    <n v="0"/>
    <n v="0"/>
    <n v="0"/>
    <n v="0"/>
    <n v="0"/>
    <n v="0"/>
    <n v="0"/>
    <n v="0"/>
    <n v="0"/>
  </r>
  <r>
    <n v="8492"/>
    <x v="1"/>
    <s v="Thọ Xuân"/>
    <s v="Hạnh Phúc"/>
    <n v="2430"/>
    <n v="707"/>
    <n v="11.6441"/>
    <n v="3.122017"/>
    <n v="329.81869999999998"/>
    <n v="0"/>
    <n v="0"/>
    <n v="0"/>
    <n v="0"/>
    <n v="13.824999999999999"/>
    <n v="1760.15"/>
    <n v="0"/>
    <n v="24.1"/>
    <x v="1"/>
    <n v="0"/>
    <n v="0"/>
    <n v="0"/>
    <n v="0"/>
    <n v="0"/>
    <n v="0"/>
    <n v="0"/>
    <n v="0"/>
    <n v="0"/>
    <n v="285.88"/>
    <n v="2.0299999999999998"/>
    <n v="41.92"/>
    <n v="0"/>
    <m/>
    <n v="1.996"/>
    <n v="1.5968"/>
    <n v="1.5968"/>
    <n v="1.3972"/>
    <n v="1.3972"/>
    <n v="1.5"/>
    <n v="0.5988"/>
    <n v="1.6875"/>
    <n v="0"/>
    <n v="0"/>
    <n v="0"/>
    <n v="0"/>
    <n v="0"/>
    <n v="0"/>
    <n v="0"/>
    <n v="0"/>
    <n v="0"/>
    <n v="0"/>
    <n v="0"/>
    <n v="0"/>
    <n v="0"/>
    <n v="0"/>
    <n v="0"/>
    <n v="0"/>
  </r>
  <r>
    <n v="8493"/>
    <x v="1"/>
    <s v="Thọ Xuân"/>
    <s v="Lam Sơn"/>
    <n v="7285"/>
    <n v="1904"/>
    <n v="22.883510000000001"/>
    <n v="5.2810670000000002"/>
    <n v="344.36090000000002"/>
    <n v="0"/>
    <n v="0"/>
    <n v="0.42"/>
    <n v="0.121965"/>
    <n v="13.7"/>
    <n v="284.06880000000001"/>
    <n v="0"/>
    <n v="24.2"/>
    <x v="1"/>
    <n v="0"/>
    <n v="0"/>
    <n v="0"/>
    <n v="0"/>
    <n v="0"/>
    <n v="0"/>
    <n v="0"/>
    <n v="0.44"/>
    <n v="6.21"/>
    <n v="207.52"/>
    <n v="0.41"/>
    <n v="129.82"/>
    <n v="0"/>
    <m/>
    <n v="1.996"/>
    <n v="1.5968"/>
    <n v="1.5968"/>
    <n v="1.3972"/>
    <n v="1.3972"/>
    <n v="1.5"/>
    <n v="0.5988"/>
    <n v="1.6875"/>
    <n v="0"/>
    <n v="0"/>
    <n v="0"/>
    <n v="0"/>
    <n v="0"/>
    <n v="0"/>
    <n v="0"/>
    <n v="0"/>
    <n v="0"/>
    <n v="0"/>
    <n v="0"/>
    <n v="0"/>
    <n v="0"/>
    <n v="0.74250000000000005"/>
    <n v="0"/>
    <n v="0.74250000000000005"/>
  </r>
  <r>
    <n v="8494"/>
    <x v="1"/>
    <s v="Thọ Xuân"/>
    <s v="Nam Giang"/>
    <n v="7407"/>
    <n v="1377"/>
    <n v="11.11797"/>
    <n v="2.7551320000000001"/>
    <n v="553.89499999999998"/>
    <n v="0"/>
    <n v="0"/>
    <n v="0"/>
    <n v="0"/>
    <n v="13.857139999999999"/>
    <n v="923.33420000000001"/>
    <n v="0"/>
    <n v="24.1"/>
    <x v="1"/>
    <n v="0"/>
    <n v="0"/>
    <n v="0"/>
    <n v="0"/>
    <n v="0"/>
    <n v="0"/>
    <n v="0"/>
    <n v="0"/>
    <n v="0"/>
    <n v="415.47"/>
    <n v="9.51"/>
    <n v="128.80000000000001"/>
    <n v="0"/>
    <m/>
    <n v="1.996"/>
    <n v="1.5968"/>
    <n v="1.5968"/>
    <n v="1.3972"/>
    <n v="1.3972"/>
    <n v="1.5"/>
    <n v="0.5988"/>
    <n v="1.6875"/>
    <n v="0"/>
    <n v="0"/>
    <n v="0"/>
    <n v="0"/>
    <n v="0"/>
    <n v="0"/>
    <n v="0"/>
    <n v="0"/>
    <n v="0"/>
    <n v="0"/>
    <n v="0"/>
    <n v="0"/>
    <n v="0"/>
    <n v="0"/>
    <n v="0"/>
    <n v="0"/>
  </r>
  <r>
    <n v="8495"/>
    <x v="1"/>
    <s v="Thọ Xuân"/>
    <s v="Phú Yên"/>
    <n v="5036"/>
    <n v="1159"/>
    <n v="11.90644"/>
    <n v="3.023409"/>
    <n v="434.85500000000002"/>
    <n v="0"/>
    <n v="0"/>
    <n v="0"/>
    <n v="0"/>
    <n v="13.8"/>
    <n v="2598.442"/>
    <n v="0"/>
    <n v="24.1"/>
    <x v="1"/>
    <n v="0"/>
    <n v="0"/>
    <n v="0"/>
    <n v="0"/>
    <n v="0"/>
    <n v="0"/>
    <n v="0"/>
    <n v="0"/>
    <n v="0"/>
    <n v="328.6"/>
    <n v="11.97"/>
    <n v="94.33"/>
    <n v="0"/>
    <m/>
    <n v="1.996"/>
    <n v="1.5968"/>
    <n v="1.5968"/>
    <n v="1.3972"/>
    <n v="1.3972"/>
    <n v="1.5"/>
    <n v="0.5988"/>
    <n v="1.6875"/>
    <n v="0"/>
    <n v="0"/>
    <n v="0"/>
    <n v="0"/>
    <n v="0"/>
    <n v="0"/>
    <n v="0"/>
    <n v="0"/>
    <n v="0"/>
    <n v="0"/>
    <n v="0"/>
    <n v="0"/>
    <n v="0"/>
    <n v="0"/>
    <n v="0"/>
    <n v="0"/>
  </r>
  <r>
    <n v="8496"/>
    <x v="1"/>
    <s v="Thọ Xuân"/>
    <s v="Quảng Phú"/>
    <n v="6602"/>
    <n v="260"/>
    <n v="19.392099999999999"/>
    <n v="4.266197"/>
    <n v="2569.096"/>
    <n v="0"/>
    <n v="0"/>
    <n v="170.41"/>
    <n v="6.6330730000000004"/>
    <n v="13.735480000000001"/>
    <n v="6664.3940000000002"/>
    <n v="0"/>
    <n v="24.1"/>
    <x v="0"/>
    <n v="0"/>
    <n v="0"/>
    <n v="0"/>
    <n v="0"/>
    <n v="0"/>
    <n v="0"/>
    <n v="0"/>
    <n v="171.06"/>
    <n v="0"/>
    <n v="1904.98"/>
    <n v="110.09"/>
    <n v="382.87"/>
    <n v="0"/>
    <m/>
    <n v="1.996"/>
    <n v="1.5968"/>
    <n v="1.5968"/>
    <n v="1.3972"/>
    <n v="1.3972"/>
    <n v="1.5"/>
    <n v="0.5988"/>
    <n v="1.6875"/>
    <n v="0"/>
    <n v="0"/>
    <n v="0"/>
    <n v="0"/>
    <n v="0"/>
    <n v="0"/>
    <n v="0"/>
    <n v="0"/>
    <n v="0"/>
    <n v="0"/>
    <n v="0"/>
    <n v="0"/>
    <n v="0"/>
    <n v="288.66374999999999"/>
    <n v="0"/>
    <n v="288.66374999999999"/>
  </r>
  <r>
    <n v="8497"/>
    <x v="1"/>
    <s v="Thọ Xuân"/>
    <s v="Sao Vàng"/>
    <n v="7850"/>
    <n v="2716"/>
    <n v="18.315259999999999"/>
    <n v="4.7585680000000004"/>
    <n v="179.0265"/>
    <n v="0"/>
    <n v="0"/>
    <n v="0"/>
    <n v="0"/>
    <n v="13.8"/>
    <n v="403.62619999999998"/>
    <n v="0"/>
    <n v="24.1"/>
    <x v="1"/>
    <n v="0"/>
    <n v="0"/>
    <n v="0"/>
    <n v="0"/>
    <n v="0"/>
    <n v="0"/>
    <n v="0"/>
    <n v="0"/>
    <n v="0"/>
    <n v="103.93"/>
    <n v="0.08"/>
    <n v="75.02"/>
    <n v="0"/>
    <m/>
    <n v="1.996"/>
    <n v="1.5968"/>
    <n v="1.5968"/>
    <n v="1.3972"/>
    <n v="1.3972"/>
    <n v="1.5"/>
    <n v="0.5988"/>
    <n v="1.6875"/>
    <n v="0"/>
    <n v="0"/>
    <n v="0"/>
    <n v="0"/>
    <n v="0"/>
    <n v="0"/>
    <n v="0"/>
    <n v="0"/>
    <n v="0"/>
    <n v="0"/>
    <n v="0"/>
    <n v="0"/>
    <n v="0"/>
    <n v="0"/>
    <n v="0"/>
    <n v="0"/>
  </r>
  <r>
    <n v="8498"/>
    <x v="1"/>
    <s v="Thọ Xuân"/>
    <s v="Tây Hồ"/>
    <n v="4388"/>
    <n v="1390"/>
    <n v="11.963979999999999"/>
    <n v="2.9864809999999999"/>
    <n v="305.27050000000003"/>
    <n v="0"/>
    <n v="0"/>
    <n v="0"/>
    <n v="0"/>
    <n v="13.8"/>
    <n v="730.24180000000001"/>
    <n v="0"/>
    <n v="24.2"/>
    <x v="1"/>
    <n v="0"/>
    <n v="0"/>
    <n v="0"/>
    <n v="0"/>
    <n v="0"/>
    <n v="0"/>
    <n v="0"/>
    <n v="0"/>
    <n v="0"/>
    <n v="214.18"/>
    <n v="4.3899999999999997"/>
    <n v="86.75"/>
    <n v="0"/>
    <m/>
    <n v="1.996"/>
    <n v="1.5968"/>
    <n v="1.5968"/>
    <n v="1.3972"/>
    <n v="1.3972"/>
    <n v="1.5"/>
    <n v="0.5988"/>
    <n v="1.6875"/>
    <n v="0"/>
    <n v="0"/>
    <n v="0"/>
    <n v="0"/>
    <n v="0"/>
    <n v="0"/>
    <n v="0"/>
    <n v="0"/>
    <n v="0"/>
    <n v="0"/>
    <n v="0"/>
    <n v="0"/>
    <n v="0"/>
    <n v="0"/>
    <n v="0"/>
    <n v="0"/>
  </r>
  <r>
    <n v="8499"/>
    <x v="1"/>
    <s v="Thọ Xuân"/>
    <s v="Thọ Diên"/>
    <n v="6076"/>
    <n v="1458"/>
    <n v="15.568110000000001"/>
    <n v="3.7524069999999998"/>
    <n v="423.04689999999999"/>
    <n v="0"/>
    <n v="0"/>
    <n v="0"/>
    <n v="0"/>
    <n v="13.76"/>
    <n v="425.51690000000002"/>
    <n v="0"/>
    <n v="24.2"/>
    <x v="1"/>
    <n v="0"/>
    <n v="0"/>
    <n v="0"/>
    <n v="0"/>
    <n v="0"/>
    <n v="0"/>
    <n v="0"/>
    <n v="0"/>
    <n v="0"/>
    <n v="343.85"/>
    <n v="0.36"/>
    <n v="78.83"/>
    <n v="0"/>
    <m/>
    <n v="1.996"/>
    <n v="1.5968"/>
    <n v="1.5968"/>
    <n v="1.3972"/>
    <n v="1.3972"/>
    <n v="1.5"/>
    <n v="0.5988"/>
    <n v="1.6875"/>
    <n v="0"/>
    <n v="0"/>
    <n v="0"/>
    <n v="0"/>
    <n v="0"/>
    <n v="0"/>
    <n v="0"/>
    <n v="0"/>
    <n v="0"/>
    <n v="0"/>
    <n v="0"/>
    <n v="0"/>
    <n v="0"/>
    <n v="0"/>
    <n v="0"/>
    <n v="0"/>
  </r>
  <r>
    <n v="8500"/>
    <x v="1"/>
    <s v="Thọ Xuân"/>
    <s v="Thọ Hải"/>
    <n v="7237"/>
    <n v="1027"/>
    <n v="14.239000000000001"/>
    <n v="3.3460040000000002"/>
    <n v="674.58889999999997"/>
    <n v="0"/>
    <n v="0"/>
    <n v="0"/>
    <n v="0"/>
    <n v="13.8"/>
    <n v="743.71029999999996"/>
    <n v="0"/>
    <n v="24.2"/>
    <x v="1"/>
    <n v="0"/>
    <n v="0"/>
    <n v="0"/>
    <n v="0"/>
    <n v="0"/>
    <n v="0"/>
    <n v="0"/>
    <n v="0"/>
    <n v="0"/>
    <n v="576.77"/>
    <n v="4.08"/>
    <n v="93.76"/>
    <n v="0"/>
    <m/>
    <n v="1.996"/>
    <n v="1.5968"/>
    <n v="1.5968"/>
    <n v="1.3972"/>
    <n v="1.3972"/>
    <n v="1.5"/>
    <n v="0.5988"/>
    <n v="1.6875"/>
    <n v="0"/>
    <n v="0"/>
    <n v="0"/>
    <n v="0"/>
    <n v="0"/>
    <n v="0"/>
    <n v="0"/>
    <n v="0"/>
    <n v="0"/>
    <n v="0"/>
    <n v="0"/>
    <n v="0"/>
    <n v="0"/>
    <n v="0"/>
    <n v="0"/>
    <n v="0"/>
  </r>
  <r>
    <n v="8501"/>
    <x v="1"/>
    <s v="Thọ Xuân"/>
    <s v="Thọ Lộc"/>
    <n v="5921"/>
    <n v="1253"/>
    <n v="11.480040000000001"/>
    <n v="2.831162"/>
    <n v="464.53750000000002"/>
    <n v="0"/>
    <n v="0"/>
    <n v="0"/>
    <n v="0"/>
    <n v="13.88"/>
    <n v="700.44680000000005"/>
    <n v="0"/>
    <n v="24.1"/>
    <x v="1"/>
    <n v="0"/>
    <n v="0"/>
    <n v="0"/>
    <n v="0"/>
    <n v="0"/>
    <n v="0"/>
    <n v="0"/>
    <n v="0"/>
    <n v="0"/>
    <n v="379.89"/>
    <n v="8.0399999999999991"/>
    <n v="76.650000000000006"/>
    <n v="0"/>
    <m/>
    <n v="1.996"/>
    <n v="1.5968"/>
    <n v="1.5968"/>
    <n v="1.3972"/>
    <n v="1.3972"/>
    <n v="1.5"/>
    <n v="0.5988"/>
    <n v="1.6875"/>
    <n v="0"/>
    <n v="0"/>
    <n v="0"/>
    <n v="0"/>
    <n v="0"/>
    <n v="0"/>
    <n v="0"/>
    <n v="0"/>
    <n v="0"/>
    <n v="0"/>
    <n v="0"/>
    <n v="0"/>
    <n v="0"/>
    <n v="0"/>
    <n v="0"/>
    <n v="0"/>
  </r>
  <r>
    <n v="8502"/>
    <x v="1"/>
    <s v="Thọ Xuân"/>
    <s v="Thọ Lập"/>
    <n v="6191"/>
    <n v="853"/>
    <n v="15.85679"/>
    <n v="3.7440319999999998"/>
    <n v="696.09169999999995"/>
    <n v="0"/>
    <n v="0"/>
    <n v="6.09"/>
    <n v="0.87488500000000002"/>
    <n v="13.8"/>
    <n v="3303.596"/>
    <n v="0"/>
    <n v="24.1"/>
    <x v="1"/>
    <n v="0"/>
    <n v="0"/>
    <n v="0"/>
    <n v="0"/>
    <n v="0"/>
    <n v="0"/>
    <n v="0"/>
    <n v="6.12"/>
    <n v="0"/>
    <n v="412.47"/>
    <n v="101.92"/>
    <n v="175.53"/>
    <n v="0"/>
    <m/>
    <n v="1.996"/>
    <n v="1.5968"/>
    <n v="1.5968"/>
    <n v="1.3972"/>
    <n v="1.3972"/>
    <n v="1.5"/>
    <n v="0.5988"/>
    <n v="1.6875"/>
    <n v="0"/>
    <n v="0"/>
    <n v="0"/>
    <n v="0"/>
    <n v="0"/>
    <n v="0"/>
    <n v="0"/>
    <n v="0"/>
    <n v="0"/>
    <n v="0"/>
    <n v="0"/>
    <n v="0"/>
    <n v="0"/>
    <n v="10.327500000000001"/>
    <n v="0"/>
    <n v="10.327500000000001"/>
  </r>
  <r>
    <n v="8503"/>
    <x v="1"/>
    <s v="Thọ Xuân"/>
    <s v="Thọ Lâm"/>
    <n v="8284"/>
    <n v="385"/>
    <n v="27.634679999999999"/>
    <n v="6.0439619999999996"/>
    <n v="2183.799"/>
    <n v="18.18"/>
    <n v="0.83249399999999996"/>
    <n v="110.42"/>
    <n v="5.0563269999999996"/>
    <n v="13.695650000000001"/>
    <n v="762.07029999999997"/>
    <n v="0"/>
    <n v="24.1"/>
    <x v="0"/>
    <n v="0"/>
    <n v="0"/>
    <n v="0"/>
    <n v="18.22"/>
    <n v="0"/>
    <n v="0"/>
    <n v="0"/>
    <n v="110.82"/>
    <n v="4.21"/>
    <n v="1674.82"/>
    <n v="51.07"/>
    <n v="311.16000000000003"/>
    <n v="13.46"/>
    <m/>
    <n v="1.996"/>
    <n v="1.5968"/>
    <n v="1.5968"/>
    <n v="1.3972"/>
    <n v="1.3972"/>
    <n v="1.5"/>
    <n v="0.5988"/>
    <n v="1.6875"/>
    <n v="0"/>
    <n v="0"/>
    <n v="0"/>
    <n v="0"/>
    <n v="0"/>
    <n v="0"/>
    <n v="0"/>
    <n v="0"/>
    <n v="0"/>
    <n v="25.456983999999999"/>
    <n v="0"/>
    <n v="0"/>
    <n v="0"/>
    <n v="187.00874999999999"/>
    <n v="0"/>
    <n v="212.465734"/>
  </r>
  <r>
    <n v="8504"/>
    <x v="1"/>
    <s v="Thọ Xuân"/>
    <s v="Thọ Minh"/>
    <n v="4597"/>
    <n v="857"/>
    <n v="16.56474"/>
    <n v="3.9985279999999999"/>
    <n v="432.73140000000001"/>
    <n v="0"/>
    <n v="0"/>
    <n v="17.600000000000001"/>
    <n v="4.0671879999999998"/>
    <n v="13.76"/>
    <n v="2470.8820000000001"/>
    <n v="0"/>
    <n v="24.1"/>
    <x v="1"/>
    <n v="0"/>
    <n v="0"/>
    <n v="0"/>
    <n v="0"/>
    <n v="0"/>
    <n v="0"/>
    <n v="0"/>
    <n v="17.510000000000002"/>
    <n v="0"/>
    <n v="284.64999999999998"/>
    <n v="42.21"/>
    <n v="88.3"/>
    <n v="0"/>
    <m/>
    <n v="1.996"/>
    <n v="1.5968"/>
    <n v="1.5968"/>
    <n v="1.3972"/>
    <n v="1.3972"/>
    <n v="1.5"/>
    <n v="0.5988"/>
    <n v="1.6875"/>
    <n v="0"/>
    <n v="0"/>
    <n v="0"/>
    <n v="0"/>
    <n v="0"/>
    <n v="0"/>
    <n v="0"/>
    <n v="0"/>
    <n v="0"/>
    <n v="0"/>
    <n v="0"/>
    <n v="0"/>
    <n v="0"/>
    <n v="29.548125000000002"/>
    <n v="0"/>
    <n v="29.548125000000002"/>
  </r>
  <r>
    <n v="8505"/>
    <x v="1"/>
    <s v="Thọ Xuân"/>
    <s v="Thọ Nguyên"/>
    <n v="4852"/>
    <n v="980"/>
    <n v="10.191229999999999"/>
    <n v="2.359118"/>
    <n v="490.6739"/>
    <n v="0"/>
    <n v="0"/>
    <n v="0"/>
    <n v="0"/>
    <n v="13.86"/>
    <n v="3221.4560000000001"/>
    <n v="0"/>
    <n v="24.2"/>
    <x v="1"/>
    <n v="0"/>
    <n v="0"/>
    <n v="0"/>
    <n v="0"/>
    <n v="0"/>
    <n v="0"/>
    <n v="0"/>
    <n v="0"/>
    <n v="0"/>
    <n v="358.81"/>
    <n v="36.39"/>
    <n v="95.46"/>
    <n v="0"/>
    <m/>
    <n v="1.996"/>
    <n v="1.5968"/>
    <n v="1.5968"/>
    <n v="1.3972"/>
    <n v="1.3972"/>
    <n v="1.5"/>
    <n v="0.5988"/>
    <n v="1.6875"/>
    <n v="0"/>
    <n v="0"/>
    <n v="0"/>
    <n v="0"/>
    <n v="0"/>
    <n v="0"/>
    <n v="0"/>
    <n v="0"/>
    <n v="0"/>
    <n v="0"/>
    <n v="0"/>
    <n v="0"/>
    <n v="0"/>
    <n v="0"/>
    <n v="0"/>
    <n v="0"/>
  </r>
  <r>
    <n v="8506"/>
    <x v="1"/>
    <s v="Thọ Xuân"/>
    <s v="Thọ Thắng"/>
    <n v="2052"/>
    <n v="706"/>
    <n v="12.92197"/>
    <n v="3.098976"/>
    <n v="312.2004"/>
    <n v="0"/>
    <n v="0"/>
    <n v="0"/>
    <n v="0"/>
    <n v="13.8"/>
    <n v="5681.1530000000002"/>
    <n v="0"/>
    <n v="24.2"/>
    <x v="1"/>
    <n v="0"/>
    <n v="0"/>
    <n v="0"/>
    <n v="0"/>
    <n v="0"/>
    <n v="0"/>
    <n v="0"/>
    <n v="0"/>
    <n v="0"/>
    <n v="279.88"/>
    <n v="1.47"/>
    <n v="30.68"/>
    <n v="0"/>
    <m/>
    <n v="1.996"/>
    <n v="1.5968"/>
    <n v="1.5968"/>
    <n v="1.3972"/>
    <n v="1.3972"/>
    <n v="1.5"/>
    <n v="0.5988"/>
    <n v="1.6875"/>
    <n v="0"/>
    <n v="0"/>
    <n v="0"/>
    <n v="0"/>
    <n v="0"/>
    <n v="0"/>
    <n v="0"/>
    <n v="0"/>
    <n v="0"/>
    <n v="0"/>
    <n v="0"/>
    <n v="0"/>
    <n v="0"/>
    <n v="0"/>
    <n v="0"/>
    <n v="0"/>
  </r>
  <r>
    <n v="8507"/>
    <x v="1"/>
    <s v="Thọ Xuân"/>
    <s v="Thọ Trường"/>
    <n v="3924"/>
    <n v="959"/>
    <n v="9.9886420000000005"/>
    <n v="2.2383090000000001"/>
    <n v="403.43299999999999"/>
    <n v="0"/>
    <n v="0"/>
    <n v="0"/>
    <n v="0"/>
    <n v="13.82"/>
    <n v="4741.201"/>
    <n v="0"/>
    <n v="24.2"/>
    <x v="1"/>
    <n v="0"/>
    <n v="0"/>
    <n v="0"/>
    <n v="0"/>
    <n v="0"/>
    <n v="0"/>
    <n v="0"/>
    <n v="0"/>
    <n v="0"/>
    <n v="346.19"/>
    <n v="7.17"/>
    <n v="50.3"/>
    <n v="0"/>
    <m/>
    <n v="1.996"/>
    <n v="1.5968"/>
    <n v="1.5968"/>
    <n v="1.3972"/>
    <n v="1.3972"/>
    <n v="1.5"/>
    <n v="0.5988"/>
    <n v="1.6875"/>
    <n v="0"/>
    <n v="0"/>
    <n v="0"/>
    <n v="0"/>
    <n v="0"/>
    <n v="0"/>
    <n v="0"/>
    <n v="0"/>
    <n v="0"/>
    <n v="0"/>
    <n v="0"/>
    <n v="0"/>
    <n v="0"/>
    <n v="0"/>
    <n v="0"/>
    <n v="0"/>
  </r>
  <r>
    <n v="8508"/>
    <x v="1"/>
    <s v="Thọ Xuân"/>
    <s v="Thọ Xương"/>
    <n v="7161"/>
    <n v="701"/>
    <n v="24.82666"/>
    <n v="4.9623929999999996"/>
    <n v="978.95799999999997"/>
    <n v="0"/>
    <n v="0"/>
    <n v="30.52"/>
    <n v="3.1176010000000001"/>
    <n v="13.67273"/>
    <n v="786.34670000000006"/>
    <n v="0"/>
    <n v="24.1"/>
    <x v="1"/>
    <n v="0"/>
    <n v="0"/>
    <n v="0"/>
    <n v="0"/>
    <n v="0"/>
    <n v="0"/>
    <n v="0"/>
    <n v="30.5"/>
    <n v="32.700000000000003"/>
    <n v="734.52"/>
    <n v="24.36"/>
    <n v="156.74"/>
    <n v="0.08"/>
    <m/>
    <n v="1.996"/>
    <n v="1.5968"/>
    <n v="1.5968"/>
    <n v="1.3972"/>
    <n v="1.3972"/>
    <n v="1.5"/>
    <n v="0.5988"/>
    <n v="1.6875"/>
    <n v="0"/>
    <n v="0"/>
    <n v="0"/>
    <n v="0"/>
    <n v="0"/>
    <n v="0"/>
    <n v="0"/>
    <n v="0"/>
    <n v="0"/>
    <n v="0"/>
    <n v="0"/>
    <n v="0"/>
    <n v="0"/>
    <n v="51.46875"/>
    <n v="0"/>
    <n v="51.46875"/>
  </r>
  <r>
    <n v="8509"/>
    <x v="1"/>
    <s v="Thọ Xuân"/>
    <s v="Thọ Xuân"/>
    <n v="5008"/>
    <n v="3140"/>
    <n v="12.640319999999999"/>
    <n v="3.5516230000000002"/>
    <n v="156.98060000000001"/>
    <n v="0"/>
    <n v="0"/>
    <n v="0"/>
    <n v="0"/>
    <n v="13.8"/>
    <n v="300.08580000000001"/>
    <n v="0"/>
    <n v="24.2"/>
    <x v="1"/>
    <n v="0"/>
    <n v="0"/>
    <n v="0"/>
    <n v="0"/>
    <n v="0"/>
    <n v="0"/>
    <n v="0"/>
    <n v="0"/>
    <n v="0"/>
    <n v="57.28"/>
    <n v="5.84"/>
    <n v="93.89"/>
    <n v="0"/>
    <m/>
    <n v="1.996"/>
    <n v="1.5968"/>
    <n v="1.5968"/>
    <n v="1.3972"/>
    <n v="1.3972"/>
    <n v="1.5"/>
    <n v="0.5988"/>
    <n v="1.6875"/>
    <n v="0"/>
    <n v="0"/>
    <n v="0"/>
    <n v="0"/>
    <n v="0"/>
    <n v="0"/>
    <n v="0"/>
    <n v="0"/>
    <n v="0"/>
    <n v="0"/>
    <n v="0"/>
    <n v="0"/>
    <n v="0"/>
    <n v="0"/>
    <n v="0"/>
    <n v="0"/>
  </r>
  <r>
    <n v="8510"/>
    <x v="1"/>
    <s v="Thọ Xuân"/>
    <s v="Xuân Bái"/>
    <n v="7995"/>
    <n v="1410"/>
    <n v="29.55274"/>
    <n v="6.1521420000000004"/>
    <n v="565.57429999999999"/>
    <n v="0"/>
    <n v="0"/>
    <n v="15.88"/>
    <n v="2.8077649999999998"/>
    <n v="13.7125"/>
    <n v="1099.3430000000001"/>
    <n v="0"/>
    <n v="24.1"/>
    <x v="1"/>
    <n v="0"/>
    <n v="0"/>
    <n v="0"/>
    <n v="0"/>
    <n v="0"/>
    <n v="0"/>
    <n v="0"/>
    <n v="15.7"/>
    <n v="74.13"/>
    <n v="339.66"/>
    <n v="16.28"/>
    <n v="119.7"/>
    <n v="0"/>
    <m/>
    <n v="1.996"/>
    <n v="1.5968"/>
    <n v="1.5968"/>
    <n v="1.3972"/>
    <n v="1.3972"/>
    <n v="1.5"/>
    <n v="0.5988"/>
    <n v="1.6875"/>
    <n v="0"/>
    <n v="0"/>
    <n v="0"/>
    <n v="0"/>
    <n v="0"/>
    <n v="0"/>
    <n v="0"/>
    <n v="0"/>
    <n v="0"/>
    <n v="0"/>
    <n v="0"/>
    <n v="0"/>
    <n v="0"/>
    <n v="26.493749999999999"/>
    <n v="0"/>
    <n v="26.493749999999999"/>
  </r>
  <r>
    <n v="8511"/>
    <x v="1"/>
    <s v="Thọ Xuân"/>
    <s v="Xuân Châu"/>
    <n v="5983"/>
    <n v="431"/>
    <n v="19.801469999999998"/>
    <n v="4.7381599999999997"/>
    <n v="1506.1110000000001"/>
    <n v="0"/>
    <n v="0"/>
    <n v="135.97"/>
    <n v="9.0278860000000005"/>
    <n v="13.705880000000001"/>
    <n v="3682.8229999999999"/>
    <n v="0"/>
    <n v="24.1"/>
    <x v="0"/>
    <n v="0"/>
    <n v="0"/>
    <n v="0"/>
    <n v="0"/>
    <n v="0"/>
    <n v="0"/>
    <n v="0"/>
    <n v="136.37"/>
    <n v="4.1900000000000004"/>
    <n v="947.91"/>
    <n v="125.5"/>
    <n v="291.91000000000003"/>
    <n v="0"/>
    <m/>
    <n v="1.996"/>
    <n v="1.5968"/>
    <n v="1.5968"/>
    <n v="1.3972"/>
    <n v="1.3972"/>
    <n v="1.5"/>
    <n v="0.5988"/>
    <n v="1.6875"/>
    <n v="0"/>
    <n v="0"/>
    <n v="0"/>
    <n v="0"/>
    <n v="0"/>
    <n v="0"/>
    <n v="0"/>
    <n v="0"/>
    <n v="0"/>
    <n v="0"/>
    <n v="0"/>
    <n v="0"/>
    <n v="0"/>
    <n v="230.12437500000001"/>
    <n v="0"/>
    <n v="230.12437500000001"/>
  </r>
  <r>
    <n v="8512"/>
    <x v="1"/>
    <s v="Thọ Xuân"/>
    <s v="Xuân Giang"/>
    <n v="5041"/>
    <n v="951"/>
    <n v="12.776249999999999"/>
    <n v="3.510453"/>
    <n v="476.67"/>
    <n v="0"/>
    <n v="0"/>
    <n v="0"/>
    <n v="0"/>
    <n v="13.8"/>
    <n v="2359.35"/>
    <n v="0"/>
    <n v="24.2"/>
    <x v="1"/>
    <n v="0"/>
    <n v="0"/>
    <n v="0"/>
    <n v="0"/>
    <n v="0"/>
    <n v="0"/>
    <n v="0"/>
    <n v="0"/>
    <n v="0"/>
    <n v="356.27"/>
    <n v="3.86"/>
    <n v="116.33"/>
    <n v="0"/>
    <m/>
    <n v="1.996"/>
    <n v="1.5968"/>
    <n v="1.5968"/>
    <n v="1.3972"/>
    <n v="1.3972"/>
    <n v="1.5"/>
    <n v="0.5988"/>
    <n v="1.6875"/>
    <n v="0"/>
    <n v="0"/>
    <n v="0"/>
    <n v="0"/>
    <n v="0"/>
    <n v="0"/>
    <n v="0"/>
    <n v="0"/>
    <n v="0"/>
    <n v="0"/>
    <n v="0"/>
    <n v="0"/>
    <n v="0"/>
    <n v="0"/>
    <n v="0"/>
    <n v="0"/>
  </r>
  <r>
    <n v="8513"/>
    <x v="1"/>
    <s v="Thọ Xuân"/>
    <s v="Xuân Hưng"/>
    <n v="5099"/>
    <n v="491"/>
    <n v="16.885269999999998"/>
    <n v="3.9639310000000001"/>
    <n v="1145.249"/>
    <n v="0"/>
    <n v="0"/>
    <n v="0"/>
    <n v="0"/>
    <n v="13.78462"/>
    <n v="1770.915"/>
    <n v="0"/>
    <n v="24.1"/>
    <x v="1"/>
    <n v="0"/>
    <n v="0"/>
    <n v="0"/>
    <n v="0"/>
    <n v="0"/>
    <n v="0"/>
    <n v="0"/>
    <n v="0"/>
    <n v="0"/>
    <n v="898.77"/>
    <n v="37.29"/>
    <n v="209.11"/>
    <n v="0"/>
    <m/>
    <n v="1.996"/>
    <n v="1.5968"/>
    <n v="1.5968"/>
    <n v="1.3972"/>
    <n v="1.3972"/>
    <n v="1.5"/>
    <n v="0.5988"/>
    <n v="1.6875"/>
    <n v="0"/>
    <n v="0"/>
    <n v="0"/>
    <n v="0"/>
    <n v="0"/>
    <n v="0"/>
    <n v="0"/>
    <n v="0"/>
    <n v="0"/>
    <n v="0"/>
    <n v="0"/>
    <n v="0"/>
    <n v="0"/>
    <n v="0"/>
    <n v="0"/>
    <n v="0"/>
  </r>
  <r>
    <n v="8514"/>
    <x v="1"/>
    <s v="Thọ Xuân"/>
    <s v="Xuân Ḥa"/>
    <n v="6996"/>
    <n v="1050"/>
    <n v="12.558770000000001"/>
    <n v="3.3653119999999999"/>
    <n v="698.16980000000001"/>
    <n v="0"/>
    <n v="0"/>
    <n v="0"/>
    <n v="0"/>
    <n v="13.8"/>
    <n v="896.56190000000004"/>
    <n v="0"/>
    <n v="24.2"/>
    <x v="1"/>
    <n v="0"/>
    <n v="0"/>
    <n v="0"/>
    <n v="0"/>
    <n v="0"/>
    <n v="0"/>
    <n v="0"/>
    <n v="0"/>
    <n v="0"/>
    <n v="530.27"/>
    <n v="19.53"/>
    <n v="148.35"/>
    <n v="0"/>
    <m/>
    <n v="1.996"/>
    <n v="1.5968"/>
    <n v="1.5968"/>
    <n v="1.3972"/>
    <n v="1.3972"/>
    <n v="1.5"/>
    <n v="0.5988"/>
    <n v="1.6875"/>
    <n v="0"/>
    <n v="0"/>
    <n v="0"/>
    <n v="0"/>
    <n v="0"/>
    <n v="0"/>
    <n v="0"/>
    <n v="0"/>
    <n v="0"/>
    <n v="0"/>
    <n v="0"/>
    <n v="0"/>
    <n v="0"/>
    <n v="0"/>
    <n v="0"/>
    <n v="0"/>
  </r>
  <r>
    <n v="8515"/>
    <x v="1"/>
    <s v="Thọ Xuân"/>
    <s v="Xuân Khánh"/>
    <n v="3668"/>
    <n v="1038"/>
    <n v="9.6307310000000008"/>
    <n v="2.080152"/>
    <n v="357.50220000000002"/>
    <n v="0"/>
    <n v="0"/>
    <n v="0"/>
    <n v="0"/>
    <n v="13.875"/>
    <n v="3099.2559999999999"/>
    <n v="0"/>
    <n v="24.2"/>
    <x v="1"/>
    <n v="0"/>
    <n v="0"/>
    <n v="0"/>
    <n v="0"/>
    <n v="0"/>
    <n v="0"/>
    <n v="0"/>
    <n v="0"/>
    <n v="0"/>
    <n v="272.11"/>
    <n v="17.48"/>
    <n v="67.900000000000006"/>
    <n v="0"/>
    <m/>
    <n v="1.996"/>
    <n v="1.5968"/>
    <n v="1.5968"/>
    <n v="1.3972"/>
    <n v="1.3972"/>
    <n v="1.5"/>
    <n v="0.5988"/>
    <n v="1.6875"/>
    <n v="0"/>
    <n v="0"/>
    <n v="0"/>
    <n v="0"/>
    <n v="0"/>
    <n v="0"/>
    <n v="0"/>
    <n v="0"/>
    <n v="0"/>
    <n v="0"/>
    <n v="0"/>
    <n v="0"/>
    <n v="0"/>
    <n v="0"/>
    <n v="0"/>
    <n v="0"/>
  </r>
  <r>
    <n v="8516"/>
    <x v="1"/>
    <s v="Thọ Xuân"/>
    <s v="Xuân Lập"/>
    <n v="7359"/>
    <n v="1190"/>
    <n v="11.824780000000001"/>
    <n v="2.7632989999999999"/>
    <n v="612.78909999999996"/>
    <n v="0"/>
    <n v="0"/>
    <n v="0"/>
    <n v="0"/>
    <n v="13.8"/>
    <n v="4645.1790000000001"/>
    <n v="0"/>
    <n v="24.1"/>
    <x v="1"/>
    <n v="0"/>
    <n v="0"/>
    <n v="0"/>
    <n v="0"/>
    <n v="0"/>
    <n v="0"/>
    <n v="0"/>
    <n v="0"/>
    <n v="0"/>
    <n v="454.21"/>
    <n v="0"/>
    <n v="158.91"/>
    <n v="0"/>
    <m/>
    <n v="1.996"/>
    <n v="1.5968"/>
    <n v="1.5968"/>
    <n v="1.3972"/>
    <n v="1.3972"/>
    <n v="1.5"/>
    <n v="0.5988"/>
    <n v="1.6875"/>
    <n v="0"/>
    <n v="0"/>
    <n v="0"/>
    <n v="0"/>
    <n v="0"/>
    <n v="0"/>
    <n v="0"/>
    <n v="0"/>
    <n v="0"/>
    <n v="0"/>
    <n v="0"/>
    <n v="0"/>
    <n v="0"/>
    <n v="0"/>
    <n v="0"/>
    <n v="0"/>
  </r>
  <r>
    <n v="8517"/>
    <x v="1"/>
    <s v="Thọ Xuân"/>
    <s v="Xuân Lai"/>
    <n v="5588"/>
    <n v="1051"/>
    <n v="11.200760000000001"/>
    <n v="2.9370509999999999"/>
    <n v="518.50810000000001"/>
    <n v="0"/>
    <n v="0"/>
    <n v="0"/>
    <n v="0"/>
    <n v="13.8"/>
    <n v="3411.9639999999999"/>
    <n v="0"/>
    <n v="24.1"/>
    <x v="1"/>
    <n v="0"/>
    <n v="0"/>
    <n v="0"/>
    <n v="0"/>
    <n v="0"/>
    <n v="0"/>
    <n v="0"/>
    <n v="0"/>
    <n v="0"/>
    <n v="392.79"/>
    <n v="47.05"/>
    <n v="78.64"/>
    <n v="0"/>
    <m/>
    <n v="1.996"/>
    <n v="1.5968"/>
    <n v="1.5968"/>
    <n v="1.3972"/>
    <n v="1.3972"/>
    <n v="1.5"/>
    <n v="0.5988"/>
    <n v="1.6875"/>
    <n v="0"/>
    <n v="0"/>
    <n v="0"/>
    <n v="0"/>
    <n v="0"/>
    <n v="0"/>
    <n v="0"/>
    <n v="0"/>
    <n v="0"/>
    <n v="0"/>
    <n v="0"/>
    <n v="0"/>
    <n v="0"/>
    <n v="0"/>
    <n v="0"/>
    <n v="0"/>
  </r>
  <r>
    <n v="8518"/>
    <x v="1"/>
    <s v="Thọ Xuân"/>
    <s v="Xuân Lam"/>
    <n v="3439"/>
    <n v="642"/>
    <n v="19.07094"/>
    <n v="4.5159750000000001"/>
    <n v="648.79549999999995"/>
    <n v="0"/>
    <n v="0"/>
    <n v="21.67"/>
    <n v="3.3400349999999999"/>
    <n v="13.71111"/>
    <n v="888.54809999999998"/>
    <n v="0"/>
    <n v="24.1"/>
    <x v="1"/>
    <n v="0"/>
    <n v="0"/>
    <n v="0"/>
    <n v="0"/>
    <n v="0"/>
    <n v="0"/>
    <n v="0"/>
    <n v="21.69"/>
    <n v="2.35"/>
    <n v="475.29"/>
    <n v="63.34"/>
    <n v="86.06"/>
    <n v="0"/>
    <m/>
    <n v="1.996"/>
    <n v="1.5968"/>
    <n v="1.5968"/>
    <n v="1.3972"/>
    <n v="1.3972"/>
    <n v="1.5"/>
    <n v="0.5988"/>
    <n v="1.6875"/>
    <n v="0"/>
    <n v="0"/>
    <n v="0"/>
    <n v="0"/>
    <n v="0"/>
    <n v="0"/>
    <n v="0"/>
    <n v="0"/>
    <n v="0"/>
    <n v="0"/>
    <n v="0"/>
    <n v="0"/>
    <n v="0"/>
    <n v="36.601875"/>
    <n v="0"/>
    <n v="36.601875"/>
  </r>
  <r>
    <n v="8519"/>
    <x v="1"/>
    <s v="Thọ Xuân"/>
    <s v="Xuân Minh"/>
    <n v="5132"/>
    <n v="812"/>
    <n v="10.578659999999999"/>
    <n v="2.7393149999999999"/>
    <n v="645.96690000000001"/>
    <n v="0"/>
    <n v="0"/>
    <n v="0"/>
    <n v="0"/>
    <n v="13.8"/>
    <n v="5585.2250000000004"/>
    <n v="0"/>
    <n v="24.1"/>
    <x v="1"/>
    <n v="0"/>
    <n v="0"/>
    <n v="0"/>
    <n v="0"/>
    <n v="0"/>
    <n v="0"/>
    <n v="0"/>
    <n v="0"/>
    <n v="0"/>
    <n v="548.70000000000005"/>
    <n v="0"/>
    <n v="97.09"/>
    <n v="0"/>
    <m/>
    <n v="1.996"/>
    <n v="1.5968"/>
    <n v="1.5968"/>
    <n v="1.3972"/>
    <n v="1.3972"/>
    <n v="1.5"/>
    <n v="0.5988"/>
    <n v="1.6875"/>
    <n v="0"/>
    <n v="0"/>
    <n v="0"/>
    <n v="0"/>
    <n v="0"/>
    <n v="0"/>
    <n v="0"/>
    <n v="0"/>
    <n v="0"/>
    <n v="0"/>
    <n v="0"/>
    <n v="0"/>
    <n v="0"/>
    <n v="0"/>
    <n v="0"/>
    <n v="0"/>
  </r>
  <r>
    <n v="8520"/>
    <x v="1"/>
    <s v="Thọ Xuân"/>
    <s v="Xuân Phong"/>
    <n v="5064"/>
    <n v="1036"/>
    <n v="10.09013"/>
    <n v="2.2961459999999998"/>
    <n v="504.51319999999998"/>
    <n v="0"/>
    <n v="0"/>
    <n v="0"/>
    <n v="0"/>
    <n v="13.9"/>
    <n v="1488.36"/>
    <n v="0"/>
    <n v="24.2"/>
    <x v="1"/>
    <n v="0"/>
    <n v="0"/>
    <n v="0"/>
    <n v="0"/>
    <n v="0"/>
    <n v="0"/>
    <n v="0"/>
    <n v="0"/>
    <n v="0"/>
    <n v="420.2"/>
    <n v="0"/>
    <n v="84.38"/>
    <n v="0"/>
    <m/>
    <n v="1.996"/>
    <n v="1.5968"/>
    <n v="1.5968"/>
    <n v="1.3972"/>
    <n v="1.3972"/>
    <n v="1.5"/>
    <n v="0.5988"/>
    <n v="1.6875"/>
    <n v="0"/>
    <n v="0"/>
    <n v="0"/>
    <n v="0"/>
    <n v="0"/>
    <n v="0"/>
    <n v="0"/>
    <n v="0"/>
    <n v="0"/>
    <n v="0"/>
    <n v="0"/>
    <n v="0"/>
    <n v="0"/>
    <n v="0"/>
    <n v="0"/>
    <n v="0"/>
  </r>
  <r>
    <n v="8521"/>
    <x v="1"/>
    <s v="Thọ Xuân"/>
    <s v="Xuân Phú"/>
    <n v="892"/>
    <n v="36"/>
    <n v="65.842799999999997"/>
    <n v="10.075369999999999"/>
    <n v="3149.2620000000002"/>
    <n v="11.25"/>
    <n v="0.35722700000000002"/>
    <n v="924.84"/>
    <n v="29.366879999999998"/>
    <n v="13.556760000000001"/>
    <n v="1429.9090000000001"/>
    <n v="0"/>
    <n v="23.9"/>
    <x v="2"/>
    <n v="0"/>
    <n v="0"/>
    <n v="0"/>
    <n v="11.19"/>
    <n v="0"/>
    <n v="0"/>
    <n v="0"/>
    <n v="923.89"/>
    <n v="1378.41"/>
    <n v="597.88"/>
    <n v="39.79"/>
    <n v="198.04"/>
    <n v="0"/>
    <m/>
    <n v="1.996"/>
    <n v="1.5968"/>
    <n v="1.5968"/>
    <n v="1.3972"/>
    <n v="1.3972"/>
    <n v="1.5"/>
    <n v="0.5988"/>
    <n v="1.6875"/>
    <n v="0"/>
    <n v="0"/>
    <n v="0"/>
    <n v="0"/>
    <n v="0"/>
    <n v="0"/>
    <n v="0"/>
    <n v="0"/>
    <n v="0"/>
    <n v="15.634668"/>
    <n v="0"/>
    <n v="0"/>
    <n v="0"/>
    <n v="1559.0643749999999"/>
    <n v="0"/>
    <n v="1574.6990429999998"/>
  </r>
  <r>
    <n v="8522"/>
    <x v="1"/>
    <s v="Thọ Xuân"/>
    <s v="Xuân Quang"/>
    <n v="4586"/>
    <n v="1212"/>
    <n v="12.13012"/>
    <n v="3.0562360000000002"/>
    <n v="382.6225"/>
    <n v="0"/>
    <n v="0"/>
    <n v="0"/>
    <n v="0"/>
    <n v="13.8"/>
    <n v="1979.278"/>
    <n v="0"/>
    <n v="24.1"/>
    <x v="1"/>
    <n v="0"/>
    <n v="0"/>
    <n v="0"/>
    <n v="0"/>
    <n v="0"/>
    <n v="0"/>
    <n v="0"/>
    <n v="0"/>
    <n v="0"/>
    <n v="284.82"/>
    <n v="22.02"/>
    <n v="76.010000000000005"/>
    <n v="0"/>
    <m/>
    <n v="1.996"/>
    <n v="1.5968"/>
    <n v="1.5968"/>
    <n v="1.3972"/>
    <n v="1.3972"/>
    <n v="1.5"/>
    <n v="0.5988"/>
    <n v="1.6875"/>
    <n v="0"/>
    <n v="0"/>
    <n v="0"/>
    <n v="0"/>
    <n v="0"/>
    <n v="0"/>
    <n v="0"/>
    <n v="0"/>
    <n v="0"/>
    <n v="0"/>
    <n v="0"/>
    <n v="0"/>
    <n v="0"/>
    <n v="0"/>
    <n v="0"/>
    <n v="0"/>
  </r>
  <r>
    <n v="8523"/>
    <x v="1"/>
    <s v="Thọ Xuân"/>
    <s v="Xuân Sơn"/>
    <n v="6789"/>
    <n v="501"/>
    <n v="15.72747"/>
    <n v="3.938901"/>
    <n v="1370.15"/>
    <n v="0"/>
    <n v="0"/>
    <n v="106.7"/>
    <n v="7.7874670000000004"/>
    <n v="13.8"/>
    <n v="1688.713"/>
    <n v="0"/>
    <n v="24.1"/>
    <x v="1"/>
    <n v="0"/>
    <n v="0"/>
    <n v="0"/>
    <n v="0"/>
    <n v="0"/>
    <n v="0"/>
    <n v="0"/>
    <n v="106.67"/>
    <n v="0"/>
    <n v="987.15"/>
    <n v="40.799999999999997"/>
    <n v="235.74"/>
    <n v="0"/>
    <m/>
    <n v="1.996"/>
    <n v="1.5968"/>
    <n v="1.5968"/>
    <n v="1.3972"/>
    <n v="1.3972"/>
    <n v="1.5"/>
    <n v="0.5988"/>
    <n v="1.6875"/>
    <n v="0"/>
    <n v="0"/>
    <n v="0"/>
    <n v="0"/>
    <n v="0"/>
    <n v="0"/>
    <n v="0"/>
    <n v="0"/>
    <n v="0"/>
    <n v="0"/>
    <n v="0"/>
    <n v="0"/>
    <n v="0"/>
    <n v="180.00562500000001"/>
    <n v="0"/>
    <n v="180.00562500000001"/>
  </r>
  <r>
    <n v="8524"/>
    <x v="1"/>
    <s v="Thọ Xuân"/>
    <s v="Xuân Tân"/>
    <n v="3851"/>
    <n v="1045"/>
    <n v="10.16925"/>
    <n v="2.5750890000000002"/>
    <n v="366.03379999999999"/>
    <n v="0"/>
    <n v="0"/>
    <n v="0"/>
    <n v="0"/>
    <n v="13.82"/>
    <n v="5201.098"/>
    <n v="0"/>
    <n v="24.1"/>
    <x v="1"/>
    <n v="0"/>
    <n v="0"/>
    <n v="0"/>
    <n v="0"/>
    <n v="0"/>
    <n v="0"/>
    <n v="0"/>
    <n v="0"/>
    <n v="0"/>
    <n v="278.48"/>
    <n v="12.97"/>
    <n v="74.58"/>
    <n v="0"/>
    <m/>
    <n v="1.996"/>
    <n v="1.5968"/>
    <n v="1.5968"/>
    <n v="1.3972"/>
    <n v="1.3972"/>
    <n v="1.5"/>
    <n v="0.5988"/>
    <n v="1.6875"/>
    <n v="0"/>
    <n v="0"/>
    <n v="0"/>
    <n v="0"/>
    <n v="0"/>
    <n v="0"/>
    <n v="0"/>
    <n v="0"/>
    <n v="0"/>
    <n v="0"/>
    <n v="0"/>
    <n v="0"/>
    <n v="0"/>
    <n v="0"/>
    <n v="0"/>
    <n v="0"/>
  </r>
  <r>
    <n v="8525"/>
    <x v="1"/>
    <s v="Thọ Xuân"/>
    <s v="Xuân Thắng"/>
    <n v="4053"/>
    <n v="99"/>
    <n v="39.359169999999999"/>
    <n v="7.4962569999999999"/>
    <n v="1480.5419999999999"/>
    <n v="52.2"/>
    <n v="3.5257350000000001"/>
    <n v="128.97"/>
    <n v="8.710998"/>
    <n v="13.70556"/>
    <n v="1542.9839999999999"/>
    <n v="0"/>
    <n v="24"/>
    <x v="0"/>
    <n v="0"/>
    <n v="0"/>
    <n v="0"/>
    <n v="52.36"/>
    <n v="0"/>
    <n v="0"/>
    <n v="0"/>
    <n v="129.11000000000001"/>
    <n v="124.99"/>
    <n v="938.21"/>
    <n v="34.71"/>
    <n v="201.22"/>
    <n v="0"/>
    <m/>
    <n v="1.996"/>
    <n v="1.5968"/>
    <n v="1.5968"/>
    <n v="1.3972"/>
    <n v="1.3972"/>
    <n v="1.5"/>
    <n v="0.5988"/>
    <n v="1.6875"/>
    <n v="0"/>
    <n v="0"/>
    <n v="0"/>
    <n v="0"/>
    <n v="0"/>
    <n v="0"/>
    <n v="0"/>
    <n v="0"/>
    <n v="0"/>
    <n v="73.157392000000002"/>
    <n v="0"/>
    <n v="0"/>
    <n v="0"/>
    <n v="217.87312500000002"/>
    <n v="0"/>
    <n v="291.03051700000003"/>
  </r>
  <r>
    <n v="8526"/>
    <x v="1"/>
    <s v="Thọ Xuân"/>
    <s v="Xuân Thành"/>
    <n v="3424"/>
    <n v="886"/>
    <n v="10.53054"/>
    <n v="2.4476469999999999"/>
    <n v="385.0795"/>
    <n v="0"/>
    <n v="0"/>
    <n v="0"/>
    <n v="0"/>
    <n v="13.84"/>
    <n v="2705.2289999999998"/>
    <n v="0"/>
    <n v="24.1"/>
    <x v="1"/>
    <n v="0"/>
    <n v="0"/>
    <n v="0"/>
    <n v="0"/>
    <n v="0"/>
    <n v="0"/>
    <n v="0"/>
    <n v="0"/>
    <n v="0"/>
    <n v="318"/>
    <n v="20.67"/>
    <n v="46.41"/>
    <n v="0"/>
    <m/>
    <n v="1.996"/>
    <n v="1.5968"/>
    <n v="1.5968"/>
    <n v="1.3972"/>
    <n v="1.3972"/>
    <n v="1.5"/>
    <n v="0.5988"/>
    <n v="1.6875"/>
    <n v="0"/>
    <n v="0"/>
    <n v="0"/>
    <n v="0"/>
    <n v="0"/>
    <n v="0"/>
    <n v="0"/>
    <n v="0"/>
    <n v="0"/>
    <n v="0"/>
    <n v="0"/>
    <n v="0"/>
    <n v="0"/>
    <n v="0"/>
    <n v="0"/>
    <n v="0"/>
  </r>
  <r>
    <n v="8527"/>
    <x v="1"/>
    <s v="Thọ Xuân"/>
    <s v="Xuân Thiên"/>
    <n v="10942"/>
    <n v="1358"/>
    <n v="15.455159999999999"/>
    <n v="3.3540009999999998"/>
    <n v="787.65899999999999"/>
    <n v="0"/>
    <n v="0"/>
    <n v="0"/>
    <n v="0"/>
    <n v="13.725"/>
    <n v="1869.7439999999999"/>
    <n v="0"/>
    <n v="24.1"/>
    <x v="1"/>
    <n v="0"/>
    <n v="0"/>
    <n v="0"/>
    <n v="0"/>
    <n v="0"/>
    <n v="0"/>
    <n v="0"/>
    <n v="0"/>
    <n v="0"/>
    <n v="579.88"/>
    <n v="61.68"/>
    <n v="146.28"/>
    <n v="0"/>
    <m/>
    <n v="1.996"/>
    <n v="1.5968"/>
    <n v="1.5968"/>
    <n v="1.3972"/>
    <n v="1.3972"/>
    <n v="1.5"/>
    <n v="0.5988"/>
    <n v="1.6875"/>
    <n v="0"/>
    <n v="0"/>
    <n v="0"/>
    <n v="0"/>
    <n v="0"/>
    <n v="0"/>
    <n v="0"/>
    <n v="0"/>
    <n v="0"/>
    <n v="0"/>
    <n v="0"/>
    <n v="0"/>
    <n v="0"/>
    <n v="0"/>
    <n v="0"/>
    <n v="0"/>
  </r>
  <r>
    <n v="8528"/>
    <x v="1"/>
    <s v="Thọ Xuân"/>
    <s v="Xuân Tín"/>
    <n v="9311"/>
    <n v="1049"/>
    <n v="14.61229"/>
    <n v="3.3610709999999999"/>
    <n v="844.36829999999998"/>
    <n v="0"/>
    <n v="0"/>
    <n v="13.97"/>
    <n v="1.6544909999999999"/>
    <n v="13.8"/>
    <n v="3940.3919999999998"/>
    <n v="0"/>
    <n v="24.1"/>
    <x v="1"/>
    <n v="0"/>
    <n v="0"/>
    <n v="0"/>
    <n v="0"/>
    <n v="0"/>
    <n v="0"/>
    <n v="0"/>
    <n v="13.91"/>
    <n v="0"/>
    <n v="139.97"/>
    <n v="532.95000000000005"/>
    <n v="157.44999999999999"/>
    <n v="0"/>
    <m/>
    <n v="1.996"/>
    <n v="1.5968"/>
    <n v="1.5968"/>
    <n v="1.3972"/>
    <n v="1.3972"/>
    <n v="1.5"/>
    <n v="0.5988"/>
    <n v="1.6875"/>
    <n v="0"/>
    <n v="0"/>
    <n v="0"/>
    <n v="0"/>
    <n v="0"/>
    <n v="0"/>
    <n v="0"/>
    <n v="0"/>
    <n v="0"/>
    <n v="0"/>
    <n v="0"/>
    <n v="0"/>
    <n v="0"/>
    <n v="23.473125"/>
    <n v="0"/>
    <n v="23.473125"/>
  </r>
  <r>
    <n v="8529"/>
    <x v="1"/>
    <s v="Thọ Xuân"/>
    <s v="Xuân Trường"/>
    <n v="4903"/>
    <n v="1001"/>
    <n v="11.78063"/>
    <n v="3.0642459999999998"/>
    <n v="462.68169999999998"/>
    <n v="0"/>
    <n v="0"/>
    <n v="0"/>
    <n v="0"/>
    <n v="13.8"/>
    <n v="885.94510000000002"/>
    <n v="0"/>
    <n v="24.2"/>
    <x v="1"/>
    <n v="0"/>
    <n v="0"/>
    <n v="0"/>
    <n v="0"/>
    <n v="0"/>
    <n v="0"/>
    <n v="0"/>
    <n v="0"/>
    <n v="0"/>
    <n v="335.95"/>
    <n v="26.11"/>
    <n v="100.58"/>
    <n v="0"/>
    <m/>
    <n v="1.996"/>
    <n v="1.5968"/>
    <n v="1.5968"/>
    <n v="1.3972"/>
    <n v="1.3972"/>
    <n v="1.5"/>
    <n v="0.5988"/>
    <n v="1.6875"/>
    <n v="0"/>
    <n v="0"/>
    <n v="0"/>
    <n v="0"/>
    <n v="0"/>
    <n v="0"/>
    <n v="0"/>
    <n v="0"/>
    <n v="0"/>
    <n v="0"/>
    <n v="0"/>
    <n v="0"/>
    <n v="0"/>
    <n v="0"/>
    <n v="0"/>
    <n v="0"/>
  </r>
  <r>
    <n v="8530"/>
    <x v="1"/>
    <s v="Thọ Xuân"/>
    <s v="Xuân Vinh"/>
    <n v="5430"/>
    <n v="916"/>
    <n v="10.00563"/>
    <n v="2.4603980000000001"/>
    <n v="591.95659999999998"/>
    <n v="0"/>
    <n v="0"/>
    <n v="0"/>
    <n v="0"/>
    <n v="13.88571"/>
    <n v="5891.643"/>
    <n v="0"/>
    <n v="24.2"/>
    <x v="1"/>
    <n v="0"/>
    <n v="0"/>
    <n v="0"/>
    <n v="0"/>
    <n v="0"/>
    <n v="0"/>
    <n v="0"/>
    <n v="0"/>
    <n v="0"/>
    <n v="483.25"/>
    <n v="3.4"/>
    <n v="105.25"/>
    <n v="0"/>
    <m/>
    <n v="1.996"/>
    <n v="1.5968"/>
    <n v="1.5968"/>
    <n v="1.3972"/>
    <n v="1.3972"/>
    <n v="1.5"/>
    <n v="0.5988"/>
    <n v="1.6875"/>
    <n v="0"/>
    <n v="0"/>
    <n v="0"/>
    <n v="0"/>
    <n v="0"/>
    <n v="0"/>
    <n v="0"/>
    <n v="0"/>
    <n v="0"/>
    <n v="0"/>
    <n v="0"/>
    <n v="0"/>
    <n v="0"/>
    <n v="0"/>
    <n v="0"/>
    <n v="0"/>
  </r>
  <r>
    <n v="8531"/>
    <x v="1"/>
    <s v="Thọ Xuân"/>
    <s v="Xuân Yên"/>
    <n v="4358"/>
    <n v="1355"/>
    <n v="11.95467"/>
    <n v="3.2545670000000002"/>
    <n v="316.71449999999999"/>
    <n v="0"/>
    <n v="0"/>
    <n v="0"/>
    <n v="0"/>
    <n v="13.8"/>
    <n v="1786.2149999999999"/>
    <n v="0"/>
    <n v="24.1"/>
    <x v="1"/>
    <n v="0"/>
    <n v="0"/>
    <n v="0"/>
    <n v="0"/>
    <n v="0"/>
    <n v="0"/>
    <n v="0"/>
    <n v="0"/>
    <n v="0"/>
    <n v="241.75"/>
    <n v="21.4"/>
    <n v="53.51"/>
    <n v="0"/>
    <m/>
    <n v="1.996"/>
    <n v="1.5968"/>
    <n v="1.5968"/>
    <n v="1.3972"/>
    <n v="1.3972"/>
    <n v="1.5"/>
    <n v="0.5988"/>
    <n v="1.6875"/>
    <n v="0"/>
    <n v="0"/>
    <n v="0"/>
    <n v="0"/>
    <n v="0"/>
    <n v="0"/>
    <n v="0"/>
    <n v="0"/>
    <n v="0"/>
    <n v="0"/>
    <n v="0"/>
    <n v="0"/>
    <n v="0"/>
    <n v="0"/>
    <n v="0"/>
    <n v="0"/>
  </r>
  <r>
    <n v="8532"/>
    <x v="1"/>
    <s v="Thường Xuân"/>
    <s v="Bát Mọt"/>
    <n v="2923"/>
    <n v="14"/>
    <n v="720.65020000000004"/>
    <n v="23.32048"/>
    <n v="21128.17"/>
    <n v="15513.3"/>
    <n v="73.424719999999994"/>
    <n v="0"/>
    <n v="0"/>
    <n v="9.8947579999999995"/>
    <n v="4527.6580000000004"/>
    <n v="1"/>
    <n v="20.7"/>
    <x v="5"/>
    <n v="939.46"/>
    <n v="2316.91"/>
    <n v="2587.2199999999998"/>
    <n v="2598.08"/>
    <n v="3446.76"/>
    <n v="2954.99"/>
    <n v="660.01"/>
    <n v="0"/>
    <n v="4657.2700000000004"/>
    <n v="904.57"/>
    <n v="0"/>
    <n v="0"/>
    <n v="0"/>
    <m/>
    <n v="1.996"/>
    <n v="1.5968"/>
    <n v="1.5968"/>
    <n v="1.3972"/>
    <n v="1.3972"/>
    <n v="1.5"/>
    <n v="0.5988"/>
    <n v="1.6875"/>
    <n v="0"/>
    <n v="0"/>
    <n v="0"/>
    <n v="0"/>
    <n v="0"/>
    <n v="0"/>
    <n v="1875.1621600000001"/>
    <n v="3699.6418879999997"/>
    <n v="4131.2728959999995"/>
    <n v="3630.0373759999998"/>
    <n v="4815.8130719999999"/>
    <n v="4432.4849999999997"/>
    <n v="395.21398799999997"/>
    <n v="0"/>
    <n v="0"/>
    <n v="22979.626380000002"/>
  </r>
  <r>
    <n v="8533"/>
    <x v="1"/>
    <s v="Thường Xuân"/>
    <s v="Lương Sơn"/>
    <n v="7887"/>
    <n v="96"/>
    <n v="136.18979999999999"/>
    <n v="12.75878"/>
    <n v="4780.277"/>
    <n v="1610.73"/>
    <n v="33.695329999999998"/>
    <n v="271.68"/>
    <n v="5.6833530000000003"/>
    <n v="12.99464"/>
    <n v="2034.7650000000001"/>
    <n v="0"/>
    <n v="23.5"/>
    <x v="3"/>
    <n v="0"/>
    <n v="0"/>
    <n v="60.11"/>
    <n v="909.85"/>
    <n v="13.79"/>
    <n v="623.94000000000005"/>
    <n v="0"/>
    <n v="271.22000000000003"/>
    <n v="1636.65"/>
    <n v="1264.7"/>
    <n v="0"/>
    <n v="0"/>
    <n v="0"/>
    <m/>
    <n v="1.996"/>
    <n v="1.5968"/>
    <n v="1.5968"/>
    <n v="1.3972"/>
    <n v="1.3972"/>
    <n v="1.5"/>
    <n v="0.5988"/>
    <n v="1.6875"/>
    <n v="0"/>
    <n v="0"/>
    <n v="0"/>
    <n v="0"/>
    <n v="0"/>
    <n v="0"/>
    <n v="0"/>
    <n v="0"/>
    <n v="95.983648000000002"/>
    <n v="1271.24242"/>
    <n v="19.267388"/>
    <n v="935.91000000000008"/>
    <n v="0"/>
    <n v="457.68375000000003"/>
    <n v="0"/>
    <n v="2780.0872060000002"/>
  </r>
  <r>
    <n v="8534"/>
    <x v="1"/>
    <s v="Thường Xuân"/>
    <s v="Luận Khê"/>
    <n v="5727"/>
    <n v="103"/>
    <n v="160.77860000000001"/>
    <n v="15.88062"/>
    <n v="5587.0879999999997"/>
    <n v="2404.17"/>
    <n v="43.030819999999999"/>
    <n v="859.58"/>
    <n v="15.385109999999999"/>
    <n v="13.27692"/>
    <n v="5360.0420000000004"/>
    <n v="1"/>
    <n v="23.7"/>
    <x v="3"/>
    <n v="0"/>
    <n v="102.93"/>
    <n v="533.58000000000004"/>
    <n v="736.39"/>
    <n v="27.15"/>
    <n v="1006.13"/>
    <n v="0"/>
    <n v="859.04"/>
    <n v="1145.93"/>
    <n v="1171.53"/>
    <n v="4.41"/>
    <n v="0"/>
    <n v="0"/>
    <m/>
    <n v="1.996"/>
    <n v="1.5968"/>
    <n v="1.5968"/>
    <n v="1.3972"/>
    <n v="1.3972"/>
    <n v="1.5"/>
    <n v="0.5988"/>
    <n v="1.6875"/>
    <n v="0"/>
    <n v="0"/>
    <n v="0"/>
    <n v="0"/>
    <n v="0"/>
    <n v="0"/>
    <n v="0"/>
    <n v="164.35862400000002"/>
    <n v="852.02054400000009"/>
    <n v="1028.884108"/>
    <n v="37.933979999999998"/>
    <n v="1509.1949999999999"/>
    <n v="0"/>
    <n v="1449.6299999999999"/>
    <n v="0"/>
    <n v="5042.0222560000002"/>
  </r>
  <r>
    <n v="8535"/>
    <x v="1"/>
    <s v="Thường Xuân"/>
    <s v="Luận Thành"/>
    <n v="6448"/>
    <n v="190"/>
    <n v="84.092759999999998"/>
    <n v="12.362679999999999"/>
    <n v="3393.9969999999998"/>
    <n v="428.4"/>
    <n v="12.62228"/>
    <n v="366.95"/>
    <n v="10.81174"/>
    <n v="13.50952"/>
    <n v="1604.787"/>
    <n v="0"/>
    <n v="23.8"/>
    <x v="0"/>
    <n v="0"/>
    <n v="0"/>
    <n v="6.13"/>
    <n v="270.39"/>
    <n v="115.52"/>
    <n v="26.53"/>
    <n v="8.35"/>
    <n v="365.78"/>
    <n v="1197.21"/>
    <n v="1401.23"/>
    <n v="2.78"/>
    <n v="0.12"/>
    <n v="0"/>
    <m/>
    <n v="1.996"/>
    <n v="1.5968"/>
    <n v="1.5968"/>
    <n v="1.3972"/>
    <n v="1.3972"/>
    <n v="1.5"/>
    <n v="0.5988"/>
    <n v="1.6875"/>
    <n v="0"/>
    <n v="0"/>
    <n v="0"/>
    <n v="0"/>
    <n v="0"/>
    <n v="0"/>
    <n v="0"/>
    <n v="0"/>
    <n v="9.7883840000000006"/>
    <n v="377.78890799999999"/>
    <n v="161.40454399999999"/>
    <n v="39.795000000000002"/>
    <n v="4.9999799999999999"/>
    <n v="617.25374999999997"/>
    <n v="0"/>
    <n v="1211.0305659999999"/>
  </r>
  <r>
    <n v="8536"/>
    <x v="1"/>
    <s v="Thường Xuân"/>
    <s v="Ngọc Phụng"/>
    <n v="7469"/>
    <n v="443"/>
    <n v="126.79040000000001"/>
    <n v="11.50428"/>
    <n v="1615.875"/>
    <n v="48.42"/>
    <n v="2.9965190000000002"/>
    <n v="42.37"/>
    <n v="2.622109"/>
    <n v="13.41905"/>
    <n v="943.01620000000003"/>
    <n v="0"/>
    <n v="23.9"/>
    <x v="0"/>
    <n v="0"/>
    <n v="0"/>
    <n v="0"/>
    <n v="48.18"/>
    <n v="0"/>
    <n v="0"/>
    <n v="0"/>
    <n v="42.17"/>
    <n v="542.05999999999995"/>
    <n v="963.4"/>
    <n v="18.010000000000002"/>
    <n v="1.88"/>
    <n v="0"/>
    <m/>
    <n v="1.996"/>
    <n v="1.5968"/>
    <n v="1.5968"/>
    <n v="1.3972"/>
    <n v="1.3972"/>
    <n v="1.5"/>
    <n v="0.5988"/>
    <n v="1.6875"/>
    <n v="0"/>
    <n v="0"/>
    <n v="0"/>
    <n v="0"/>
    <n v="0"/>
    <n v="0"/>
    <n v="0"/>
    <n v="0"/>
    <n v="0"/>
    <n v="67.317096000000006"/>
    <n v="0"/>
    <n v="0"/>
    <n v="0"/>
    <n v="71.161875000000009"/>
    <n v="0"/>
    <n v="138.478971"/>
  </r>
  <r>
    <n v="8537"/>
    <x v="1"/>
    <s v="Thường Xuân"/>
    <s v="Tân Thành"/>
    <n v="4790"/>
    <n v="126"/>
    <n v="87.911959999999993"/>
    <n v="13.79771"/>
    <n v="3718.136"/>
    <n v="878.94"/>
    <n v="23.63926"/>
    <n v="185.81"/>
    <n v="4.9973960000000002"/>
    <n v="13.57381"/>
    <n v="2276.3620000000001"/>
    <n v="1"/>
    <n v="23.9"/>
    <x v="0"/>
    <n v="0"/>
    <n v="0"/>
    <n v="12.63"/>
    <n v="263.36"/>
    <n v="76.75"/>
    <n v="484.81"/>
    <n v="41.03"/>
    <n v="185.57"/>
    <n v="1044.83"/>
    <n v="1572.89"/>
    <n v="0"/>
    <n v="0"/>
    <n v="36.229999999999997"/>
    <m/>
    <n v="1.996"/>
    <n v="1.5968"/>
    <n v="1.5968"/>
    <n v="1.3972"/>
    <n v="1.3972"/>
    <n v="1.5"/>
    <n v="0.5988"/>
    <n v="1.6875"/>
    <n v="0"/>
    <n v="0"/>
    <n v="0"/>
    <n v="0"/>
    <n v="0"/>
    <n v="0"/>
    <n v="0"/>
    <n v="0"/>
    <n v="20.167584000000002"/>
    <n v="367.96659199999999"/>
    <n v="107.2351"/>
    <n v="727.21500000000003"/>
    <n v="24.568764000000002"/>
    <n v="313.14937499999996"/>
    <n v="0"/>
    <n v="1560.3024150000001"/>
  </r>
  <r>
    <n v="8538"/>
    <x v="1"/>
    <s v="Thường Xuân"/>
    <s v="Thọ Thánh"/>
    <n v="5374"/>
    <n v="559"/>
    <n v="28.582630000000002"/>
    <n v="4.7145429999999999"/>
    <n v="897.6979"/>
    <n v="0"/>
    <n v="0"/>
    <n v="12.47"/>
    <n v="1.3891089999999999"/>
    <n v="13.71"/>
    <n v="1669.5630000000001"/>
    <n v="0"/>
    <n v="24.1"/>
    <x v="1"/>
    <n v="0"/>
    <n v="0"/>
    <n v="0"/>
    <n v="0"/>
    <n v="0"/>
    <n v="0"/>
    <n v="0"/>
    <n v="12.6"/>
    <n v="37.26"/>
    <n v="706.29"/>
    <n v="141.62"/>
    <n v="0"/>
    <n v="0"/>
    <m/>
    <n v="1.996"/>
    <n v="1.5968"/>
    <n v="1.5968"/>
    <n v="1.3972"/>
    <n v="1.3972"/>
    <n v="1.5"/>
    <n v="0.5988"/>
    <n v="1.6875"/>
    <n v="0"/>
    <n v="0"/>
    <n v="0"/>
    <n v="0"/>
    <n v="0"/>
    <n v="0"/>
    <n v="0"/>
    <n v="0"/>
    <n v="0"/>
    <n v="0"/>
    <n v="0"/>
    <n v="0"/>
    <n v="0"/>
    <n v="21.262499999999999"/>
    <n v="0"/>
    <n v="21.262499999999999"/>
  </r>
  <r>
    <n v="8539"/>
    <x v="1"/>
    <s v="Thường Xuân"/>
    <s v="Thường Xuân"/>
    <n v="4698"/>
    <n v="1721"/>
    <n v="31.62107"/>
    <n v="4.891381"/>
    <n v="260.702"/>
    <n v="0"/>
    <n v="0"/>
    <n v="0"/>
    <n v="0"/>
    <n v="13.7"/>
    <n v="316.8141"/>
    <n v="0"/>
    <n v="24.1"/>
    <x v="1"/>
    <n v="0"/>
    <n v="0"/>
    <n v="0"/>
    <n v="0"/>
    <n v="0"/>
    <n v="0"/>
    <n v="0"/>
    <n v="0"/>
    <n v="12.52"/>
    <n v="248.13"/>
    <n v="0"/>
    <n v="0"/>
    <n v="0"/>
    <m/>
    <n v="1.996"/>
    <n v="1.5968"/>
    <n v="1.5968"/>
    <n v="1.3972"/>
    <n v="1.3972"/>
    <n v="1.5"/>
    <n v="0.5988"/>
    <n v="1.6875"/>
    <n v="0"/>
    <n v="0"/>
    <n v="0"/>
    <n v="0"/>
    <n v="0"/>
    <n v="0"/>
    <n v="0"/>
    <n v="0"/>
    <n v="0"/>
    <n v="0"/>
    <n v="0"/>
    <n v="0"/>
    <n v="0"/>
    <n v="0"/>
    <n v="0"/>
    <n v="0"/>
  </r>
  <r>
    <n v="8540"/>
    <x v="1"/>
    <s v="Thường Xuân"/>
    <s v="Vạn Xuân"/>
    <n v="5316"/>
    <n v="38"/>
    <n v="325.7441"/>
    <n v="20.268630000000002"/>
    <n v="6991.5209999999997"/>
    <n v="4473.8999999999996"/>
    <n v="63.990369999999999"/>
    <n v="52.25"/>
    <n v="0.74733400000000005"/>
    <n v="12.23704"/>
    <n v="11490.5"/>
    <n v="1"/>
    <n v="22.8"/>
    <x v="3"/>
    <n v="0"/>
    <n v="764.99"/>
    <n v="238.55"/>
    <n v="1702.52"/>
    <n v="523.61"/>
    <n v="535.22"/>
    <n v="706.09"/>
    <n v="52.28"/>
    <n v="1168.97"/>
    <n v="1260.1500000000001"/>
    <n v="28.13"/>
    <n v="0"/>
    <n v="11.17"/>
    <m/>
    <n v="1.996"/>
    <n v="1.5968"/>
    <n v="1.5968"/>
    <n v="1.3972"/>
    <n v="1.3972"/>
    <n v="1.5"/>
    <n v="0.5988"/>
    <n v="1.6875"/>
    <n v="0"/>
    <n v="0"/>
    <n v="0"/>
    <n v="0"/>
    <n v="0"/>
    <n v="0"/>
    <n v="0"/>
    <n v="1221.536032"/>
    <n v="380.91664000000003"/>
    <n v="2378.7609440000001"/>
    <n v="731.58789200000001"/>
    <n v="802.83"/>
    <n v="422.806692"/>
    <n v="88.222499999999997"/>
    <n v="0"/>
    <n v="6026.6607000000004"/>
  </r>
  <r>
    <n v="8541"/>
    <x v="1"/>
    <s v="Thường Xuân"/>
    <s v="Xuân Cẩm"/>
    <n v="3740"/>
    <n v="82"/>
    <n v="163.03880000000001"/>
    <n v="15.368069999999999"/>
    <n v="2511.6779999999999"/>
    <n v="794.07"/>
    <n v="31.615110000000001"/>
    <n v="177.29"/>
    <n v="7.0586260000000003"/>
    <n v="13.058059999999999"/>
    <n v="3675.6120000000001"/>
    <n v="0"/>
    <n v="23.5"/>
    <x v="3"/>
    <n v="0"/>
    <n v="0"/>
    <n v="93.68"/>
    <n v="532.42999999999995"/>
    <n v="123.74"/>
    <n v="42.5"/>
    <n v="0"/>
    <n v="176.53"/>
    <n v="882.63"/>
    <n v="544.66999999999996"/>
    <n v="115.47"/>
    <n v="0"/>
    <n v="0"/>
    <m/>
    <n v="1.996"/>
    <n v="1.5968"/>
    <n v="1.5968"/>
    <n v="1.3972"/>
    <n v="1.3972"/>
    <n v="1.5"/>
    <n v="0.5988"/>
    <n v="1.6875"/>
    <n v="0"/>
    <n v="0"/>
    <n v="0"/>
    <n v="0"/>
    <n v="0"/>
    <n v="0"/>
    <n v="0"/>
    <n v="0"/>
    <n v="149.588224"/>
    <n v="743.9111959999999"/>
    <n v="172.88952799999998"/>
    <n v="63.75"/>
    <n v="0"/>
    <n v="297.89437500000003"/>
    <n v="0"/>
    <n v="1428.0333229999999"/>
  </r>
  <r>
    <n v="8542"/>
    <x v="1"/>
    <s v="Thường Xuân"/>
    <s v="Xuân Cao"/>
    <n v="5551"/>
    <n v="153"/>
    <n v="92.704220000000007"/>
    <n v="11.539339999999999"/>
    <n v="3702.0680000000002"/>
    <n v="491.31"/>
    <n v="13.271229999999999"/>
    <n v="728.11"/>
    <n v="19.667660000000001"/>
    <n v="13.522729999999999"/>
    <n v="3682.9389999999999"/>
    <n v="0"/>
    <n v="23.9"/>
    <x v="0"/>
    <n v="0"/>
    <n v="7.85"/>
    <n v="80.66"/>
    <n v="19.62"/>
    <n v="171.86"/>
    <n v="207.76"/>
    <n v="0"/>
    <n v="728.35"/>
    <n v="947.38"/>
    <n v="1511.88"/>
    <n v="26.87"/>
    <n v="0"/>
    <n v="0"/>
    <m/>
    <n v="1.996"/>
    <n v="1.5968"/>
    <n v="1.5968"/>
    <n v="1.3972"/>
    <n v="1.3972"/>
    <n v="1.5"/>
    <n v="0.5988"/>
    <n v="1.6875"/>
    <n v="0"/>
    <n v="0"/>
    <n v="0"/>
    <n v="0"/>
    <n v="0"/>
    <n v="0"/>
    <n v="0"/>
    <n v="12.534879999999999"/>
    <n v="128.797888"/>
    <n v="27.413064000000002"/>
    <n v="240.12279200000003"/>
    <n v="311.64"/>
    <n v="0"/>
    <n v="1229.090625"/>
    <n v="0"/>
    <n v="1949.5992490000001"/>
  </r>
  <r>
    <n v="8543"/>
    <x v="1"/>
    <s v="Thường Xuân"/>
    <s v="Xuân Chinh"/>
    <n v="2653"/>
    <n v="36"/>
    <n v="252.65780000000001"/>
    <n v="17.387070000000001"/>
    <n v="7350.57"/>
    <n v="4553.46"/>
    <n v="61.947029999999998"/>
    <n v="0"/>
    <n v="0"/>
    <n v="12.69318"/>
    <n v="18409.87"/>
    <n v="1"/>
    <n v="23.2"/>
    <x v="3"/>
    <n v="0"/>
    <n v="14.63"/>
    <n v="273.12"/>
    <n v="1907.67"/>
    <n v="204.41"/>
    <n v="2150.12"/>
    <n v="0"/>
    <n v="0"/>
    <n v="1774.02"/>
    <n v="1026.21"/>
    <n v="0"/>
    <n v="0"/>
    <n v="7.0000000000000007E-2"/>
    <m/>
    <n v="1.996"/>
    <n v="1.5968"/>
    <n v="1.5968"/>
    <n v="1.3972"/>
    <n v="1.3972"/>
    <n v="1.5"/>
    <n v="0.5988"/>
    <n v="1.6875"/>
    <n v="0"/>
    <n v="0"/>
    <n v="0"/>
    <n v="0"/>
    <n v="0"/>
    <n v="0"/>
    <n v="0"/>
    <n v="23.361184000000002"/>
    <n v="436.11801600000001"/>
    <n v="2665.3965240000002"/>
    <n v="285.601652"/>
    <n v="3225.18"/>
    <n v="0"/>
    <n v="0"/>
    <n v="0"/>
    <n v="6635.6573760000001"/>
  </r>
  <r>
    <n v="8544"/>
    <x v="1"/>
    <s v="Thường Xuân"/>
    <s v="Xuân Dương"/>
    <n v="5069"/>
    <n v="689"/>
    <n v="24.69295"/>
    <n v="4.2886759999999997"/>
    <n v="770.44690000000003"/>
    <n v="0"/>
    <n v="0"/>
    <n v="6.66"/>
    <n v="0.86443300000000001"/>
    <n v="13.737500000000001"/>
    <n v="1141.6089999999999"/>
    <n v="0"/>
    <n v="24.1"/>
    <x v="1"/>
    <n v="0"/>
    <n v="0"/>
    <n v="0"/>
    <n v="0"/>
    <n v="0"/>
    <n v="0"/>
    <n v="0"/>
    <n v="6.7"/>
    <n v="31.34"/>
    <n v="674.7"/>
    <n v="46.43"/>
    <n v="11.41"/>
    <n v="0"/>
    <m/>
    <n v="1.996"/>
    <n v="1.5968"/>
    <n v="1.5968"/>
    <n v="1.3972"/>
    <n v="1.3972"/>
    <n v="1.5"/>
    <n v="0.5988"/>
    <n v="1.6875"/>
    <n v="0"/>
    <n v="0"/>
    <n v="0"/>
    <n v="0"/>
    <n v="0"/>
    <n v="0"/>
    <n v="0"/>
    <n v="0"/>
    <n v="0"/>
    <n v="0"/>
    <n v="0"/>
    <n v="0"/>
    <n v="0"/>
    <n v="11.30625"/>
    <n v="0"/>
    <n v="11.30625"/>
  </r>
  <r>
    <n v="8545"/>
    <x v="1"/>
    <s v="Thường Xuân"/>
    <s v="Xuân Khao"/>
    <n v="7887"/>
    <n v="96"/>
    <n v="254.73750000000001"/>
    <n v="17.693090000000002"/>
    <n v="4558.982"/>
    <n v="3149.46"/>
    <n v="69.082520000000002"/>
    <n v="32.979999999999997"/>
    <n v="0.72340700000000002"/>
    <n v="12.46274"/>
    <n v="1071.636"/>
    <n v="0"/>
    <n v="23"/>
    <x v="3"/>
    <n v="0"/>
    <n v="65.63"/>
    <n v="399.63"/>
    <n v="1582.88"/>
    <n v="479.67"/>
    <n v="620.55999999999995"/>
    <n v="0"/>
    <n v="32.94"/>
    <n v="889.13"/>
    <n v="471.86"/>
    <n v="16.7"/>
    <n v="0"/>
    <n v="0"/>
    <m/>
    <n v="1.996"/>
    <n v="1.5968"/>
    <n v="1.5968"/>
    <n v="1.3972"/>
    <n v="1.3972"/>
    <n v="1.5"/>
    <n v="0.5988"/>
    <n v="1.6875"/>
    <n v="0"/>
    <n v="0"/>
    <n v="0"/>
    <n v="0"/>
    <n v="0"/>
    <n v="0"/>
    <n v="0"/>
    <n v="104.797984"/>
    <n v="638.12918400000001"/>
    <n v="2211.5999360000001"/>
    <n v="670.19492400000001"/>
    <n v="930.83999999999992"/>
    <n v="0"/>
    <n v="55.586249999999993"/>
    <n v="0"/>
    <n v="4611.1482780000006"/>
  </r>
  <r>
    <n v="8546"/>
    <x v="1"/>
    <s v="Thường Xuân"/>
    <s v="Xuân Lẹ"/>
    <n v="3757"/>
    <n v="38"/>
    <n v="417.07279999999997"/>
    <n v="19.383289999999999"/>
    <n v="9663.5810000000001"/>
    <n v="5738.31"/>
    <n v="59.380780000000001"/>
    <n v="25.13"/>
    <n v="0.26004899999999997"/>
    <n v="11.920540000000001"/>
    <n v="18944.09"/>
    <n v="1"/>
    <n v="22.5"/>
    <x v="5"/>
    <n v="0"/>
    <n v="431.77"/>
    <n v="696.18"/>
    <n v="2675.22"/>
    <n v="572.41"/>
    <n v="752.43"/>
    <n v="610.54"/>
    <n v="25.11"/>
    <n v="2931.11"/>
    <n v="956.85"/>
    <n v="11.98"/>
    <n v="0"/>
    <n v="0"/>
    <m/>
    <n v="1.996"/>
    <n v="1.5968"/>
    <n v="1.5968"/>
    <n v="1.3972"/>
    <n v="1.3972"/>
    <n v="1.5"/>
    <n v="0.5988"/>
    <n v="1.6875"/>
    <n v="0"/>
    <n v="0"/>
    <n v="0"/>
    <n v="0"/>
    <n v="0"/>
    <n v="0"/>
    <n v="0"/>
    <n v="689.45033599999999"/>
    <n v="1111.660224"/>
    <n v="3737.8173839999995"/>
    <n v="799.771252"/>
    <n v="1128.645"/>
    <n v="365.59135199999997"/>
    <n v="42.373125000000002"/>
    <n v="0"/>
    <n v="7875.3086730000005"/>
  </r>
  <r>
    <n v="8547"/>
    <x v="1"/>
    <s v="Thường Xuân"/>
    <s v="Xuân Lộc"/>
    <n v="3511"/>
    <n v="108"/>
    <n v="213.29259999999999"/>
    <n v="16.19707"/>
    <n v="3346.069"/>
    <n v="2209.5"/>
    <n v="66.032709999999994"/>
    <n v="6.12"/>
    <n v="0.18290100000000001"/>
    <n v="12.8125"/>
    <n v="11011.48"/>
    <n v="1"/>
    <n v="23.3"/>
    <x v="3"/>
    <n v="0"/>
    <n v="55.39"/>
    <n v="49.37"/>
    <n v="1615.65"/>
    <n v="254.67"/>
    <n v="238.2"/>
    <n v="0"/>
    <n v="6"/>
    <n v="395.31"/>
    <n v="731.58"/>
    <n v="0"/>
    <n v="0"/>
    <n v="0"/>
    <m/>
    <n v="1.996"/>
    <n v="1.5968"/>
    <n v="1.5968"/>
    <n v="1.3972"/>
    <n v="1.3972"/>
    <n v="1.5"/>
    <n v="0.5988"/>
    <n v="1.6875"/>
    <n v="0"/>
    <n v="0"/>
    <n v="0"/>
    <n v="0"/>
    <n v="0"/>
    <n v="0"/>
    <n v="0"/>
    <n v="88.446752000000004"/>
    <n v="78.834015999999991"/>
    <n v="2257.38618"/>
    <n v="355.82492400000001"/>
    <n v="357.29999999999995"/>
    <n v="0"/>
    <n v="10.125"/>
    <n v="0"/>
    <n v="3147.9168719999998"/>
  </r>
  <r>
    <n v="8548"/>
    <x v="1"/>
    <s v="Thường Xuân"/>
    <s v="Xuân Liên"/>
    <n v="4695"/>
    <n v="25"/>
    <n v="375.83229999999998"/>
    <n v="22.568169999999999"/>
    <n v="8864.5349999999999"/>
    <n v="6868.3509999999997"/>
    <n v="77.481229999999996"/>
    <n v="13.43"/>
    <n v="0.151503"/>
    <n v="11.826169999999999"/>
    <n v="5374.5950000000003"/>
    <n v="0"/>
    <n v="22.5"/>
    <x v="3"/>
    <n v="70.55"/>
    <n v="104.48"/>
    <n v="321.82"/>
    <n v="1727.31"/>
    <n v="1819.29"/>
    <n v="2825.33"/>
    <n v="0"/>
    <n v="13.41"/>
    <n v="1782.53"/>
    <n v="66.2"/>
    <n v="133.71"/>
    <n v="0"/>
    <n v="0"/>
    <m/>
    <n v="1.996"/>
    <n v="1.5968"/>
    <n v="1.5968"/>
    <n v="1.3972"/>
    <n v="1.3972"/>
    <n v="1.5"/>
    <n v="0.5988"/>
    <n v="1.6875"/>
    <n v="0"/>
    <n v="0"/>
    <n v="0"/>
    <n v="0"/>
    <n v="0"/>
    <n v="0"/>
    <n v="140.81780000000001"/>
    <n v="166.833664"/>
    <n v="513.88217599999996"/>
    <n v="2413.397532"/>
    <n v="2541.9119879999998"/>
    <n v="4237.9949999999999"/>
    <n v="0"/>
    <n v="22.629375"/>
    <n v="0"/>
    <n v="10037.467535"/>
  </r>
  <r>
    <n v="8549"/>
    <x v="1"/>
    <s v="Thường Xuân"/>
    <s v="Xuân Mỹ"/>
    <n v="3740"/>
    <n v="82"/>
    <n v="244.02189999999999"/>
    <n v="18.995640000000002"/>
    <n v="7158.93"/>
    <n v="4398.3900000000003"/>
    <n v="61.439210000000003"/>
    <n v="0"/>
    <n v="0"/>
    <n v="12.588369999999999"/>
    <n v="6387.8429999999998"/>
    <n v="0"/>
    <n v="23.1"/>
    <x v="3"/>
    <n v="0"/>
    <n v="226.35"/>
    <n v="517.96"/>
    <n v="1605.28"/>
    <n v="1209.31"/>
    <n v="829.81"/>
    <n v="12.7"/>
    <n v="0"/>
    <n v="1749.07"/>
    <n v="779.13"/>
    <n v="229.18"/>
    <n v="0"/>
    <n v="0"/>
    <m/>
    <n v="1.996"/>
    <n v="1.5968"/>
    <n v="1.5968"/>
    <n v="1.3972"/>
    <n v="1.3972"/>
    <n v="1.5"/>
    <n v="0.5988"/>
    <n v="1.6875"/>
    <n v="0"/>
    <n v="0"/>
    <n v="0"/>
    <n v="0"/>
    <n v="0"/>
    <n v="0"/>
    <n v="0"/>
    <n v="361.43567999999999"/>
    <n v="827.07852800000001"/>
    <n v="2242.8972159999998"/>
    <n v="1689.6479319999999"/>
    <n v="1244.7149999999999"/>
    <n v="7.6047599999999997"/>
    <n v="0"/>
    <n v="0"/>
    <n v="6373.3791160000001"/>
  </r>
  <r>
    <n v="8550"/>
    <x v="1"/>
    <s v="Thường Xuân"/>
    <s v="Xuân Thắng"/>
    <n v="4053"/>
    <n v="99"/>
    <n v="187.2431"/>
    <n v="15.577450000000001"/>
    <n v="4003.8580000000002"/>
    <n v="2340.9"/>
    <n v="58.46611"/>
    <n v="16.670000000000002"/>
    <n v="0.41634900000000002"/>
    <n v="13.060420000000001"/>
    <n v="9299.7960000000003"/>
    <n v="1"/>
    <n v="23.4"/>
    <x v="3"/>
    <n v="0"/>
    <n v="7.08"/>
    <n v="35.49"/>
    <n v="1641.69"/>
    <n v="172.92"/>
    <n v="479.81"/>
    <n v="0"/>
    <n v="16.829999999999998"/>
    <n v="597.88"/>
    <n v="1052.0999999999999"/>
    <n v="0"/>
    <n v="0"/>
    <n v="0"/>
    <m/>
    <n v="1.996"/>
    <n v="1.5968"/>
    <n v="1.5968"/>
    <n v="1.3972"/>
    <n v="1.3972"/>
    <n v="1.5"/>
    <n v="0.5988"/>
    <n v="1.6875"/>
    <n v="0"/>
    <n v="0"/>
    <n v="0"/>
    <n v="0"/>
    <n v="0"/>
    <n v="0"/>
    <n v="0"/>
    <n v="11.305344"/>
    <n v="56.670432000000005"/>
    <n v="2293.769268"/>
    <n v="241.60382399999997"/>
    <n v="719.71500000000003"/>
    <n v="0"/>
    <n v="28.400624999999998"/>
    <n v="0"/>
    <n v="3351.4644930000004"/>
  </r>
  <r>
    <n v="8551"/>
    <x v="1"/>
    <s v="Thường Xuân"/>
    <s v="Yên Nhân"/>
    <n v="4695"/>
    <n v="25"/>
    <n v="509.9923"/>
    <n v="21.198560000000001"/>
    <n v="10491.1"/>
    <n v="7572.15"/>
    <n v="72.176900000000003"/>
    <n v="34.880000000000003"/>
    <n v="0.33247199999999999"/>
    <n v="10.986179999999999"/>
    <n v="2813.79"/>
    <n v="1"/>
    <n v="21.7"/>
    <x v="3"/>
    <n v="520.58000000000004"/>
    <n v="618.67999999999995"/>
    <n v="1082.07"/>
    <n v="2253.91"/>
    <n v="1880.15"/>
    <n v="1219.3900000000001"/>
    <n v="0"/>
    <n v="34.9"/>
    <n v="2185.67"/>
    <n v="691.64"/>
    <n v="4.8099999999999996"/>
    <n v="0"/>
    <n v="0"/>
    <m/>
    <n v="1.996"/>
    <n v="1.5968"/>
    <n v="1.5968"/>
    <n v="1.3972"/>
    <n v="1.3972"/>
    <n v="1.5"/>
    <n v="0.5988"/>
    <n v="1.6875"/>
    <n v="0"/>
    <n v="0"/>
    <n v="0"/>
    <n v="0"/>
    <n v="0"/>
    <n v="0"/>
    <n v="1039.0776800000001"/>
    <n v="987.9082239999999"/>
    <n v="1727.8493759999999"/>
    <n v="3149.1630519999999"/>
    <n v="2626.9455800000001"/>
    <n v="1829.085"/>
    <n v="0"/>
    <n v="58.893749999999997"/>
    <n v="0"/>
    <n v="11418.922662000001"/>
  </r>
  <r>
    <n v="8552"/>
    <x v="1"/>
    <s v="Thạch Thành"/>
    <s v="Kim Tân"/>
    <n v="6532"/>
    <n v="708"/>
    <n v="15.575979999999999"/>
    <n v="3.6990539999999998"/>
    <n v="157.71279999999999"/>
    <n v="0"/>
    <n v="0"/>
    <n v="0"/>
    <n v="0"/>
    <n v="13.9"/>
    <n v="222.15860000000001"/>
    <n v="0"/>
    <n v="24.1"/>
    <x v="1"/>
    <n v="0"/>
    <n v="0"/>
    <n v="0"/>
    <n v="0"/>
    <n v="0"/>
    <n v="0"/>
    <n v="0"/>
    <n v="0"/>
    <n v="7.29"/>
    <n v="149.04"/>
    <n v="1.29"/>
    <n v="0"/>
    <n v="0"/>
    <m/>
    <n v="1.996"/>
    <n v="1.5968"/>
    <n v="1.5968"/>
    <n v="1.3972"/>
    <n v="1.3972"/>
    <n v="1.5"/>
    <n v="0.5988"/>
    <n v="1.6875"/>
    <n v="0"/>
    <n v="0"/>
    <n v="0"/>
    <n v="0"/>
    <n v="0"/>
    <n v="0"/>
    <n v="0"/>
    <n v="0"/>
    <n v="0"/>
    <n v="0"/>
    <n v="0"/>
    <n v="0"/>
    <n v="0"/>
    <n v="0"/>
    <n v="0"/>
    <n v="0"/>
  </r>
  <r>
    <n v="8553"/>
    <x v="1"/>
    <s v="Thạch Thành"/>
    <s v="Ngọc Trạo"/>
    <n v="4072"/>
    <n v="246"/>
    <n v="59.166690000000003"/>
    <n v="7.6433140000000002"/>
    <n v="1642.5239999999999"/>
    <n v="0"/>
    <n v="0"/>
    <n v="477.4"/>
    <n v="29.065020000000001"/>
    <n v="13.775"/>
    <n v="7005.9070000000002"/>
    <n v="0"/>
    <n v="24"/>
    <x v="2"/>
    <n v="0"/>
    <n v="0"/>
    <n v="0"/>
    <n v="0"/>
    <n v="0"/>
    <n v="0"/>
    <n v="0"/>
    <n v="478.23"/>
    <n v="399.63"/>
    <n v="764.43"/>
    <n v="0"/>
    <n v="0"/>
    <n v="0"/>
    <m/>
    <n v="1.996"/>
    <n v="1.5968"/>
    <n v="1.5968"/>
    <n v="1.3972"/>
    <n v="1.3972"/>
    <n v="1.5"/>
    <n v="0.5988"/>
    <n v="1.6875"/>
    <n v="0"/>
    <n v="0"/>
    <n v="0"/>
    <n v="0"/>
    <n v="0"/>
    <n v="0"/>
    <n v="0"/>
    <n v="0"/>
    <n v="0"/>
    <n v="0"/>
    <n v="0"/>
    <n v="0"/>
    <n v="0"/>
    <n v="807.01312500000006"/>
    <n v="0"/>
    <n v="807.01312500000006"/>
  </r>
  <r>
    <n v="8554"/>
    <x v="1"/>
    <s v="Thạch Thành"/>
    <s v="Thạch Đồng"/>
    <n v="5291"/>
    <n v="538"/>
    <n v="20.336749999999999"/>
    <n v="4.4767609999999998"/>
    <n v="984.75990000000002"/>
    <n v="0"/>
    <n v="0"/>
    <n v="51.93"/>
    <n v="5.2733660000000002"/>
    <n v="13.8"/>
    <n v="3222.1909999999998"/>
    <n v="0"/>
    <n v="24.1"/>
    <x v="1"/>
    <n v="0"/>
    <n v="0"/>
    <n v="0"/>
    <n v="0"/>
    <n v="0"/>
    <n v="0"/>
    <n v="0"/>
    <n v="52.68"/>
    <n v="40.270000000000003"/>
    <n v="869.6"/>
    <n v="19.600000000000001"/>
    <n v="0"/>
    <n v="2.61"/>
    <m/>
    <n v="1.996"/>
    <n v="1.5968"/>
    <n v="1.5968"/>
    <n v="1.3972"/>
    <n v="1.3972"/>
    <n v="1.5"/>
    <n v="0.5988"/>
    <n v="1.6875"/>
    <n v="0"/>
    <n v="0"/>
    <n v="0"/>
    <n v="0"/>
    <n v="0"/>
    <n v="0"/>
    <n v="0"/>
    <n v="0"/>
    <n v="0"/>
    <n v="0"/>
    <n v="0"/>
    <n v="0"/>
    <n v="0"/>
    <n v="88.897499999999994"/>
    <n v="0"/>
    <n v="88.897499999999994"/>
  </r>
  <r>
    <n v="8555"/>
    <x v="1"/>
    <s v="Thạch Thành"/>
    <s v="Thạch Định"/>
    <n v="4945"/>
    <n v="3266"/>
    <n v="15.378690000000001"/>
    <n v="3.702102"/>
    <n v="614.76099999999997"/>
    <n v="0"/>
    <n v="0"/>
    <n v="0"/>
    <n v="0"/>
    <n v="13.8"/>
    <n v="2275.5320000000002"/>
    <n v="0"/>
    <n v="24.1"/>
    <x v="1"/>
    <n v="0"/>
    <n v="0"/>
    <n v="0"/>
    <n v="0"/>
    <n v="0"/>
    <n v="0"/>
    <n v="0"/>
    <n v="0"/>
    <n v="0"/>
    <n v="589.14"/>
    <n v="25.64"/>
    <n v="0"/>
    <n v="0"/>
    <m/>
    <n v="1.996"/>
    <n v="1.5968"/>
    <n v="1.5968"/>
    <n v="1.3972"/>
    <n v="1.3972"/>
    <n v="1.5"/>
    <n v="0.5988"/>
    <n v="1.6875"/>
    <n v="0"/>
    <n v="0"/>
    <n v="0"/>
    <n v="0"/>
    <n v="0"/>
    <n v="0"/>
    <n v="0"/>
    <n v="0"/>
    <n v="0"/>
    <n v="0"/>
    <n v="0"/>
    <n v="0"/>
    <n v="0"/>
    <n v="0"/>
    <n v="0"/>
    <n v="0"/>
  </r>
  <r>
    <n v="8556"/>
    <x v="1"/>
    <s v="Thạch Thành"/>
    <s v="Thạch Bình"/>
    <n v="6806"/>
    <n v="378"/>
    <n v="30.324660000000002"/>
    <n v="5.5088439999999999"/>
    <n v="1439.527"/>
    <n v="0"/>
    <n v="0"/>
    <n v="82.02"/>
    <n v="5.6977039999999999"/>
    <n v="13.737500000000001"/>
    <n v="6270.3789999999999"/>
    <n v="0"/>
    <n v="24.1"/>
    <x v="0"/>
    <n v="0"/>
    <n v="0"/>
    <n v="0"/>
    <n v="0"/>
    <n v="0"/>
    <n v="0"/>
    <n v="0"/>
    <n v="82.28"/>
    <n v="288.60000000000002"/>
    <n v="1063.44"/>
    <n v="5.22"/>
    <n v="0"/>
    <n v="0"/>
    <m/>
    <n v="1.996"/>
    <n v="1.5968"/>
    <n v="1.5968"/>
    <n v="1.3972"/>
    <n v="1.3972"/>
    <n v="1.5"/>
    <n v="0.5988"/>
    <n v="1.6875"/>
    <n v="0"/>
    <n v="0"/>
    <n v="0"/>
    <n v="0"/>
    <n v="0"/>
    <n v="0"/>
    <n v="0"/>
    <n v="0"/>
    <n v="0"/>
    <n v="0"/>
    <n v="0"/>
    <n v="0"/>
    <n v="0"/>
    <n v="138.8475"/>
    <n v="0"/>
    <n v="138.8475"/>
  </r>
  <r>
    <n v="8557"/>
    <x v="1"/>
    <s v="Thạch Thành"/>
    <s v="Thạch Cẩm"/>
    <n v="8465"/>
    <n v="256"/>
    <n v="94.155079999999998"/>
    <n v="11.474589999999999"/>
    <n v="3314.165"/>
    <n v="0"/>
    <n v="0"/>
    <n v="405.35"/>
    <n v="12.230829999999999"/>
    <n v="13.23784"/>
    <n v="4597.2730000000001"/>
    <n v="0"/>
    <n v="23.7"/>
    <x v="0"/>
    <n v="0"/>
    <n v="0"/>
    <n v="0"/>
    <n v="0"/>
    <n v="0"/>
    <n v="0"/>
    <n v="0"/>
    <n v="405.81"/>
    <n v="1227.8499999999999"/>
    <n v="1640.72"/>
    <n v="36.07"/>
    <n v="0"/>
    <n v="3.68"/>
    <m/>
    <n v="1.996"/>
    <n v="1.5968"/>
    <n v="1.5968"/>
    <n v="1.3972"/>
    <n v="1.3972"/>
    <n v="1.5"/>
    <n v="0.5988"/>
    <n v="1.6875"/>
    <n v="0"/>
    <n v="0"/>
    <n v="0"/>
    <n v="0"/>
    <n v="0"/>
    <n v="0"/>
    <n v="0"/>
    <n v="0"/>
    <n v="0"/>
    <n v="0"/>
    <n v="0"/>
    <n v="0"/>
    <n v="0"/>
    <n v="684.80437500000005"/>
    <n v="0"/>
    <n v="684.80437500000005"/>
  </r>
  <r>
    <n v="8558"/>
    <x v="1"/>
    <s v="Thạch Thành"/>
    <s v="Thạch Lâm"/>
    <n v="2595"/>
    <n v="40"/>
    <n v="228.1044"/>
    <n v="21.836580000000001"/>
    <n v="6512.38"/>
    <n v="5211.8100000000004"/>
    <n v="80.029269999999997"/>
    <n v="66.790000000000006"/>
    <n v="1.025585"/>
    <n v="12.47105"/>
    <n v="3999.596"/>
    <n v="1"/>
    <n v="23"/>
    <x v="3"/>
    <n v="0"/>
    <n v="361.9"/>
    <n v="3811.65"/>
    <n v="397.09"/>
    <n v="0"/>
    <n v="277.55"/>
    <n v="366.66"/>
    <n v="66.77"/>
    <n v="666"/>
    <n v="530.71"/>
    <n v="17.5"/>
    <n v="0"/>
    <n v="13.25"/>
    <m/>
    <n v="1.996"/>
    <n v="1.5968"/>
    <n v="1.5968"/>
    <n v="1.3972"/>
    <n v="1.3972"/>
    <n v="1.5"/>
    <n v="0.5988"/>
    <n v="1.6875"/>
    <n v="0"/>
    <n v="0"/>
    <n v="0"/>
    <n v="0"/>
    <n v="0"/>
    <n v="0"/>
    <n v="0"/>
    <n v="577.88191999999992"/>
    <n v="6086.44272"/>
    <n v="554.81414799999993"/>
    <n v="0"/>
    <n v="416.32500000000005"/>
    <n v="219.55600800000002"/>
    <n v="112.674375"/>
    <n v="0"/>
    <n v="7967.6941710000001"/>
  </r>
  <r>
    <n v="8559"/>
    <x v="1"/>
    <s v="Thạch Thành"/>
    <s v="Thạch Long"/>
    <n v="5408"/>
    <n v="518"/>
    <n v="23.123919999999998"/>
    <n v="4.767271"/>
    <n v="992.16200000000003"/>
    <n v="0"/>
    <n v="0"/>
    <n v="104.99"/>
    <n v="10.581939999999999"/>
    <n v="13.763640000000001"/>
    <n v="1923.0650000000001"/>
    <n v="0"/>
    <n v="24.1"/>
    <x v="0"/>
    <n v="0"/>
    <n v="0"/>
    <n v="0"/>
    <n v="0"/>
    <n v="0"/>
    <n v="0"/>
    <n v="0"/>
    <n v="105.38"/>
    <n v="108.42"/>
    <n v="759.75"/>
    <n v="18.52"/>
    <n v="0"/>
    <n v="0"/>
    <m/>
    <n v="1.996"/>
    <n v="1.5968"/>
    <n v="1.5968"/>
    <n v="1.3972"/>
    <n v="1.3972"/>
    <n v="1.5"/>
    <n v="0.5988"/>
    <n v="1.6875"/>
    <n v="0"/>
    <n v="0"/>
    <n v="0"/>
    <n v="0"/>
    <n v="0"/>
    <n v="0"/>
    <n v="0"/>
    <n v="0"/>
    <n v="0"/>
    <n v="0"/>
    <n v="0"/>
    <n v="0"/>
    <n v="0"/>
    <n v="177.82874999999999"/>
    <n v="0"/>
    <n v="177.82874999999999"/>
  </r>
  <r>
    <n v="8560"/>
    <x v="1"/>
    <s v="Thạch Thành"/>
    <s v="Thạch Quảng"/>
    <n v="6602"/>
    <n v="324"/>
    <n v="71.353989999999996"/>
    <n v="10.514379999999999"/>
    <n v="2053.105"/>
    <n v="146.69999999999999"/>
    <n v="7.1452739999999997"/>
    <n v="111.56"/>
    <n v="5.4337200000000001"/>
    <n v="13.362959999999999"/>
    <n v="981.14859999999999"/>
    <n v="0"/>
    <n v="23.8"/>
    <x v="0"/>
    <n v="0"/>
    <n v="0"/>
    <n v="7.55"/>
    <n v="0"/>
    <n v="0"/>
    <n v="0"/>
    <n v="140.5"/>
    <n v="111.65"/>
    <n v="568.15"/>
    <n v="1193.48"/>
    <n v="31.69"/>
    <n v="0"/>
    <n v="0.02"/>
    <m/>
    <n v="1.996"/>
    <n v="1.5968"/>
    <n v="1.5968"/>
    <n v="1.3972"/>
    <n v="1.3972"/>
    <n v="1.5"/>
    <n v="0.5988"/>
    <n v="1.6875"/>
    <n v="0"/>
    <n v="0"/>
    <n v="0"/>
    <n v="0"/>
    <n v="0"/>
    <n v="0"/>
    <n v="0"/>
    <n v="0"/>
    <n v="12.05584"/>
    <n v="0"/>
    <n v="0"/>
    <n v="0"/>
    <n v="84.131399999999999"/>
    <n v="188.40937500000001"/>
    <n v="0"/>
    <n v="284.59661500000004"/>
  </r>
  <r>
    <n v="8561"/>
    <x v="1"/>
    <s v="Thạch Thành"/>
    <s v="Thạch Sơn"/>
    <n v="6668"/>
    <n v="377"/>
    <n v="37.324719999999999"/>
    <n v="6.899699"/>
    <n v="1781.1469999999999"/>
    <n v="0"/>
    <n v="0"/>
    <n v="192.68"/>
    <n v="10.81775"/>
    <n v="13.664999999999999"/>
    <n v="8156.6629999999996"/>
    <n v="0"/>
    <n v="24"/>
    <x v="0"/>
    <n v="0"/>
    <n v="0"/>
    <n v="0"/>
    <n v="0"/>
    <n v="0"/>
    <n v="0"/>
    <n v="0"/>
    <n v="193.18"/>
    <n v="222.64"/>
    <n v="1328.85"/>
    <n v="16.66"/>
    <n v="0"/>
    <n v="19.89"/>
    <m/>
    <n v="1.996"/>
    <n v="1.5968"/>
    <n v="1.5968"/>
    <n v="1.3972"/>
    <n v="1.3972"/>
    <n v="1.5"/>
    <n v="0.5988"/>
    <n v="1.6875"/>
    <n v="0"/>
    <n v="0"/>
    <n v="0"/>
    <n v="0"/>
    <n v="0"/>
    <n v="0"/>
    <n v="0"/>
    <n v="0"/>
    <n v="0"/>
    <n v="0"/>
    <n v="0"/>
    <n v="0"/>
    <n v="0"/>
    <n v="325.99125000000004"/>
    <n v="0"/>
    <n v="325.99125000000004"/>
  </r>
  <r>
    <n v="8562"/>
    <x v="1"/>
    <s v="Thạch Thành"/>
    <s v="Thạch Tượng"/>
    <n v="3472"/>
    <n v="92"/>
    <n v="199.1164"/>
    <n v="18.85737"/>
    <n v="3810.7289999999998"/>
    <n v="1783.26"/>
    <n v="46.795769999999997"/>
    <n v="284.47000000000003"/>
    <n v="7.4649760000000001"/>
    <n v="12.690910000000001"/>
    <n v="5315.9930000000004"/>
    <n v="1"/>
    <n v="23.2"/>
    <x v="3"/>
    <n v="0"/>
    <n v="0.62"/>
    <n v="2.4500000000000002"/>
    <n v="292.75"/>
    <n v="233.51"/>
    <n v="0"/>
    <n v="1259.3399999999999"/>
    <n v="285.31"/>
    <n v="960.31"/>
    <n v="747.35"/>
    <n v="4.22"/>
    <n v="0"/>
    <n v="24.77"/>
    <m/>
    <n v="1.996"/>
    <n v="1.5968"/>
    <n v="1.5968"/>
    <n v="1.3972"/>
    <n v="1.3972"/>
    <n v="1.5"/>
    <n v="0.5988"/>
    <n v="1.6875"/>
    <n v="0"/>
    <n v="0"/>
    <n v="0"/>
    <n v="0"/>
    <n v="0"/>
    <n v="0"/>
    <n v="0"/>
    <n v="0.99001600000000001"/>
    <n v="3.9121600000000001"/>
    <n v="409.03030000000001"/>
    <n v="326.26017200000001"/>
    <n v="0"/>
    <n v="754.09279199999992"/>
    <n v="481.46062499999999"/>
    <n v="0"/>
    <n v="1975.7460649999998"/>
  </r>
  <r>
    <n v="8563"/>
    <x v="1"/>
    <s v="Thạch Thành"/>
    <s v="Thạch Tân"/>
    <n v="2353"/>
    <n v="551"/>
    <n v="15.46374"/>
    <n v="4.0045469999999996"/>
    <n v="549.8877"/>
    <n v="0"/>
    <n v="0"/>
    <n v="7.78"/>
    <n v="1.4148339999999999"/>
    <n v="13.8"/>
    <n v="4466.6049999999996"/>
    <n v="0"/>
    <n v="24.1"/>
    <x v="1"/>
    <n v="0"/>
    <n v="0"/>
    <n v="0"/>
    <n v="0"/>
    <n v="0"/>
    <n v="0"/>
    <n v="0"/>
    <n v="7.92"/>
    <n v="4.22"/>
    <n v="531.92999999999995"/>
    <n v="5.77"/>
    <n v="0"/>
    <n v="0"/>
    <m/>
    <n v="1.996"/>
    <n v="1.5968"/>
    <n v="1.5968"/>
    <n v="1.3972"/>
    <n v="1.3972"/>
    <n v="1.5"/>
    <n v="0.5988"/>
    <n v="1.6875"/>
    <n v="0"/>
    <n v="0"/>
    <n v="0"/>
    <n v="0"/>
    <n v="0"/>
    <n v="0"/>
    <n v="0"/>
    <n v="0"/>
    <n v="0"/>
    <n v="0"/>
    <n v="0"/>
    <n v="0"/>
    <n v="0"/>
    <n v="13.365"/>
    <n v="0"/>
    <n v="13.365"/>
  </r>
  <r>
    <n v="8564"/>
    <x v="1"/>
    <s v="Thạch Thành"/>
    <s v="Thành An"/>
    <n v="3252"/>
    <n v="258"/>
    <n v="60.798749999999998"/>
    <n v="9.2314520000000009"/>
    <n v="1255.2339999999999"/>
    <n v="6.84"/>
    <n v="0.54491800000000001"/>
    <n v="289.94"/>
    <n v="23.098479999999999"/>
    <n v="13.74615"/>
    <n v="4632.2650000000003"/>
    <n v="0"/>
    <n v="23.9"/>
    <x v="0"/>
    <n v="0"/>
    <n v="0"/>
    <n v="0"/>
    <n v="7.23"/>
    <n v="0"/>
    <n v="0"/>
    <n v="0"/>
    <n v="289.08"/>
    <n v="434.21"/>
    <n v="453.23"/>
    <n v="71.45"/>
    <n v="0"/>
    <n v="0"/>
    <m/>
    <n v="1.996"/>
    <n v="1.5968"/>
    <n v="1.5968"/>
    <n v="1.3972"/>
    <n v="1.3972"/>
    <n v="1.5"/>
    <n v="0.5988"/>
    <n v="1.6875"/>
    <n v="0"/>
    <n v="0"/>
    <n v="0"/>
    <n v="0"/>
    <n v="0"/>
    <n v="0"/>
    <n v="0"/>
    <n v="0"/>
    <n v="0"/>
    <n v="10.101756"/>
    <n v="0"/>
    <n v="0"/>
    <n v="0"/>
    <n v="487.82249999999999"/>
    <n v="0"/>
    <n v="497.92425600000001"/>
  </r>
  <r>
    <n v="8565"/>
    <x v="1"/>
    <s v="Thạch Thành"/>
    <s v="Thành Công"/>
    <n v="3975"/>
    <n v="228"/>
    <n v="80.352010000000007"/>
    <n v="12.8072"/>
    <n v="1749.9870000000001"/>
    <n v="776.61"/>
    <n v="44.378039999999999"/>
    <n v="97.4"/>
    <n v="5.5657550000000002"/>
    <n v="13.58095"/>
    <n v="7154.7650000000003"/>
    <n v="1"/>
    <n v="23.8"/>
    <x v="3"/>
    <n v="0"/>
    <n v="0"/>
    <n v="0"/>
    <n v="441.07"/>
    <n v="0"/>
    <n v="0"/>
    <n v="337.38"/>
    <n v="97.85"/>
    <n v="234.79"/>
    <n v="638.57000000000005"/>
    <n v="0"/>
    <n v="0"/>
    <n v="0.38"/>
    <m/>
    <n v="1.996"/>
    <n v="1.5968"/>
    <n v="1.5968"/>
    <n v="1.3972"/>
    <n v="1.3972"/>
    <n v="1.5"/>
    <n v="0.5988"/>
    <n v="1.6875"/>
    <n v="0"/>
    <n v="0"/>
    <n v="0"/>
    <n v="0"/>
    <n v="0"/>
    <n v="0"/>
    <n v="0"/>
    <n v="0"/>
    <n v="0"/>
    <n v="616.26300400000002"/>
    <n v="0"/>
    <n v="0"/>
    <n v="202.023144"/>
    <n v="165.12187499999999"/>
    <n v="0"/>
    <n v="983.40802299999996"/>
  </r>
  <r>
    <n v="8566"/>
    <x v="1"/>
    <s v="Thạch Thành"/>
    <s v="Thành Hưng"/>
    <n v="4561"/>
    <n v="453"/>
    <n v="13.306430000000001"/>
    <n v="3.2246630000000001"/>
    <n v="1011.992"/>
    <n v="0"/>
    <n v="0"/>
    <n v="19.170000000000002"/>
    <n v="1.894285"/>
    <n v="13.8"/>
    <n v="978.20389999999998"/>
    <n v="0"/>
    <n v="24.1"/>
    <x v="1"/>
    <n v="0"/>
    <n v="0"/>
    <n v="0"/>
    <n v="0"/>
    <n v="0"/>
    <n v="0"/>
    <n v="0"/>
    <n v="19.12"/>
    <n v="9.2899999999999991"/>
    <n v="968.68"/>
    <n v="14.86"/>
    <n v="0"/>
    <n v="0"/>
    <m/>
    <n v="1.996"/>
    <n v="1.5968"/>
    <n v="1.5968"/>
    <n v="1.3972"/>
    <n v="1.3972"/>
    <n v="1.5"/>
    <n v="0.5988"/>
    <n v="1.6875"/>
    <n v="0"/>
    <n v="0"/>
    <n v="0"/>
    <n v="0"/>
    <n v="0"/>
    <n v="0"/>
    <n v="0"/>
    <n v="0"/>
    <n v="0"/>
    <n v="0"/>
    <n v="0"/>
    <n v="0"/>
    <n v="0"/>
    <n v="32.265000000000001"/>
    <n v="0"/>
    <n v="32.265000000000001"/>
  </r>
  <r>
    <n v="8567"/>
    <x v="1"/>
    <s v="Thạch Thành"/>
    <s v="Thành Kim"/>
    <n v="6532"/>
    <n v="708"/>
    <n v="16.597709999999999"/>
    <n v="4.4067489999999996"/>
    <n v="924.99469999999997"/>
    <n v="0"/>
    <n v="0"/>
    <n v="97.15"/>
    <n v="10.50276"/>
    <n v="13.85385"/>
    <n v="1191.9000000000001"/>
    <n v="0"/>
    <n v="24.1"/>
    <x v="0"/>
    <n v="0"/>
    <n v="0"/>
    <n v="0"/>
    <n v="0"/>
    <n v="0"/>
    <n v="0"/>
    <n v="0"/>
    <n v="96.02"/>
    <n v="17.57"/>
    <n v="787.33"/>
    <n v="23.99"/>
    <n v="0"/>
    <n v="0"/>
    <m/>
    <n v="1.996"/>
    <n v="1.5968"/>
    <n v="1.5968"/>
    <n v="1.3972"/>
    <n v="1.3972"/>
    <n v="1.5"/>
    <n v="0.5988"/>
    <n v="1.6875"/>
    <n v="0"/>
    <n v="0"/>
    <n v="0"/>
    <n v="0"/>
    <n v="0"/>
    <n v="0"/>
    <n v="0"/>
    <n v="0"/>
    <n v="0"/>
    <n v="0"/>
    <n v="0"/>
    <n v="0"/>
    <n v="0"/>
    <n v="162.03375"/>
    <n v="0"/>
    <n v="162.03375"/>
  </r>
  <r>
    <n v="8568"/>
    <x v="1"/>
    <s v="Thạch Thành"/>
    <s v="Thành Long"/>
    <n v="5944"/>
    <n v="219"/>
    <n v="86.874309999999994"/>
    <n v="10.22819"/>
    <n v="2765.2809999999999"/>
    <n v="10.17"/>
    <n v="0.36777500000000002"/>
    <n v="1417.63"/>
    <n v="51.265309999999999"/>
    <n v="13.50909"/>
    <n v="4429.8249999999998"/>
    <n v="0"/>
    <n v="23.7"/>
    <x v="2"/>
    <n v="0"/>
    <n v="0"/>
    <n v="0"/>
    <n v="10.11"/>
    <n v="0"/>
    <n v="0"/>
    <n v="0"/>
    <n v="1417.47"/>
    <n v="424.17"/>
    <n v="882.06"/>
    <n v="31.54"/>
    <n v="0"/>
    <n v="0"/>
    <m/>
    <n v="1.996"/>
    <n v="1.5968"/>
    <n v="1.5968"/>
    <n v="1.3972"/>
    <n v="1.3972"/>
    <n v="1.5"/>
    <n v="0.5988"/>
    <n v="1.6875"/>
    <n v="0"/>
    <n v="0"/>
    <n v="0"/>
    <n v="0"/>
    <n v="0"/>
    <n v="0"/>
    <n v="0"/>
    <n v="0"/>
    <n v="0"/>
    <n v="14.125691999999999"/>
    <n v="0"/>
    <n v="0"/>
    <n v="0"/>
    <n v="2391.9806250000001"/>
    <n v="0"/>
    <n v="2406.1063170000002"/>
  </r>
  <r>
    <n v="8569"/>
    <x v="1"/>
    <s v="Thạch Thành"/>
    <s v="Thành Mỹ"/>
    <n v="4595"/>
    <n v="204"/>
    <n v="67.353160000000003"/>
    <n v="11.156420000000001"/>
    <n v="2222.154"/>
    <n v="670.23"/>
    <n v="30.161280000000001"/>
    <n v="80.34"/>
    <n v="3.6154109999999999"/>
    <n v="13.414809999999999"/>
    <n v="4176.759"/>
    <n v="1"/>
    <n v="23.8"/>
    <x v="0"/>
    <n v="0"/>
    <n v="0"/>
    <n v="62.23"/>
    <n v="244.59"/>
    <n v="171.16"/>
    <n v="27.7"/>
    <n v="168"/>
    <n v="80.42"/>
    <n v="301.75"/>
    <n v="1143.79"/>
    <n v="15.88"/>
    <n v="0"/>
    <n v="6.54"/>
    <m/>
    <n v="1.996"/>
    <n v="1.5968"/>
    <n v="1.5968"/>
    <n v="1.3972"/>
    <n v="1.3972"/>
    <n v="1.5"/>
    <n v="0.5988"/>
    <n v="1.6875"/>
    <n v="0"/>
    <n v="0"/>
    <n v="0"/>
    <n v="0"/>
    <n v="0"/>
    <n v="0"/>
    <n v="0"/>
    <n v="0"/>
    <n v="99.368863999999988"/>
    <n v="341.74114800000001"/>
    <n v="239.14475199999998"/>
    <n v="41.55"/>
    <n v="100.5984"/>
    <n v="135.70875000000001"/>
    <n v="0"/>
    <n v="958.11191399999996"/>
  </r>
  <r>
    <n v="8570"/>
    <x v="1"/>
    <s v="Thạch Thành"/>
    <s v="Thành Minh"/>
    <n v="8579"/>
    <n v="257"/>
    <n v="87.183710000000005"/>
    <n v="12.48335"/>
    <n v="3340.9920000000002"/>
    <n v="643.23"/>
    <n v="19.252659999999999"/>
    <n v="30.74"/>
    <n v="0.92008599999999996"/>
    <n v="13.45"/>
    <n v="10539.87"/>
    <n v="1"/>
    <n v="23.8"/>
    <x v="0"/>
    <n v="0"/>
    <n v="0"/>
    <n v="0"/>
    <n v="388.05"/>
    <n v="0"/>
    <n v="10.75"/>
    <n v="244.93"/>
    <n v="30.83"/>
    <n v="1393.62"/>
    <n v="1189.7"/>
    <n v="66.47"/>
    <n v="0"/>
    <n v="15.52"/>
    <m/>
    <n v="1.996"/>
    <n v="1.5968"/>
    <n v="1.5968"/>
    <n v="1.3972"/>
    <n v="1.3972"/>
    <n v="1.5"/>
    <n v="0.5988"/>
    <n v="1.6875"/>
    <n v="0"/>
    <n v="0"/>
    <n v="0"/>
    <n v="0"/>
    <n v="0"/>
    <n v="0"/>
    <n v="0"/>
    <n v="0"/>
    <n v="0"/>
    <n v="542.18345999999997"/>
    <n v="0"/>
    <n v="16.125"/>
    <n v="146.664084"/>
    <n v="52.025624999999998"/>
    <n v="0"/>
    <n v="756.99816899999996"/>
  </r>
  <r>
    <n v="8571"/>
    <x v="1"/>
    <s v="Thạch Thành"/>
    <s v="Thành Tâm"/>
    <n v="5952"/>
    <n v="256"/>
    <n v="50.519080000000002"/>
    <n v="8.9994200000000006"/>
    <n v="2320.7150000000001"/>
    <n v="360.54"/>
    <n v="15.535729999999999"/>
    <n v="94.13"/>
    <n v="4.0560770000000002"/>
    <n v="13.7963"/>
    <n v="3984.7240000000002"/>
    <n v="0"/>
    <n v="24"/>
    <x v="0"/>
    <n v="0"/>
    <n v="0"/>
    <n v="0"/>
    <n v="326.47000000000003"/>
    <n v="0"/>
    <n v="0"/>
    <n v="36.770000000000003"/>
    <n v="94.34"/>
    <n v="661.11"/>
    <n v="1201.93"/>
    <n v="0"/>
    <n v="0"/>
    <n v="0"/>
    <m/>
    <n v="1.996"/>
    <n v="1.5968"/>
    <n v="1.5968"/>
    <n v="1.3972"/>
    <n v="1.3972"/>
    <n v="1.5"/>
    <n v="0.5988"/>
    <n v="1.6875"/>
    <n v="0"/>
    <n v="0"/>
    <n v="0"/>
    <n v="0"/>
    <n v="0"/>
    <n v="0"/>
    <n v="0"/>
    <n v="0"/>
    <n v="0"/>
    <n v="456.14388400000001"/>
    <n v="0"/>
    <n v="0"/>
    <n v="22.017876000000001"/>
    <n v="159.19875000000002"/>
    <n v="0"/>
    <n v="637.36050999999998"/>
  </r>
  <r>
    <n v="8572"/>
    <x v="1"/>
    <s v="Thạch Thành"/>
    <s v="Thành Tân"/>
    <n v="7160"/>
    <n v="267"/>
    <n v="66.595060000000004"/>
    <n v="9.7252080000000003"/>
    <n v="2627.5770000000002"/>
    <n v="510.66"/>
    <n v="19.434629999999999"/>
    <n v="255.23"/>
    <n v="9.7135110000000005"/>
    <n v="13.63571"/>
    <n v="3693.0830000000001"/>
    <n v="1"/>
    <n v="23.9"/>
    <x v="0"/>
    <n v="0"/>
    <n v="0"/>
    <n v="0"/>
    <n v="157.22999999999999"/>
    <n v="0"/>
    <n v="0"/>
    <n v="356.3"/>
    <n v="255.84"/>
    <n v="507.28"/>
    <n v="1349.64"/>
    <n v="0"/>
    <n v="0"/>
    <n v="0.69"/>
    <m/>
    <n v="1.996"/>
    <n v="1.5968"/>
    <n v="1.5968"/>
    <n v="1.3972"/>
    <n v="1.3972"/>
    <n v="1.5"/>
    <n v="0.5988"/>
    <n v="1.6875"/>
    <n v="0"/>
    <n v="0"/>
    <n v="0"/>
    <n v="0"/>
    <n v="0"/>
    <n v="0"/>
    <n v="0"/>
    <n v="0"/>
    <n v="0"/>
    <n v="219.68175599999998"/>
    <n v="0"/>
    <n v="0"/>
    <n v="213.35244"/>
    <n v="431.73"/>
    <n v="0"/>
    <n v="864.76419599999997"/>
  </r>
  <r>
    <n v="8573"/>
    <x v="1"/>
    <s v="Thạch Thành"/>
    <s v="Thành Thọ"/>
    <n v="5347"/>
    <n v="497"/>
    <n v="36.383679999999998"/>
    <n v="7.1064860000000003"/>
    <n v="1064.4929999999999"/>
    <n v="53.01"/>
    <n v="4.9798349999999996"/>
    <n v="89.15"/>
    <n v="8.3748780000000007"/>
    <n v="13.83333"/>
    <n v="1440.838"/>
    <n v="0"/>
    <n v="24"/>
    <x v="0"/>
    <n v="0"/>
    <n v="0"/>
    <n v="0"/>
    <n v="53.65"/>
    <n v="0"/>
    <n v="0"/>
    <n v="0"/>
    <n v="89.43"/>
    <n v="404.83"/>
    <n v="513.13"/>
    <n v="3.44"/>
    <n v="0"/>
    <n v="0"/>
    <m/>
    <n v="1.996"/>
    <n v="1.5968"/>
    <n v="1.5968"/>
    <n v="1.3972"/>
    <n v="1.3972"/>
    <n v="1.5"/>
    <n v="0.5988"/>
    <n v="1.6875"/>
    <n v="0"/>
    <n v="0"/>
    <n v="0"/>
    <n v="0"/>
    <n v="0"/>
    <n v="0"/>
    <n v="0"/>
    <n v="0"/>
    <n v="0"/>
    <n v="74.959779999999995"/>
    <n v="0"/>
    <n v="0"/>
    <n v="0"/>
    <n v="150.91312500000001"/>
    <n v="0"/>
    <n v="225.872905"/>
  </r>
  <r>
    <n v="8574"/>
    <x v="1"/>
    <s v="Thạch Thành"/>
    <s v="Thành Tiến"/>
    <n v="3978"/>
    <n v="488"/>
    <n v="21.305029999999999"/>
    <n v="5.2009379999999998"/>
    <n v="824.94449999999995"/>
    <n v="9.36"/>
    <n v="1.134622"/>
    <n v="51.82"/>
    <n v="6.2816349999999996"/>
    <n v="13.82727"/>
    <n v="2983.0810000000001"/>
    <n v="0"/>
    <n v="24.1"/>
    <x v="0"/>
    <n v="0"/>
    <n v="0"/>
    <n v="0"/>
    <n v="9.35"/>
    <n v="0"/>
    <n v="0"/>
    <n v="0"/>
    <n v="51.45"/>
    <n v="115.54"/>
    <n v="648.66"/>
    <n v="0"/>
    <n v="0"/>
    <n v="0"/>
    <m/>
    <n v="1.996"/>
    <n v="1.5968"/>
    <n v="1.5968"/>
    <n v="1.3972"/>
    <n v="1.3972"/>
    <n v="1.5"/>
    <n v="0.5988"/>
    <n v="1.6875"/>
    <n v="0"/>
    <n v="0"/>
    <n v="0"/>
    <n v="0"/>
    <n v="0"/>
    <n v="0"/>
    <n v="0"/>
    <n v="0"/>
    <n v="0"/>
    <n v="13.06382"/>
    <n v="0"/>
    <n v="0"/>
    <n v="0"/>
    <n v="86.821875000000006"/>
    <n v="0"/>
    <n v="99.885694999999998"/>
  </r>
  <r>
    <n v="8575"/>
    <x v="1"/>
    <s v="Thạch Thành"/>
    <s v="Thành Trực"/>
    <n v="5755"/>
    <n v="369"/>
    <n v="28.37398"/>
    <n v="6.6086790000000004"/>
    <n v="1623.799"/>
    <n v="8.82"/>
    <n v="0.54317099999999996"/>
    <n v="226.54"/>
    <n v="13.951230000000001"/>
    <n v="13.719049999999999"/>
    <n v="6236.2380000000003"/>
    <n v="0"/>
    <n v="24"/>
    <x v="0"/>
    <n v="0"/>
    <n v="0"/>
    <n v="0"/>
    <n v="2.37"/>
    <n v="6.58"/>
    <n v="0"/>
    <n v="0"/>
    <n v="226.28"/>
    <n v="277.8"/>
    <n v="1087.81"/>
    <n v="23.07"/>
    <n v="0"/>
    <n v="0"/>
    <m/>
    <n v="1.996"/>
    <n v="1.5968"/>
    <n v="1.5968"/>
    <n v="1.3972"/>
    <n v="1.3972"/>
    <n v="1.5"/>
    <n v="0.5988"/>
    <n v="1.6875"/>
    <n v="0"/>
    <n v="0"/>
    <n v="0"/>
    <n v="0"/>
    <n v="0"/>
    <n v="0"/>
    <n v="0"/>
    <n v="0"/>
    <n v="0"/>
    <n v="3.3113640000000002"/>
    <n v="9.1935760000000002"/>
    <n v="0"/>
    <n v="0"/>
    <n v="381.84750000000003"/>
    <n v="0"/>
    <n v="394.35244"/>
  </r>
  <r>
    <n v="8576"/>
    <x v="1"/>
    <s v="Thạch Thành"/>
    <s v="Thành Vân"/>
    <n v="6357"/>
    <n v="143"/>
    <n v="89.572779999999995"/>
    <n v="10.71274"/>
    <n v="3926.0250000000001"/>
    <n v="883.53"/>
    <n v="22.504439999999999"/>
    <n v="654.27"/>
    <n v="16.664950000000001"/>
    <n v="13.602169999999999"/>
    <n v="1243.115"/>
    <n v="0"/>
    <n v="23.8"/>
    <x v="0"/>
    <n v="0"/>
    <n v="0"/>
    <n v="0"/>
    <n v="850.65"/>
    <n v="0"/>
    <n v="0"/>
    <n v="33.24"/>
    <n v="654.64"/>
    <n v="512.48"/>
    <n v="1873.61"/>
    <n v="0"/>
    <n v="0.12"/>
    <n v="0"/>
    <m/>
    <n v="1.996"/>
    <n v="1.5968"/>
    <n v="1.5968"/>
    <n v="1.3972"/>
    <n v="1.3972"/>
    <n v="1.5"/>
    <n v="0.5988"/>
    <n v="1.6875"/>
    <n v="0"/>
    <n v="0"/>
    <n v="0"/>
    <n v="0"/>
    <n v="0"/>
    <n v="0"/>
    <n v="0"/>
    <n v="0"/>
    <n v="0"/>
    <n v="1188.52818"/>
    <n v="0"/>
    <n v="0"/>
    <n v="19.904112000000001"/>
    <n v="1104.7049999999999"/>
    <n v="0"/>
    <n v="2313.1372919999999"/>
  </r>
  <r>
    <n v="8577"/>
    <x v="1"/>
    <s v="Thạch Thành"/>
    <s v="Thành Vinh"/>
    <n v="5938"/>
    <n v="405"/>
    <n v="52.672690000000003"/>
    <n v="8.8149820000000005"/>
    <n v="1483.0609999999999"/>
    <n v="0"/>
    <n v="0"/>
    <n v="183.29"/>
    <n v="12.3589"/>
    <n v="13.55556"/>
    <n v="9122.8950000000004"/>
    <n v="0"/>
    <n v="23.9"/>
    <x v="0"/>
    <n v="0"/>
    <n v="0"/>
    <n v="0"/>
    <n v="0"/>
    <n v="0"/>
    <n v="0"/>
    <n v="0"/>
    <n v="182.88"/>
    <n v="332.61"/>
    <n v="950.79"/>
    <n v="11.44"/>
    <n v="0"/>
    <n v="5.47"/>
    <m/>
    <n v="1.996"/>
    <n v="1.5968"/>
    <n v="1.5968"/>
    <n v="1.3972"/>
    <n v="1.3972"/>
    <n v="1.5"/>
    <n v="0.5988"/>
    <n v="1.6875"/>
    <n v="0"/>
    <n v="0"/>
    <n v="0"/>
    <n v="0"/>
    <n v="0"/>
    <n v="0"/>
    <n v="0"/>
    <n v="0"/>
    <n v="0"/>
    <n v="0"/>
    <n v="0"/>
    <n v="0"/>
    <n v="0"/>
    <n v="308.61"/>
    <n v="0"/>
    <n v="308.61"/>
  </r>
  <r>
    <n v="8578"/>
    <x v="1"/>
    <s v="Thạch Thành"/>
    <s v="Thành Yên"/>
    <n v="3047"/>
    <n v="69"/>
    <n v="181.90170000000001"/>
    <n v="17.777709999999999"/>
    <n v="4416.2449999999999"/>
    <n v="2759.58"/>
    <n v="62.487029999999997"/>
    <n v="64.42"/>
    <n v="1.4587049999999999"/>
    <n v="12.907999999999999"/>
    <n v="9129.9969999999994"/>
    <n v="1"/>
    <n v="23.3"/>
    <x v="3"/>
    <n v="0"/>
    <n v="0"/>
    <n v="203.51"/>
    <n v="516.48"/>
    <n v="0"/>
    <n v="30.84"/>
    <n v="2019.44"/>
    <n v="64.44"/>
    <n v="738.24"/>
    <n v="835.8"/>
    <n v="2.7"/>
    <n v="0"/>
    <n v="1.46"/>
    <m/>
    <n v="1.996"/>
    <n v="1.5968"/>
    <n v="1.5968"/>
    <n v="1.3972"/>
    <n v="1.3972"/>
    <n v="1.5"/>
    <n v="0.5988"/>
    <n v="1.6875"/>
    <n v="0"/>
    <n v="0"/>
    <n v="0"/>
    <n v="0"/>
    <n v="0"/>
    <n v="0"/>
    <n v="0"/>
    <n v="0"/>
    <n v="324.96476799999999"/>
    <n v="721.625856"/>
    <n v="0"/>
    <n v="46.26"/>
    <n v="1209.2406720000001"/>
    <n v="108.74249999999999"/>
    <n v="0"/>
    <n v="2410.8337959999999"/>
  </r>
  <r>
    <n v="8579"/>
    <x v="1"/>
    <s v="Thạch Thành"/>
    <s v="Vân Du"/>
    <n v="0"/>
    <n v="0"/>
    <n v="48.207650000000001"/>
    <n v="8.4314289999999996"/>
    <n v="473.1542"/>
    <n v="40.590000000000003"/>
    <n v="8.5785979999999995"/>
    <n v="12.35"/>
    <n v="2.6101420000000002"/>
    <n v="13.8"/>
    <n v="1223.8720000000001"/>
    <n v="0"/>
    <n v="24"/>
    <x v="0"/>
    <n v="0"/>
    <n v="0"/>
    <n v="0"/>
    <n v="41.4"/>
    <n v="0"/>
    <n v="0"/>
    <n v="0"/>
    <n v="12.16"/>
    <n v="223.31"/>
    <n v="196.23"/>
    <n v="0"/>
    <n v="0"/>
    <n v="0"/>
    <m/>
    <n v="1.996"/>
    <n v="1.5968"/>
    <n v="1.5968"/>
    <n v="1.3972"/>
    <n v="1.3972"/>
    <n v="1.5"/>
    <n v="0.5988"/>
    <n v="1.6875"/>
    <n v="0"/>
    <n v="0"/>
    <n v="0"/>
    <n v="0"/>
    <n v="0"/>
    <n v="0"/>
    <n v="0"/>
    <n v="0"/>
    <n v="0"/>
    <n v="57.844079999999998"/>
    <n v="0"/>
    <n v="0"/>
    <n v="0"/>
    <n v="20.52"/>
    <n v="0"/>
    <n v="78.364080000000001"/>
  </r>
  <r>
    <n v="8580"/>
    <x v="1"/>
    <s v="Thanh Hóa City"/>
    <s v="Điện Biên"/>
    <n v="9051"/>
    <n v="10000"/>
    <n v="16.1144"/>
    <n v="4.4173179999999999"/>
    <n v="70.531139999999994"/>
    <n v="0"/>
    <n v="0"/>
    <n v="0"/>
    <n v="0"/>
    <n v="14"/>
    <n v="246.36449999999999"/>
    <n v="0"/>
    <n v="24.1"/>
    <x v="4"/>
    <n v="0"/>
    <n v="0"/>
    <n v="0"/>
    <n v="0"/>
    <n v="0"/>
    <n v="0"/>
    <n v="0"/>
    <n v="0"/>
    <n v="0"/>
    <n v="70.489999999999995"/>
    <n v="0"/>
    <n v="0"/>
    <n v="0"/>
    <m/>
    <n v="1.996"/>
    <n v="1.5968"/>
    <n v="1.5968"/>
    <n v="1.3972"/>
    <n v="1.3972"/>
    <n v="1.5"/>
    <n v="0.5988"/>
    <n v="1.6875"/>
    <n v="0"/>
    <n v="0"/>
    <n v="0"/>
    <n v="0"/>
    <n v="0"/>
    <n v="0"/>
    <n v="0"/>
    <n v="0"/>
    <n v="0"/>
    <n v="0"/>
    <n v="0"/>
    <n v="0"/>
    <n v="0"/>
    <n v="0"/>
    <n v="0"/>
    <n v="0"/>
  </r>
  <r>
    <n v="8581"/>
    <x v="1"/>
    <s v="Thanh Hóa City"/>
    <s v="Đông Cương"/>
    <n v="9535"/>
    <n v="1402"/>
    <n v="14.8994"/>
    <n v="4.2513069999999997"/>
    <n v="671.22059999999999"/>
    <n v="0"/>
    <n v="0"/>
    <n v="86.72"/>
    <n v="12.919750000000001"/>
    <n v="13.95"/>
    <n v="2242.52"/>
    <n v="0"/>
    <n v="24.1"/>
    <x v="1"/>
    <n v="0"/>
    <n v="0"/>
    <n v="0"/>
    <n v="0"/>
    <n v="0"/>
    <n v="0"/>
    <n v="0"/>
    <n v="86.32"/>
    <n v="0"/>
    <n v="579.67999999999995"/>
    <n v="5.23"/>
    <n v="0"/>
    <n v="0"/>
    <m/>
    <n v="1.996"/>
    <n v="1.5968"/>
    <n v="1.5968"/>
    <n v="1.3972"/>
    <n v="1.3972"/>
    <n v="1.5"/>
    <n v="0.5988"/>
    <n v="1.6875"/>
    <n v="0"/>
    <n v="0"/>
    <n v="0"/>
    <n v="0"/>
    <n v="0"/>
    <n v="0"/>
    <n v="0"/>
    <n v="0"/>
    <n v="0"/>
    <n v="0"/>
    <n v="0"/>
    <n v="0"/>
    <n v="0"/>
    <n v="145.66499999999999"/>
    <n v="0"/>
    <n v="145.66499999999999"/>
  </r>
  <r>
    <n v="8582"/>
    <x v="1"/>
    <s v="Thanh Hóa City"/>
    <s v="Đông Hương"/>
    <n v="11678"/>
    <n v="3416"/>
    <n v="10.45753"/>
    <n v="2.635821"/>
    <n v="347.41320000000002"/>
    <n v="0"/>
    <n v="0"/>
    <n v="0"/>
    <n v="0"/>
    <n v="14"/>
    <n v="596.18979999999999"/>
    <n v="0"/>
    <n v="24.1"/>
    <x v="1"/>
    <n v="0"/>
    <n v="0"/>
    <n v="0"/>
    <n v="0"/>
    <n v="0"/>
    <n v="0"/>
    <n v="0"/>
    <n v="0"/>
    <n v="0"/>
    <n v="345.61"/>
    <n v="1.99"/>
    <n v="0"/>
    <n v="0"/>
    <m/>
    <n v="1.996"/>
    <n v="1.5968"/>
    <n v="1.5968"/>
    <n v="1.3972"/>
    <n v="1.3972"/>
    <n v="1.5"/>
    <n v="0.5988"/>
    <n v="1.6875"/>
    <n v="0"/>
    <n v="0"/>
    <n v="0"/>
    <n v="0"/>
    <n v="0"/>
    <n v="0"/>
    <n v="0"/>
    <n v="0"/>
    <n v="0"/>
    <n v="0"/>
    <n v="0"/>
    <n v="0"/>
    <n v="0"/>
    <n v="0"/>
    <n v="0"/>
    <n v="0"/>
  </r>
  <r>
    <n v="8583"/>
    <x v="1"/>
    <s v="Thanh Hóa City"/>
    <s v="Đông Hải"/>
    <n v="8166"/>
    <n v="1203"/>
    <n v="11.74738"/>
    <n v="3.2994780000000001"/>
    <n v="677.44479999999999"/>
    <n v="0"/>
    <n v="0"/>
    <n v="0"/>
    <n v="0"/>
    <n v="14"/>
    <n v="897.41700000000003"/>
    <n v="0"/>
    <n v="24.1"/>
    <x v="1"/>
    <n v="0"/>
    <n v="0"/>
    <n v="0"/>
    <n v="0"/>
    <n v="0"/>
    <n v="0"/>
    <n v="0"/>
    <n v="0"/>
    <n v="0"/>
    <n v="580.29999999999995"/>
    <n v="97.09"/>
    <n v="0"/>
    <n v="0"/>
    <m/>
    <n v="1.996"/>
    <n v="1.5968"/>
    <n v="1.5968"/>
    <n v="1.3972"/>
    <n v="1.3972"/>
    <n v="1.5"/>
    <n v="0.5988"/>
    <n v="1.6875"/>
    <n v="0"/>
    <n v="0"/>
    <n v="0"/>
    <n v="0"/>
    <n v="0"/>
    <n v="0"/>
    <n v="0"/>
    <n v="0"/>
    <n v="0"/>
    <n v="0"/>
    <n v="0"/>
    <n v="0"/>
    <n v="0"/>
    <n v="0"/>
    <n v="0"/>
    <n v="0"/>
  </r>
  <r>
    <n v="8584"/>
    <x v="1"/>
    <s v="Thanh Hóa City"/>
    <s v="Đông Sơn"/>
    <n v="11521"/>
    <n v="10000"/>
    <n v="11.01606"/>
    <n v="2.8893599999999999"/>
    <n v="106.1782"/>
    <n v="0"/>
    <n v="0"/>
    <n v="0"/>
    <n v="0"/>
    <n v="14"/>
    <n v="1184.479"/>
    <n v="0"/>
    <n v="24.1"/>
    <x v="4"/>
    <n v="0"/>
    <n v="0"/>
    <n v="0"/>
    <n v="0"/>
    <n v="0"/>
    <n v="0"/>
    <n v="0"/>
    <n v="0"/>
    <n v="0"/>
    <n v="106.22"/>
    <n v="0"/>
    <n v="0"/>
    <n v="0"/>
    <m/>
    <n v="1.996"/>
    <n v="1.5968"/>
    <n v="1.5968"/>
    <n v="1.3972"/>
    <n v="1.3972"/>
    <n v="1.5"/>
    <n v="0.5988"/>
    <n v="1.6875"/>
    <n v="0"/>
    <n v="0"/>
    <n v="0"/>
    <n v="0"/>
    <n v="0"/>
    <n v="0"/>
    <n v="0"/>
    <n v="0"/>
    <n v="0"/>
    <n v="0"/>
    <n v="0"/>
    <n v="0"/>
    <n v="0"/>
    <n v="0"/>
    <n v="0"/>
    <n v="0"/>
  </r>
  <r>
    <n v="8585"/>
    <x v="1"/>
    <s v="Thanh Hóa City"/>
    <s v="Đông Thọ"/>
    <n v="17223"/>
    <n v="4730"/>
    <n v="10.62181"/>
    <n v="2.8860139999999999"/>
    <n v="345.30250000000001"/>
    <n v="0"/>
    <n v="0"/>
    <n v="0"/>
    <n v="0"/>
    <n v="14"/>
    <n v="321.72089999999997"/>
    <n v="0"/>
    <n v="24.1"/>
    <x v="1"/>
    <n v="0"/>
    <n v="0"/>
    <n v="0"/>
    <n v="0"/>
    <n v="0"/>
    <n v="0"/>
    <n v="0"/>
    <n v="0"/>
    <n v="0"/>
    <n v="341.16"/>
    <n v="4.21"/>
    <n v="0"/>
    <n v="0"/>
    <m/>
    <n v="1.996"/>
    <n v="1.5968"/>
    <n v="1.5968"/>
    <n v="1.3972"/>
    <n v="1.3972"/>
    <n v="1.5"/>
    <n v="0.5988"/>
    <n v="1.6875"/>
    <n v="0"/>
    <n v="0"/>
    <n v="0"/>
    <n v="0"/>
    <n v="0"/>
    <n v="0"/>
    <n v="0"/>
    <n v="0"/>
    <n v="0"/>
    <n v="0"/>
    <n v="0"/>
    <n v="0"/>
    <n v="0"/>
    <n v="0"/>
    <n v="0"/>
    <n v="0"/>
  </r>
  <r>
    <n v="8586"/>
    <x v="1"/>
    <s v="Thanh Hóa City"/>
    <s v="Đông Vệ"/>
    <n v="17595"/>
    <n v="3652"/>
    <n v="10.09295"/>
    <n v="2.7869700000000002"/>
    <n v="269.1746"/>
    <n v="0"/>
    <n v="0"/>
    <n v="0"/>
    <n v="0"/>
    <n v="14"/>
    <n v="504.08120000000002"/>
    <n v="0"/>
    <n v="24.1"/>
    <x v="1"/>
    <n v="0"/>
    <n v="0"/>
    <n v="0"/>
    <n v="0"/>
    <n v="0"/>
    <n v="0"/>
    <n v="0"/>
    <n v="0"/>
    <n v="0"/>
    <n v="268.57"/>
    <n v="0"/>
    <n v="0.38"/>
    <n v="0"/>
    <m/>
    <n v="1.996"/>
    <n v="1.5968"/>
    <n v="1.5968"/>
    <n v="1.3972"/>
    <n v="1.3972"/>
    <n v="1.5"/>
    <n v="0.5988"/>
    <n v="1.6875"/>
    <n v="0"/>
    <n v="0"/>
    <n v="0"/>
    <n v="0"/>
    <n v="0"/>
    <n v="0"/>
    <n v="0"/>
    <n v="0"/>
    <n v="0"/>
    <n v="0"/>
    <n v="0"/>
    <n v="0"/>
    <n v="0"/>
    <n v="0"/>
    <n v="0"/>
    <n v="0"/>
  </r>
  <r>
    <n v="8587"/>
    <x v="1"/>
    <s v="Thanh Hóa City"/>
    <s v="Ba Đình"/>
    <n v="12048"/>
    <n v="10000"/>
    <n v="15.560409999999999"/>
    <n v="3.7581000000000002"/>
    <n v="69.809330000000003"/>
    <n v="0"/>
    <n v="0"/>
    <n v="0"/>
    <n v="0"/>
    <n v="14"/>
    <n v="253.0701"/>
    <n v="0"/>
    <n v="24.1"/>
    <x v="4"/>
    <n v="0"/>
    <n v="0"/>
    <n v="0"/>
    <n v="0"/>
    <n v="0"/>
    <n v="0"/>
    <n v="0"/>
    <n v="0"/>
    <n v="0"/>
    <n v="69.8"/>
    <n v="0"/>
    <n v="0"/>
    <n v="0"/>
    <m/>
    <n v="1.996"/>
    <n v="1.5968"/>
    <n v="1.5968"/>
    <n v="1.3972"/>
    <n v="1.3972"/>
    <n v="1.5"/>
    <n v="0.5988"/>
    <n v="1.6875"/>
    <n v="0"/>
    <n v="0"/>
    <n v="0"/>
    <n v="0"/>
    <n v="0"/>
    <n v="0"/>
    <n v="0"/>
    <n v="0"/>
    <n v="0"/>
    <n v="0"/>
    <n v="0"/>
    <n v="0"/>
    <n v="0"/>
    <n v="0"/>
    <n v="0"/>
    <n v="0"/>
  </r>
  <r>
    <n v="8588"/>
    <x v="1"/>
    <s v="Thanh Hóa City"/>
    <s v="Hàm Rồng"/>
    <n v="5164"/>
    <n v="1201"/>
    <n v="29.095009999999998"/>
    <n v="8.6093729999999997"/>
    <n v="411.20069999999998"/>
    <n v="0"/>
    <n v="0"/>
    <n v="125.71"/>
    <n v="30.571439999999999"/>
    <n v="13.975"/>
    <n v="862.27539999999999"/>
    <n v="0"/>
    <n v="24.1"/>
    <x v="2"/>
    <n v="0"/>
    <n v="0"/>
    <n v="0"/>
    <n v="0"/>
    <n v="0"/>
    <n v="0"/>
    <n v="0"/>
    <n v="126.4"/>
    <n v="0"/>
    <n v="230.38"/>
    <n v="54.46"/>
    <n v="0"/>
    <n v="0"/>
    <m/>
    <n v="1.996"/>
    <n v="1.5968"/>
    <n v="1.5968"/>
    <n v="1.3972"/>
    <n v="1.3972"/>
    <n v="1.5"/>
    <n v="0.5988"/>
    <n v="1.6875"/>
    <n v="0"/>
    <n v="0"/>
    <n v="0"/>
    <n v="0"/>
    <n v="0"/>
    <n v="0"/>
    <n v="0"/>
    <n v="0"/>
    <n v="0"/>
    <n v="0"/>
    <n v="0"/>
    <n v="0"/>
    <n v="0"/>
    <n v="213.3"/>
    <n v="0"/>
    <n v="213.3"/>
  </r>
  <r>
    <n v="8589"/>
    <x v="1"/>
    <s v="Thanh Hóa City"/>
    <s v="Lam Sơn"/>
    <n v="11967"/>
    <n v="10000"/>
    <n v="13.732620000000001"/>
    <n v="3.369761"/>
    <n v="92.046040000000005"/>
    <n v="0"/>
    <n v="0"/>
    <n v="0"/>
    <n v="0"/>
    <n v="14"/>
    <n v="530.87120000000004"/>
    <n v="0"/>
    <n v="24.1"/>
    <x v="4"/>
    <n v="0"/>
    <n v="0"/>
    <n v="0"/>
    <n v="0"/>
    <n v="0"/>
    <n v="0"/>
    <n v="0"/>
    <n v="0"/>
    <n v="0"/>
    <n v="92.06"/>
    <n v="0"/>
    <n v="0"/>
    <n v="0"/>
    <m/>
    <n v="1.996"/>
    <n v="1.5968"/>
    <n v="1.5968"/>
    <n v="1.3972"/>
    <n v="1.3972"/>
    <n v="1.5"/>
    <n v="0.5988"/>
    <n v="1.6875"/>
    <n v="0"/>
    <n v="0"/>
    <n v="0"/>
    <n v="0"/>
    <n v="0"/>
    <n v="0"/>
    <n v="0"/>
    <n v="0"/>
    <n v="0"/>
    <n v="0"/>
    <n v="0"/>
    <n v="0"/>
    <n v="0"/>
    <n v="0"/>
    <n v="0"/>
    <n v="0"/>
  </r>
  <r>
    <n v="8590"/>
    <x v="1"/>
    <s v="Thanh Hóa City"/>
    <s v="Nam Ngạn"/>
    <n v="10471"/>
    <n v="4257"/>
    <n v="11.87396"/>
    <n v="3.966186"/>
    <n v="270.86989999999997"/>
    <n v="0"/>
    <n v="0"/>
    <n v="0"/>
    <n v="0"/>
    <n v="14"/>
    <n v="298.18849999999998"/>
    <n v="0"/>
    <n v="24.1"/>
    <x v="1"/>
    <n v="0"/>
    <n v="0"/>
    <n v="0"/>
    <n v="0"/>
    <n v="0"/>
    <n v="0"/>
    <n v="0"/>
    <n v="0"/>
    <n v="0"/>
    <n v="230.71"/>
    <n v="40.07"/>
    <n v="0"/>
    <n v="0"/>
    <m/>
    <n v="1.996"/>
    <n v="1.5968"/>
    <n v="1.5968"/>
    <n v="1.3972"/>
    <n v="1.3972"/>
    <n v="1.5"/>
    <n v="0.5988"/>
    <n v="1.6875"/>
    <n v="0"/>
    <n v="0"/>
    <n v="0"/>
    <n v="0"/>
    <n v="0"/>
    <n v="0"/>
    <n v="0"/>
    <n v="0"/>
    <n v="0"/>
    <n v="0"/>
    <n v="0"/>
    <n v="0"/>
    <n v="0"/>
    <n v="0"/>
    <n v="0"/>
    <n v="0"/>
  </r>
  <r>
    <n v="8591"/>
    <x v="1"/>
    <s v="Thanh Hóa City"/>
    <s v="Ngọc Trạo"/>
    <n v="11649"/>
    <n v="10000"/>
    <n v="13.95734"/>
    <n v="3.2512560000000001"/>
    <n v="53.012650000000001"/>
    <n v="0"/>
    <n v="0"/>
    <n v="0"/>
    <n v="0"/>
    <n v="14"/>
    <n v="219.37819999999999"/>
    <n v="0"/>
    <n v="24.1"/>
    <x v="4"/>
    <n v="0"/>
    <n v="0"/>
    <n v="0"/>
    <n v="0"/>
    <n v="0"/>
    <n v="0"/>
    <n v="0"/>
    <n v="0"/>
    <n v="0"/>
    <n v="52.93"/>
    <n v="0"/>
    <n v="0"/>
    <n v="0"/>
    <m/>
    <n v="1.996"/>
    <n v="1.5968"/>
    <n v="1.5968"/>
    <n v="1.3972"/>
    <n v="1.3972"/>
    <n v="1.5"/>
    <n v="0.5988"/>
    <n v="1.6875"/>
    <n v="0"/>
    <n v="0"/>
    <n v="0"/>
    <n v="0"/>
    <n v="0"/>
    <n v="0"/>
    <n v="0"/>
    <n v="0"/>
    <n v="0"/>
    <n v="0"/>
    <n v="0"/>
    <n v="0"/>
    <n v="0"/>
    <n v="0"/>
    <n v="0"/>
    <n v="0"/>
  </r>
  <r>
    <n v="8592"/>
    <x v="1"/>
    <s v="Thanh Hóa City"/>
    <s v="Phú Sơn"/>
    <n v="9129"/>
    <n v="4805"/>
    <n v="11.143050000000001"/>
    <n v="3.3696380000000001"/>
    <n v="394.30430000000001"/>
    <n v="0"/>
    <n v="0"/>
    <n v="19.71"/>
    <n v="4.998678"/>
    <n v="14"/>
    <n v="400.2647"/>
    <n v="0"/>
    <n v="24.1"/>
    <x v="1"/>
    <n v="0"/>
    <n v="0"/>
    <n v="0"/>
    <n v="0"/>
    <n v="0"/>
    <n v="0"/>
    <n v="0"/>
    <n v="19.71"/>
    <n v="0"/>
    <n v="351.21"/>
    <n v="23.54"/>
    <n v="0"/>
    <n v="0"/>
    <m/>
    <n v="1.996"/>
    <n v="1.5968"/>
    <n v="1.5968"/>
    <n v="1.3972"/>
    <n v="1.3972"/>
    <n v="1.5"/>
    <n v="0.5988"/>
    <n v="1.6875"/>
    <n v="0"/>
    <n v="0"/>
    <n v="0"/>
    <n v="0"/>
    <n v="0"/>
    <n v="0"/>
    <n v="0"/>
    <n v="0"/>
    <n v="0"/>
    <n v="0"/>
    <n v="0"/>
    <n v="0"/>
    <n v="0"/>
    <n v="33.260625000000005"/>
    <n v="0"/>
    <n v="33.260625000000005"/>
  </r>
  <r>
    <n v="8593"/>
    <x v="1"/>
    <s v="Thanh Hóa City"/>
    <s v="Quảng Hưng"/>
    <n v="7688"/>
    <n v="1245"/>
    <n v="12.257070000000001"/>
    <n v="3.494383"/>
    <n v="578.86670000000004"/>
    <n v="0"/>
    <n v="0"/>
    <n v="0"/>
    <n v="0"/>
    <n v="14.05714"/>
    <n v="1524.6890000000001"/>
    <n v="0"/>
    <n v="24.1"/>
    <x v="1"/>
    <n v="0"/>
    <n v="0"/>
    <n v="0"/>
    <n v="0"/>
    <n v="0"/>
    <n v="0"/>
    <n v="0"/>
    <n v="0"/>
    <n v="0"/>
    <n v="495.53"/>
    <n v="78.19"/>
    <n v="5.29"/>
    <n v="0"/>
    <m/>
    <n v="1.996"/>
    <n v="1.5968"/>
    <n v="1.5968"/>
    <n v="1.3972"/>
    <n v="1.3972"/>
    <n v="1.5"/>
    <n v="0.5988"/>
    <n v="1.6875"/>
    <n v="0"/>
    <n v="0"/>
    <n v="0"/>
    <n v="0"/>
    <n v="0"/>
    <n v="0"/>
    <n v="0"/>
    <n v="0"/>
    <n v="0"/>
    <n v="0"/>
    <n v="0"/>
    <n v="0"/>
    <n v="0"/>
    <n v="0"/>
    <n v="0"/>
    <n v="0"/>
  </r>
  <r>
    <n v="8594"/>
    <x v="1"/>
    <s v="Thanh Hóa City"/>
    <s v="Quảng Thắng"/>
    <n v="7269"/>
    <n v="2024"/>
    <n v="9.7519179999999999"/>
    <n v="2.774019"/>
    <n v="351.95330000000001"/>
    <n v="0"/>
    <n v="0"/>
    <n v="0"/>
    <n v="0"/>
    <n v="14"/>
    <n v="552.44870000000003"/>
    <n v="0"/>
    <n v="24.1"/>
    <x v="1"/>
    <n v="0"/>
    <n v="0"/>
    <n v="0"/>
    <n v="0"/>
    <n v="0"/>
    <n v="0"/>
    <n v="0"/>
    <n v="0"/>
    <n v="0"/>
    <n v="349.93"/>
    <n v="2.0699999999999998"/>
    <n v="0"/>
    <n v="0"/>
    <m/>
    <n v="1.996"/>
    <n v="1.5968"/>
    <n v="1.5968"/>
    <n v="1.3972"/>
    <n v="1.3972"/>
    <n v="1.5"/>
    <n v="0.5988"/>
    <n v="1.6875"/>
    <n v="0"/>
    <n v="0"/>
    <n v="0"/>
    <n v="0"/>
    <n v="0"/>
    <n v="0"/>
    <n v="0"/>
    <n v="0"/>
    <n v="0"/>
    <n v="0"/>
    <n v="0"/>
    <n v="0"/>
    <n v="0"/>
    <n v="0"/>
    <n v="0"/>
    <n v="0"/>
  </r>
  <r>
    <n v="8595"/>
    <x v="1"/>
    <s v="Thanh Hóa City"/>
    <s v="Quảng Thành"/>
    <n v="9448"/>
    <n v="1120"/>
    <n v="9.9718549999999997"/>
    <n v="2.7269410000000001"/>
    <n v="837.34209999999996"/>
    <n v="0"/>
    <n v="0"/>
    <n v="0"/>
    <n v="0"/>
    <n v="14.02727"/>
    <n v="597.57950000000005"/>
    <n v="0"/>
    <n v="24.1"/>
    <x v="1"/>
    <n v="0"/>
    <n v="0"/>
    <n v="0"/>
    <n v="0"/>
    <n v="0"/>
    <n v="0"/>
    <n v="0"/>
    <n v="0"/>
    <n v="0"/>
    <n v="829.55"/>
    <n v="0"/>
    <n v="7.83"/>
    <n v="0"/>
    <m/>
    <n v="1.996"/>
    <n v="1.5968"/>
    <n v="1.5968"/>
    <n v="1.3972"/>
    <n v="1.3972"/>
    <n v="1.5"/>
    <n v="0.5988"/>
    <n v="1.6875"/>
    <n v="0"/>
    <n v="0"/>
    <n v="0"/>
    <n v="0"/>
    <n v="0"/>
    <n v="0"/>
    <n v="0"/>
    <n v="0"/>
    <n v="0"/>
    <n v="0"/>
    <n v="0"/>
    <n v="0"/>
    <n v="0"/>
    <n v="0"/>
    <n v="0"/>
    <n v="0"/>
  </r>
  <r>
    <n v="8596"/>
    <x v="1"/>
    <s v="Thanh Hóa City"/>
    <s v="Tân Sơn"/>
    <n v="10927"/>
    <n v="10000"/>
    <n v="11.24442"/>
    <n v="2.8509060000000002"/>
    <n v="92.460160000000002"/>
    <n v="0"/>
    <n v="0"/>
    <n v="0"/>
    <n v="0"/>
    <n v="14"/>
    <n v="242.97669999999999"/>
    <n v="0"/>
    <n v="24.1"/>
    <x v="4"/>
    <n v="0"/>
    <n v="0"/>
    <n v="0"/>
    <n v="0"/>
    <n v="0"/>
    <n v="0"/>
    <n v="0"/>
    <n v="0"/>
    <n v="0"/>
    <n v="92.43"/>
    <n v="0"/>
    <n v="0"/>
    <n v="0"/>
    <m/>
    <n v="1.996"/>
    <n v="1.5968"/>
    <n v="1.5968"/>
    <n v="1.3972"/>
    <n v="1.3972"/>
    <n v="1.5"/>
    <n v="0.5988"/>
    <n v="1.6875"/>
    <n v="0"/>
    <n v="0"/>
    <n v="0"/>
    <n v="0"/>
    <n v="0"/>
    <n v="0"/>
    <n v="0"/>
    <n v="0"/>
    <n v="0"/>
    <n v="0"/>
    <n v="0"/>
    <n v="0"/>
    <n v="0"/>
    <n v="0"/>
    <n v="0"/>
    <n v="0"/>
  </r>
  <r>
    <n v="8597"/>
    <x v="1"/>
    <s v="Thanh Hóa City"/>
    <s v="Trường Thi"/>
    <n v="12235"/>
    <n v="10000"/>
    <n v="13.794420000000001"/>
    <n v="3.729438"/>
    <n v="96.063810000000004"/>
    <n v="0"/>
    <n v="0"/>
    <n v="0"/>
    <n v="0"/>
    <n v="14"/>
    <n v="248.03270000000001"/>
    <n v="0"/>
    <n v="24.1"/>
    <x v="4"/>
    <n v="0"/>
    <n v="0"/>
    <n v="0"/>
    <n v="0"/>
    <n v="0"/>
    <n v="0"/>
    <n v="0"/>
    <n v="0"/>
    <n v="0"/>
    <n v="96.01"/>
    <n v="0"/>
    <n v="0"/>
    <n v="0"/>
    <m/>
    <n v="1.996"/>
    <n v="1.5968"/>
    <n v="1.5968"/>
    <n v="1.3972"/>
    <n v="1.3972"/>
    <n v="1.5"/>
    <n v="0.5988"/>
    <n v="1.6875"/>
    <n v="0"/>
    <n v="0"/>
    <n v="0"/>
    <n v="0"/>
    <n v="0"/>
    <n v="0"/>
    <n v="0"/>
    <n v="0"/>
    <n v="0"/>
    <n v="0"/>
    <n v="0"/>
    <n v="0"/>
    <n v="0"/>
    <n v="0"/>
    <n v="0"/>
    <n v="0"/>
  </r>
  <r>
    <n v="8598"/>
    <x v="1"/>
    <s v="Thiệu Hóa"/>
    <s v="Thiệu Đô"/>
    <n v="7473"/>
    <n v="1397"/>
    <n v="10.37074"/>
    <n v="2.6393439999999999"/>
    <n v="523.23140000000001"/>
    <n v="0"/>
    <n v="0"/>
    <n v="2.8"/>
    <n v="0.53513599999999995"/>
    <n v="14"/>
    <n v="796.22889999999995"/>
    <n v="0"/>
    <n v="24.1"/>
    <x v="1"/>
    <n v="0"/>
    <n v="0"/>
    <n v="0"/>
    <n v="0"/>
    <n v="0"/>
    <n v="0"/>
    <n v="0"/>
    <n v="2.7"/>
    <n v="0"/>
    <n v="512.03"/>
    <n v="8.49"/>
    <n v="0"/>
    <n v="0"/>
    <m/>
    <n v="1.996"/>
    <n v="1.5968"/>
    <n v="1.5968"/>
    <n v="1.3972"/>
    <n v="1.3972"/>
    <n v="1.5"/>
    <n v="0.5988"/>
    <n v="1.6875"/>
    <n v="0"/>
    <n v="0"/>
    <n v="0"/>
    <n v="0"/>
    <n v="0"/>
    <n v="0"/>
    <n v="0"/>
    <n v="0"/>
    <n v="0"/>
    <n v="0"/>
    <n v="0"/>
    <n v="0"/>
    <n v="0"/>
    <n v="4.5562500000000004"/>
    <n v="0"/>
    <n v="4.5562500000000004"/>
  </r>
  <r>
    <n v="8599"/>
    <x v="1"/>
    <s v="Thiệu Hóa"/>
    <s v="Thiệu Châu"/>
    <n v="5259"/>
    <n v="1538"/>
    <n v="10.923640000000001"/>
    <n v="2.8539189999999999"/>
    <n v="335.32339999999999"/>
    <n v="0"/>
    <n v="0"/>
    <n v="3.26"/>
    <n v="0.97219599999999995"/>
    <n v="14"/>
    <n v="2312.0720000000001"/>
    <n v="0"/>
    <n v="24.1"/>
    <x v="1"/>
    <n v="0"/>
    <n v="0"/>
    <n v="0"/>
    <n v="0"/>
    <n v="0"/>
    <n v="0"/>
    <n v="0"/>
    <n v="3.34"/>
    <n v="0"/>
    <n v="329.49"/>
    <n v="2.48"/>
    <n v="0"/>
    <n v="0"/>
    <m/>
    <n v="1.996"/>
    <n v="1.5968"/>
    <n v="1.5968"/>
    <n v="1.3972"/>
    <n v="1.3972"/>
    <n v="1.5"/>
    <n v="0.5988"/>
    <n v="1.6875"/>
    <n v="0"/>
    <n v="0"/>
    <n v="0"/>
    <n v="0"/>
    <n v="0"/>
    <n v="0"/>
    <n v="0"/>
    <n v="0"/>
    <n v="0"/>
    <n v="0"/>
    <n v="0"/>
    <n v="0"/>
    <n v="0"/>
    <n v="5.6362499999999995"/>
    <n v="0"/>
    <n v="5.6362499999999995"/>
  </r>
  <r>
    <n v="8600"/>
    <x v="1"/>
    <s v="Thiệu Hóa"/>
    <s v="Thiệu Chính"/>
    <n v="4931"/>
    <n v="957"/>
    <n v="9.7913440000000005"/>
    <n v="2.497325"/>
    <n v="499.17180000000002"/>
    <n v="0"/>
    <n v="0"/>
    <n v="0"/>
    <n v="0"/>
    <n v="13.9"/>
    <n v="2217.3009999999999"/>
    <n v="0"/>
    <n v="24.2"/>
    <x v="1"/>
    <n v="0"/>
    <n v="0"/>
    <n v="0"/>
    <n v="0"/>
    <n v="0"/>
    <n v="0"/>
    <n v="0"/>
    <n v="0"/>
    <n v="0"/>
    <n v="493.84"/>
    <n v="5.19"/>
    <n v="0"/>
    <n v="0"/>
    <m/>
    <n v="1.996"/>
    <n v="1.5968"/>
    <n v="1.5968"/>
    <n v="1.3972"/>
    <n v="1.3972"/>
    <n v="1.5"/>
    <n v="0.5988"/>
    <n v="1.6875"/>
    <n v="0"/>
    <n v="0"/>
    <n v="0"/>
    <n v="0"/>
    <n v="0"/>
    <n v="0"/>
    <n v="0"/>
    <n v="0"/>
    <n v="0"/>
    <n v="0"/>
    <n v="0"/>
    <n v="0"/>
    <n v="0"/>
    <n v="0"/>
    <n v="0"/>
    <n v="0"/>
  </r>
  <r>
    <n v="8601"/>
    <x v="1"/>
    <s v="Thiệu Hóa"/>
    <s v="Thiệu Công"/>
    <n v="6838"/>
    <n v="1034"/>
    <n v="10.534660000000001"/>
    <n v="2.9305129999999999"/>
    <n v="662.85270000000003"/>
    <n v="0"/>
    <n v="0"/>
    <n v="0"/>
    <n v="0"/>
    <n v="13.9"/>
    <n v="2025.0519999999999"/>
    <n v="0"/>
    <n v="24.2"/>
    <x v="1"/>
    <n v="0"/>
    <n v="0"/>
    <n v="0"/>
    <n v="0"/>
    <n v="0"/>
    <n v="0"/>
    <n v="0"/>
    <n v="0"/>
    <n v="0"/>
    <n v="649.67999999999995"/>
    <n v="13.19"/>
    <n v="0"/>
    <n v="0"/>
    <m/>
    <n v="1.996"/>
    <n v="1.5968"/>
    <n v="1.5968"/>
    <n v="1.3972"/>
    <n v="1.3972"/>
    <n v="1.5"/>
    <n v="0.5988"/>
    <n v="1.6875"/>
    <n v="0"/>
    <n v="0"/>
    <n v="0"/>
    <n v="0"/>
    <n v="0"/>
    <n v="0"/>
    <n v="0"/>
    <n v="0"/>
    <n v="0"/>
    <n v="0"/>
    <n v="0"/>
    <n v="0"/>
    <n v="0"/>
    <n v="0"/>
    <n v="0"/>
    <n v="0"/>
  </r>
  <r>
    <n v="8602"/>
    <x v="1"/>
    <s v="Thiệu Hóa"/>
    <s v="Thiệu Dương"/>
    <n v="9719"/>
    <n v="1633"/>
    <n v="12.911709999999999"/>
    <n v="3.8922530000000002"/>
    <n v="588.87049999999999"/>
    <n v="0"/>
    <n v="0"/>
    <n v="4.63"/>
    <n v="0.78625100000000003"/>
    <n v="14"/>
    <n v="2891.03"/>
    <n v="0"/>
    <n v="24.1"/>
    <x v="1"/>
    <n v="0"/>
    <n v="0"/>
    <n v="0"/>
    <n v="0"/>
    <n v="0"/>
    <n v="0"/>
    <n v="0"/>
    <n v="4.51"/>
    <n v="33.69"/>
    <n v="463.9"/>
    <n v="86.75"/>
    <n v="0"/>
    <n v="0"/>
    <m/>
    <n v="1.996"/>
    <n v="1.5968"/>
    <n v="1.5968"/>
    <n v="1.3972"/>
    <n v="1.3972"/>
    <n v="1.5"/>
    <n v="0.5988"/>
    <n v="1.6875"/>
    <n v="0"/>
    <n v="0"/>
    <n v="0"/>
    <n v="0"/>
    <n v="0"/>
    <n v="0"/>
    <n v="0"/>
    <n v="0"/>
    <n v="0"/>
    <n v="0"/>
    <n v="0"/>
    <n v="0"/>
    <n v="0"/>
    <n v="7.6106249999999998"/>
    <n v="0"/>
    <n v="7.6106249999999998"/>
  </r>
  <r>
    <n v="8603"/>
    <x v="1"/>
    <s v="Thiệu Hóa"/>
    <s v="Thiệu Duy"/>
    <n v="7929"/>
    <n v="914"/>
    <n v="9.7847299999999997"/>
    <n v="2.6099389999999998"/>
    <n v="880.01859999999999"/>
    <n v="0"/>
    <n v="0"/>
    <n v="0"/>
    <n v="0"/>
    <n v="14"/>
    <n v="3188.96"/>
    <n v="0"/>
    <n v="24.2"/>
    <x v="1"/>
    <n v="0"/>
    <n v="0"/>
    <n v="0"/>
    <n v="0"/>
    <n v="0"/>
    <n v="0"/>
    <n v="0"/>
    <n v="0"/>
    <n v="0"/>
    <n v="865.26"/>
    <n v="14.7"/>
    <n v="0"/>
    <n v="0"/>
    <m/>
    <n v="1.996"/>
    <n v="1.5968"/>
    <n v="1.5968"/>
    <n v="1.3972"/>
    <n v="1.3972"/>
    <n v="1.5"/>
    <n v="0.5988"/>
    <n v="1.6875"/>
    <n v="0"/>
    <n v="0"/>
    <n v="0"/>
    <n v="0"/>
    <n v="0"/>
    <n v="0"/>
    <n v="0"/>
    <n v="0"/>
    <n v="0"/>
    <n v="0"/>
    <n v="0"/>
    <n v="0"/>
    <n v="0"/>
    <n v="0"/>
    <n v="0"/>
    <n v="0"/>
  </r>
  <r>
    <n v="8604"/>
    <x v="1"/>
    <s v="Thiệu Hóa"/>
    <s v="Thiệu Giang"/>
    <n v="7250"/>
    <n v="959"/>
    <n v="9.7591920000000005"/>
    <n v="2.58867"/>
    <n v="748.66409999999996"/>
    <n v="0"/>
    <n v="0"/>
    <n v="0"/>
    <n v="0"/>
    <n v="14"/>
    <n v="4234.1469999999999"/>
    <n v="0"/>
    <n v="24.2"/>
    <x v="1"/>
    <n v="0"/>
    <n v="0"/>
    <n v="0"/>
    <n v="0"/>
    <n v="0"/>
    <n v="0"/>
    <n v="0"/>
    <n v="0"/>
    <n v="0"/>
    <n v="748.82"/>
    <n v="0"/>
    <n v="0"/>
    <n v="0"/>
    <m/>
    <n v="1.996"/>
    <n v="1.5968"/>
    <n v="1.5968"/>
    <n v="1.3972"/>
    <n v="1.3972"/>
    <n v="1.5"/>
    <n v="0.5988"/>
    <n v="1.6875"/>
    <n v="0"/>
    <n v="0"/>
    <n v="0"/>
    <n v="0"/>
    <n v="0"/>
    <n v="0"/>
    <n v="0"/>
    <n v="0"/>
    <n v="0"/>
    <n v="0"/>
    <n v="0"/>
    <n v="0"/>
    <n v="0"/>
    <n v="0"/>
    <n v="0"/>
    <n v="0"/>
  </r>
  <r>
    <n v="8605"/>
    <x v="1"/>
    <s v="Thiệu Hóa"/>
    <s v="Thiệu Giao"/>
    <n v="3273"/>
    <n v="569"/>
    <n v="10.18707"/>
    <n v="2.4805030000000001"/>
    <n v="566.43769999999995"/>
    <n v="0"/>
    <n v="0"/>
    <n v="11.43"/>
    <n v="2.0178739999999999"/>
    <n v="14"/>
    <n v="2840.8209999999999"/>
    <n v="0"/>
    <n v="24.1"/>
    <x v="1"/>
    <n v="0"/>
    <n v="0"/>
    <n v="0"/>
    <n v="0"/>
    <n v="0"/>
    <n v="0"/>
    <n v="0"/>
    <n v="11.27"/>
    <n v="0"/>
    <n v="555.4"/>
    <n v="0"/>
    <n v="0"/>
    <n v="0"/>
    <m/>
    <n v="1.996"/>
    <n v="1.5968"/>
    <n v="1.5968"/>
    <n v="1.3972"/>
    <n v="1.3972"/>
    <n v="1.5"/>
    <n v="0.5988"/>
    <n v="1.6875"/>
    <n v="0"/>
    <n v="0"/>
    <n v="0"/>
    <n v="0"/>
    <n v="0"/>
    <n v="0"/>
    <n v="0"/>
    <n v="0"/>
    <n v="0"/>
    <n v="0"/>
    <n v="0"/>
    <n v="0"/>
    <n v="0"/>
    <n v="19.018124999999998"/>
    <n v="0"/>
    <n v="19.018124999999998"/>
  </r>
  <r>
    <n v="8606"/>
    <x v="1"/>
    <s v="Thiệu Hóa"/>
    <s v="Thiệu Hợp"/>
    <n v="7691"/>
    <n v="1088"/>
    <n v="9.9790449999999993"/>
    <n v="2.7974230000000002"/>
    <n v="709.57470000000001"/>
    <n v="0"/>
    <n v="0"/>
    <n v="0"/>
    <n v="0"/>
    <n v="14"/>
    <n v="5616.0829999999996"/>
    <n v="0"/>
    <n v="24.2"/>
    <x v="1"/>
    <n v="0"/>
    <n v="0"/>
    <n v="0"/>
    <n v="0"/>
    <n v="0"/>
    <n v="0"/>
    <n v="0"/>
    <n v="0"/>
    <n v="0"/>
    <n v="648.87"/>
    <n v="60.43"/>
    <n v="0"/>
    <n v="0"/>
    <m/>
    <n v="1.996"/>
    <n v="1.5968"/>
    <n v="1.5968"/>
    <n v="1.3972"/>
    <n v="1.3972"/>
    <n v="1.5"/>
    <n v="0.5988"/>
    <n v="1.6875"/>
    <n v="0"/>
    <n v="0"/>
    <n v="0"/>
    <n v="0"/>
    <n v="0"/>
    <n v="0"/>
    <n v="0"/>
    <n v="0"/>
    <n v="0"/>
    <n v="0"/>
    <n v="0"/>
    <n v="0"/>
    <n v="0"/>
    <n v="0"/>
    <n v="0"/>
    <n v="0"/>
  </r>
  <r>
    <n v="8607"/>
    <x v="1"/>
    <s v="Thiệu Hóa"/>
    <s v="Thiệu Hòa"/>
    <n v="6171"/>
    <n v="941"/>
    <n v="9.8028589999999998"/>
    <n v="2.3223069999999999"/>
    <n v="660.96680000000003"/>
    <n v="0"/>
    <n v="0"/>
    <n v="0"/>
    <n v="0"/>
    <n v="13.9"/>
    <n v="1833.5989999999999"/>
    <n v="0"/>
    <n v="24.1"/>
    <x v="1"/>
    <n v="0"/>
    <n v="0"/>
    <n v="0"/>
    <n v="0"/>
    <n v="0"/>
    <n v="0"/>
    <n v="0"/>
    <n v="0"/>
    <n v="0"/>
    <n v="644.80999999999995"/>
    <n v="16.170000000000002"/>
    <n v="0"/>
    <n v="0"/>
    <m/>
    <n v="1.996"/>
    <n v="1.5968"/>
    <n v="1.5968"/>
    <n v="1.3972"/>
    <n v="1.3972"/>
    <n v="1.5"/>
    <n v="0.5988"/>
    <n v="1.6875"/>
    <n v="0"/>
    <n v="0"/>
    <n v="0"/>
    <n v="0"/>
    <n v="0"/>
    <n v="0"/>
    <n v="0"/>
    <n v="0"/>
    <n v="0"/>
    <n v="0"/>
    <n v="0"/>
    <n v="0"/>
    <n v="0"/>
    <n v="0"/>
    <n v="0"/>
    <n v="0"/>
  </r>
  <r>
    <n v="8608"/>
    <x v="1"/>
    <s v="Thiệu Hóa"/>
    <s v="Thiệu Khánh"/>
    <n v="9617"/>
    <n v="1778"/>
    <n v="15.82235"/>
    <n v="4.2278909999999996"/>
    <n v="539.52539999999999"/>
    <n v="0"/>
    <n v="0"/>
    <n v="15.69"/>
    <n v="2.908112"/>
    <n v="14"/>
    <n v="5002.4830000000002"/>
    <n v="0"/>
    <n v="24.1"/>
    <x v="1"/>
    <n v="0"/>
    <n v="0"/>
    <n v="0"/>
    <n v="0"/>
    <n v="0"/>
    <n v="0"/>
    <n v="0"/>
    <n v="15.91"/>
    <n v="0.62"/>
    <n v="499.37"/>
    <n v="23.63"/>
    <n v="0"/>
    <n v="0"/>
    <m/>
    <n v="1.996"/>
    <n v="1.5968"/>
    <n v="1.5968"/>
    <n v="1.3972"/>
    <n v="1.3972"/>
    <n v="1.5"/>
    <n v="0.5988"/>
    <n v="1.6875"/>
    <n v="0"/>
    <n v="0"/>
    <n v="0"/>
    <n v="0"/>
    <n v="0"/>
    <n v="0"/>
    <n v="0"/>
    <n v="0"/>
    <n v="0"/>
    <n v="0"/>
    <n v="0"/>
    <n v="0"/>
    <n v="0"/>
    <n v="26.848125"/>
    <n v="0"/>
    <n v="26.848125"/>
  </r>
  <r>
    <n v="8609"/>
    <x v="1"/>
    <s v="Thiệu Hóa"/>
    <s v="Thiệu Long"/>
    <n v="6341"/>
    <n v="825"/>
    <n v="13.46748"/>
    <n v="3.5207130000000002"/>
    <n v="767.09220000000005"/>
    <n v="0"/>
    <n v="0"/>
    <n v="16.12"/>
    <n v="2.101442"/>
    <n v="14"/>
    <n v="951.03489999999999"/>
    <n v="0"/>
    <n v="24.2"/>
    <x v="1"/>
    <n v="0"/>
    <n v="0"/>
    <n v="0"/>
    <n v="0"/>
    <n v="0"/>
    <n v="0"/>
    <n v="0"/>
    <n v="16.190000000000001"/>
    <n v="33.229999999999997"/>
    <n v="702.11"/>
    <n v="15.5"/>
    <n v="0"/>
    <n v="0"/>
    <m/>
    <n v="1.996"/>
    <n v="1.5968"/>
    <n v="1.5968"/>
    <n v="1.3972"/>
    <n v="1.3972"/>
    <n v="1.5"/>
    <n v="0.5988"/>
    <n v="1.6875"/>
    <n v="0"/>
    <n v="0"/>
    <n v="0"/>
    <n v="0"/>
    <n v="0"/>
    <n v="0"/>
    <n v="0"/>
    <n v="0"/>
    <n v="0"/>
    <n v="0"/>
    <n v="0"/>
    <n v="0"/>
    <n v="0"/>
    <n v="27.320625000000003"/>
    <n v="0"/>
    <n v="27.320625000000003"/>
  </r>
  <r>
    <n v="8610"/>
    <x v="1"/>
    <s v="Thiệu Hóa"/>
    <s v="Thiệu Lý"/>
    <n v="5304"/>
    <n v="1288"/>
    <n v="10.561579999999999"/>
    <n v="2.640889"/>
    <n v="379.89030000000002"/>
    <n v="0"/>
    <n v="0"/>
    <n v="0"/>
    <n v="0"/>
    <n v="13.9"/>
    <n v="2134.0529999999999"/>
    <n v="0"/>
    <n v="24.1"/>
    <x v="1"/>
    <n v="0"/>
    <n v="0"/>
    <n v="0"/>
    <n v="0"/>
    <n v="0"/>
    <n v="0"/>
    <n v="0"/>
    <n v="0"/>
    <n v="0"/>
    <n v="374.42"/>
    <n v="5.41"/>
    <n v="0"/>
    <n v="0"/>
    <m/>
    <n v="1.996"/>
    <n v="1.5968"/>
    <n v="1.5968"/>
    <n v="1.3972"/>
    <n v="1.3972"/>
    <n v="1.5"/>
    <n v="0.5988"/>
    <n v="1.6875"/>
    <n v="0"/>
    <n v="0"/>
    <n v="0"/>
    <n v="0"/>
    <n v="0"/>
    <n v="0"/>
    <n v="0"/>
    <n v="0"/>
    <n v="0"/>
    <n v="0"/>
    <n v="0"/>
    <n v="0"/>
    <n v="0"/>
    <n v="0"/>
    <n v="0"/>
    <n v="0"/>
  </r>
  <r>
    <n v="8611"/>
    <x v="1"/>
    <s v="Thiệu Hóa"/>
    <s v="Thiệu Minh"/>
    <n v="3277"/>
    <n v="758"/>
    <n v="9.9547720000000002"/>
    <n v="2.5920100000000001"/>
    <n v="397.78800000000001"/>
    <n v="0"/>
    <n v="0"/>
    <n v="0"/>
    <n v="0"/>
    <n v="13.9"/>
    <n v="4495.2280000000001"/>
    <n v="0"/>
    <n v="24.1"/>
    <x v="1"/>
    <n v="0"/>
    <n v="0"/>
    <n v="0"/>
    <n v="0"/>
    <n v="0"/>
    <n v="0"/>
    <n v="0"/>
    <n v="0"/>
    <n v="0"/>
    <n v="368.72"/>
    <n v="29.17"/>
    <n v="0"/>
    <n v="0"/>
    <m/>
    <n v="1.996"/>
    <n v="1.5968"/>
    <n v="1.5968"/>
    <n v="1.3972"/>
    <n v="1.3972"/>
    <n v="1.5"/>
    <n v="0.5988"/>
    <n v="1.6875"/>
    <n v="0"/>
    <n v="0"/>
    <n v="0"/>
    <n v="0"/>
    <n v="0"/>
    <n v="0"/>
    <n v="0"/>
    <n v="0"/>
    <n v="0"/>
    <n v="0"/>
    <n v="0"/>
    <n v="0"/>
    <n v="0"/>
    <n v="0"/>
    <n v="0"/>
    <n v="0"/>
  </r>
  <r>
    <n v="8612"/>
    <x v="1"/>
    <s v="Thiệu Hóa"/>
    <s v="Thiệu Ngọc"/>
    <n v="5878"/>
    <n v="794"/>
    <n v="10.564439999999999"/>
    <n v="2.8004030000000002"/>
    <n v="750.07090000000005"/>
    <n v="0"/>
    <n v="0"/>
    <n v="0"/>
    <n v="0"/>
    <n v="13.9"/>
    <n v="5091.223"/>
    <n v="0"/>
    <n v="24.2"/>
    <x v="1"/>
    <n v="0"/>
    <n v="0"/>
    <n v="0"/>
    <n v="0"/>
    <n v="0"/>
    <n v="0"/>
    <n v="0"/>
    <n v="0"/>
    <n v="0"/>
    <n v="710.03"/>
    <n v="39.97"/>
    <n v="0"/>
    <n v="0"/>
    <m/>
    <n v="1.996"/>
    <n v="1.5968"/>
    <n v="1.5968"/>
    <n v="1.3972"/>
    <n v="1.3972"/>
    <n v="1.5"/>
    <n v="0.5988"/>
    <n v="1.6875"/>
    <n v="0"/>
    <n v="0"/>
    <n v="0"/>
    <n v="0"/>
    <n v="0"/>
    <n v="0"/>
    <n v="0"/>
    <n v="0"/>
    <n v="0"/>
    <n v="0"/>
    <n v="0"/>
    <n v="0"/>
    <n v="0"/>
    <n v="0"/>
    <n v="0"/>
    <n v="0"/>
  </r>
  <r>
    <n v="8613"/>
    <x v="1"/>
    <s v="Thiệu Hóa"/>
    <s v="Thiệu Nguyên"/>
    <n v="8000"/>
    <n v="1180"/>
    <n v="10.25559"/>
    <n v="2.723039"/>
    <n v="642.5942"/>
    <n v="0"/>
    <n v="0"/>
    <n v="0"/>
    <n v="0"/>
    <n v="14"/>
    <n v="2552.2330000000002"/>
    <n v="0"/>
    <n v="24.1"/>
    <x v="1"/>
    <n v="0"/>
    <n v="0"/>
    <n v="0"/>
    <n v="0"/>
    <n v="0"/>
    <n v="0"/>
    <n v="0"/>
    <n v="0"/>
    <n v="0"/>
    <n v="585.67999999999995"/>
    <n v="57.01"/>
    <n v="0"/>
    <n v="0"/>
    <m/>
    <n v="1.996"/>
    <n v="1.5968"/>
    <n v="1.5968"/>
    <n v="1.3972"/>
    <n v="1.3972"/>
    <n v="1.5"/>
    <n v="0.5988"/>
    <n v="1.6875"/>
    <n v="0"/>
    <n v="0"/>
    <n v="0"/>
    <n v="0"/>
    <n v="0"/>
    <n v="0"/>
    <n v="0"/>
    <n v="0"/>
    <n v="0"/>
    <n v="0"/>
    <n v="0"/>
    <n v="0"/>
    <n v="0"/>
    <n v="0"/>
    <n v="0"/>
    <n v="0"/>
  </r>
  <r>
    <n v="8614"/>
    <x v="1"/>
    <s v="Thiệu Hóa"/>
    <s v="Thiệu Phú"/>
    <n v="7698"/>
    <n v="1178"/>
    <n v="10.848330000000001"/>
    <n v="2.817272"/>
    <n v="665.05799999999999"/>
    <n v="0"/>
    <n v="0"/>
    <n v="0"/>
    <n v="0"/>
    <n v="14"/>
    <n v="880.61099999999999"/>
    <n v="0"/>
    <n v="24.1"/>
    <x v="1"/>
    <n v="0"/>
    <n v="0"/>
    <n v="0"/>
    <n v="0"/>
    <n v="0"/>
    <n v="0"/>
    <n v="0"/>
    <n v="0"/>
    <n v="0"/>
    <n v="663.04"/>
    <n v="1.97"/>
    <n v="0"/>
    <n v="0"/>
    <m/>
    <n v="1.996"/>
    <n v="1.5968"/>
    <n v="1.5968"/>
    <n v="1.3972"/>
    <n v="1.3972"/>
    <n v="1.5"/>
    <n v="0.5988"/>
    <n v="1.6875"/>
    <n v="0"/>
    <n v="0"/>
    <n v="0"/>
    <n v="0"/>
    <n v="0"/>
    <n v="0"/>
    <n v="0"/>
    <n v="0"/>
    <n v="0"/>
    <n v="0"/>
    <n v="0"/>
    <n v="0"/>
    <n v="0"/>
    <n v="0"/>
    <n v="0"/>
    <n v="0"/>
  </r>
  <r>
    <n v="8615"/>
    <x v="1"/>
    <s v="Thiệu Hóa"/>
    <s v="Thiệu Phúc"/>
    <n v="4831"/>
    <n v="1041"/>
    <n v="11.504530000000001"/>
    <n v="3.3346100000000001"/>
    <n v="467.36180000000002"/>
    <n v="0"/>
    <n v="0"/>
    <n v="0"/>
    <n v="0"/>
    <n v="13.9"/>
    <n v="2338.5729999999999"/>
    <n v="0"/>
    <n v="24.1"/>
    <x v="1"/>
    <n v="0"/>
    <n v="0"/>
    <n v="0"/>
    <n v="0"/>
    <n v="0"/>
    <n v="0"/>
    <n v="0"/>
    <n v="0"/>
    <n v="0"/>
    <n v="431.76"/>
    <n v="35.659999999999997"/>
    <n v="0"/>
    <n v="0"/>
    <m/>
    <n v="1.996"/>
    <n v="1.5968"/>
    <n v="1.5968"/>
    <n v="1.3972"/>
    <n v="1.3972"/>
    <n v="1.5"/>
    <n v="0.5988"/>
    <n v="1.6875"/>
    <n v="0"/>
    <n v="0"/>
    <n v="0"/>
    <n v="0"/>
    <n v="0"/>
    <n v="0"/>
    <n v="0"/>
    <n v="0"/>
    <n v="0"/>
    <n v="0"/>
    <n v="0"/>
    <n v="0"/>
    <n v="0"/>
    <n v="0"/>
    <n v="0"/>
    <n v="0"/>
  </r>
  <r>
    <n v="8616"/>
    <x v="1"/>
    <s v="Thiệu Hóa"/>
    <s v="Thiệu Quang"/>
    <n v="6148"/>
    <n v="907"/>
    <n v="12.153309999999999"/>
    <n v="3.4856289999999999"/>
    <n v="718.07399999999996"/>
    <n v="0"/>
    <n v="0"/>
    <n v="26.83"/>
    <n v="3.7363840000000001"/>
    <n v="13.98889"/>
    <n v="5821.009"/>
    <n v="0"/>
    <n v="24.2"/>
    <x v="1"/>
    <n v="0"/>
    <n v="0"/>
    <n v="0"/>
    <n v="0"/>
    <n v="0"/>
    <n v="0"/>
    <n v="0"/>
    <n v="26.79"/>
    <n v="0.46"/>
    <n v="603.85"/>
    <n v="87.09"/>
    <n v="0"/>
    <n v="0"/>
    <m/>
    <n v="1.996"/>
    <n v="1.5968"/>
    <n v="1.5968"/>
    <n v="1.3972"/>
    <n v="1.3972"/>
    <n v="1.5"/>
    <n v="0.5988"/>
    <n v="1.6875"/>
    <n v="0"/>
    <n v="0"/>
    <n v="0"/>
    <n v="0"/>
    <n v="0"/>
    <n v="0"/>
    <n v="0"/>
    <n v="0"/>
    <n v="0"/>
    <n v="0"/>
    <n v="0"/>
    <n v="0"/>
    <n v="0"/>
    <n v="45.208124999999995"/>
    <n v="0"/>
    <n v="45.208124999999995"/>
  </r>
  <r>
    <n v="8617"/>
    <x v="1"/>
    <s v="Thiệu Hóa"/>
    <s v="Thiệu Tâm"/>
    <n v="8062"/>
    <n v="1269"/>
    <n v="10.57324"/>
    <n v="2.6065830000000001"/>
    <n v="630.1155"/>
    <n v="0"/>
    <n v="0"/>
    <n v="0"/>
    <n v="0"/>
    <n v="13.9"/>
    <n v="3690.2289999999998"/>
    <n v="0"/>
    <n v="24.1"/>
    <x v="1"/>
    <n v="0"/>
    <n v="0"/>
    <n v="0"/>
    <n v="0"/>
    <n v="0"/>
    <n v="0"/>
    <n v="0"/>
    <n v="0"/>
    <n v="0"/>
    <n v="612.48"/>
    <n v="17.57"/>
    <n v="0"/>
    <n v="0"/>
    <m/>
    <n v="1.996"/>
    <n v="1.5968"/>
    <n v="1.5968"/>
    <n v="1.3972"/>
    <n v="1.3972"/>
    <n v="1.5"/>
    <n v="0.5988"/>
    <n v="1.6875"/>
    <n v="0"/>
    <n v="0"/>
    <n v="0"/>
    <n v="0"/>
    <n v="0"/>
    <n v="0"/>
    <n v="0"/>
    <n v="0"/>
    <n v="0"/>
    <n v="0"/>
    <n v="0"/>
    <n v="0"/>
    <n v="0"/>
    <n v="0"/>
    <n v="0"/>
    <n v="0"/>
  </r>
  <r>
    <n v="8618"/>
    <x v="1"/>
    <s v="Thiệu Hóa"/>
    <s v="Thiệu Tân"/>
    <n v="3132"/>
    <n v="708"/>
    <n v="18.25076"/>
    <n v="5.0170360000000001"/>
    <n v="415.9545"/>
    <n v="0"/>
    <n v="0"/>
    <n v="50.27"/>
    <n v="12.085459999999999"/>
    <n v="13.94"/>
    <n v="4544.9970000000003"/>
    <n v="0"/>
    <n v="24.1"/>
    <x v="0"/>
    <n v="0"/>
    <n v="0"/>
    <n v="0"/>
    <n v="0"/>
    <n v="0"/>
    <n v="0"/>
    <n v="0"/>
    <n v="50"/>
    <n v="25.19"/>
    <n v="308.31"/>
    <n v="32.56"/>
    <n v="0"/>
    <n v="0"/>
    <m/>
    <n v="1.996"/>
    <n v="1.5968"/>
    <n v="1.5968"/>
    <n v="1.3972"/>
    <n v="1.3972"/>
    <n v="1.5"/>
    <n v="0.5988"/>
    <n v="1.6875"/>
    <n v="0"/>
    <n v="0"/>
    <n v="0"/>
    <n v="0"/>
    <n v="0"/>
    <n v="0"/>
    <n v="0"/>
    <n v="0"/>
    <n v="0"/>
    <n v="0"/>
    <n v="0"/>
    <n v="0"/>
    <n v="0"/>
    <n v="84.375"/>
    <n v="0"/>
    <n v="84.375"/>
  </r>
  <r>
    <n v="8619"/>
    <x v="1"/>
    <s v="Thiệu Hóa"/>
    <s v="Thiệu Thịnh"/>
    <n v="3926"/>
    <n v="811"/>
    <n v="11.348649999999999"/>
    <n v="3.1770109999999998"/>
    <n v="483.63189999999997"/>
    <n v="0"/>
    <n v="0"/>
    <n v="0"/>
    <n v="0"/>
    <n v="14"/>
    <n v="5180.9120000000003"/>
    <n v="0"/>
    <n v="24.2"/>
    <x v="1"/>
    <n v="0"/>
    <n v="0"/>
    <n v="0"/>
    <n v="0"/>
    <n v="0"/>
    <n v="0"/>
    <n v="0"/>
    <n v="0"/>
    <n v="0"/>
    <n v="380.95"/>
    <n v="102.71"/>
    <n v="0"/>
    <n v="0"/>
    <m/>
    <n v="1.996"/>
    <n v="1.5968"/>
    <n v="1.5968"/>
    <n v="1.3972"/>
    <n v="1.3972"/>
    <n v="1.5"/>
    <n v="0.5988"/>
    <n v="1.6875"/>
    <n v="0"/>
    <n v="0"/>
    <n v="0"/>
    <n v="0"/>
    <n v="0"/>
    <n v="0"/>
    <n v="0"/>
    <n v="0"/>
    <n v="0"/>
    <n v="0"/>
    <n v="0"/>
    <n v="0"/>
    <n v="0"/>
    <n v="0"/>
    <n v="0"/>
    <n v="0"/>
  </r>
  <r>
    <n v="8620"/>
    <x v="1"/>
    <s v="Thiệu Hóa"/>
    <s v="Thiệu Thành"/>
    <n v="5398"/>
    <n v="975"/>
    <n v="10.2392"/>
    <n v="3.0457580000000002"/>
    <n v="563.91120000000001"/>
    <n v="0"/>
    <n v="0"/>
    <n v="0"/>
    <n v="0"/>
    <n v="13.9"/>
    <n v="3379.0740000000001"/>
    <n v="0"/>
    <n v="24.2"/>
    <x v="1"/>
    <n v="0"/>
    <n v="0"/>
    <n v="0"/>
    <n v="0"/>
    <n v="0"/>
    <n v="0"/>
    <n v="0"/>
    <n v="0"/>
    <n v="0"/>
    <n v="560.57000000000005"/>
    <n v="3.26"/>
    <n v="0"/>
    <n v="0"/>
    <m/>
    <n v="1.996"/>
    <n v="1.5968"/>
    <n v="1.5968"/>
    <n v="1.3972"/>
    <n v="1.3972"/>
    <n v="1.5"/>
    <n v="0.5988"/>
    <n v="1.6875"/>
    <n v="0"/>
    <n v="0"/>
    <n v="0"/>
    <n v="0"/>
    <n v="0"/>
    <n v="0"/>
    <n v="0"/>
    <n v="0"/>
    <n v="0"/>
    <n v="0"/>
    <n v="0"/>
    <n v="0"/>
    <n v="0"/>
    <n v="0"/>
    <n v="0"/>
    <n v="0"/>
  </r>
  <r>
    <n v="8621"/>
    <x v="1"/>
    <s v="Thiệu Hóa"/>
    <s v="Thiệu Tiến"/>
    <n v="5516"/>
    <n v="1204"/>
    <n v="10.697419999999999"/>
    <n v="2.7979289999999999"/>
    <n v="452.91199999999998"/>
    <n v="0"/>
    <n v="0"/>
    <n v="0"/>
    <n v="0"/>
    <n v="13.9"/>
    <n v="4229.4620000000004"/>
    <n v="0"/>
    <n v="24.1"/>
    <x v="1"/>
    <n v="0"/>
    <n v="0"/>
    <n v="0"/>
    <n v="0"/>
    <n v="0"/>
    <n v="0"/>
    <n v="0"/>
    <n v="0"/>
    <n v="0"/>
    <n v="433.45"/>
    <n v="19.350000000000001"/>
    <n v="0"/>
    <n v="0"/>
    <m/>
    <n v="1.996"/>
    <n v="1.5968"/>
    <n v="1.5968"/>
    <n v="1.3972"/>
    <n v="1.3972"/>
    <n v="1.5"/>
    <n v="0.5988"/>
    <n v="1.6875"/>
    <n v="0"/>
    <n v="0"/>
    <n v="0"/>
    <n v="0"/>
    <n v="0"/>
    <n v="0"/>
    <n v="0"/>
    <n v="0"/>
    <n v="0"/>
    <n v="0"/>
    <n v="0"/>
    <n v="0"/>
    <n v="0"/>
    <n v="0"/>
    <n v="0"/>
    <n v="0"/>
  </r>
  <r>
    <n v="8622"/>
    <x v="1"/>
    <s v="Thiệu Hóa"/>
    <s v="Thiệu Toán"/>
    <n v="6207"/>
    <n v="957"/>
    <n v="10.2308"/>
    <n v="2.5804269999999998"/>
    <n v="633.76700000000005"/>
    <n v="0"/>
    <n v="0"/>
    <n v="0"/>
    <n v="0"/>
    <n v="13.9"/>
    <n v="3743.4940000000001"/>
    <n v="0"/>
    <n v="24.2"/>
    <x v="1"/>
    <n v="0"/>
    <n v="0"/>
    <n v="0"/>
    <n v="0"/>
    <n v="0"/>
    <n v="0"/>
    <n v="0"/>
    <n v="0"/>
    <n v="0"/>
    <n v="610.85"/>
    <n v="22.84"/>
    <n v="0"/>
    <n v="0"/>
    <m/>
    <n v="1.996"/>
    <n v="1.5968"/>
    <n v="1.5968"/>
    <n v="1.3972"/>
    <n v="1.3972"/>
    <n v="1.5"/>
    <n v="0.5988"/>
    <n v="1.6875"/>
    <n v="0"/>
    <n v="0"/>
    <n v="0"/>
    <n v="0"/>
    <n v="0"/>
    <n v="0"/>
    <n v="0"/>
    <n v="0"/>
    <n v="0"/>
    <n v="0"/>
    <n v="0"/>
    <n v="0"/>
    <n v="0"/>
    <n v="0"/>
    <n v="0"/>
    <n v="0"/>
  </r>
  <r>
    <n v="8623"/>
    <x v="1"/>
    <s v="Thiệu Hóa"/>
    <s v="Thiệu Trung"/>
    <n v="5552"/>
    <n v="1427"/>
    <n v="9.6946680000000001"/>
    <n v="2.2948240000000002"/>
    <n v="412.6789"/>
    <n v="0"/>
    <n v="0"/>
    <n v="0"/>
    <n v="0"/>
    <n v="14"/>
    <n v="975.2559"/>
    <n v="0"/>
    <n v="24.1"/>
    <x v="1"/>
    <n v="0"/>
    <n v="0"/>
    <n v="0"/>
    <n v="0"/>
    <n v="0"/>
    <n v="0"/>
    <n v="0"/>
    <n v="0"/>
    <n v="0"/>
    <n v="408.66"/>
    <n v="3.98"/>
    <n v="0"/>
    <n v="0"/>
    <m/>
    <n v="1.996"/>
    <n v="1.5968"/>
    <n v="1.5968"/>
    <n v="1.3972"/>
    <n v="1.3972"/>
    <n v="1.5"/>
    <n v="0.5988"/>
    <n v="1.6875"/>
    <n v="0"/>
    <n v="0"/>
    <n v="0"/>
    <n v="0"/>
    <n v="0"/>
    <n v="0"/>
    <n v="0"/>
    <n v="0"/>
    <n v="0"/>
    <n v="0"/>
    <n v="0"/>
    <n v="0"/>
    <n v="0"/>
    <n v="0"/>
    <n v="0"/>
    <n v="0"/>
  </r>
  <r>
    <n v="8624"/>
    <x v="1"/>
    <s v="Thiệu Hóa"/>
    <s v="Thiệu Vũ"/>
    <n v="5821"/>
    <n v="976"/>
    <n v="9.9746229999999994"/>
    <n v="2.619548"/>
    <n v="602.84519999999998"/>
    <n v="0"/>
    <n v="0"/>
    <n v="0"/>
    <n v="0"/>
    <n v="13.9"/>
    <n v="5328.7439999999997"/>
    <n v="0"/>
    <n v="24.1"/>
    <x v="1"/>
    <n v="0"/>
    <n v="0"/>
    <n v="0"/>
    <n v="0"/>
    <n v="0"/>
    <n v="0"/>
    <n v="0"/>
    <n v="0"/>
    <n v="0"/>
    <n v="575.57000000000005"/>
    <n v="27.28"/>
    <n v="0"/>
    <n v="0"/>
    <m/>
    <n v="1.996"/>
    <n v="1.5968"/>
    <n v="1.5968"/>
    <n v="1.3972"/>
    <n v="1.3972"/>
    <n v="1.5"/>
    <n v="0.5988"/>
    <n v="1.6875"/>
    <n v="0"/>
    <n v="0"/>
    <n v="0"/>
    <n v="0"/>
    <n v="0"/>
    <n v="0"/>
    <n v="0"/>
    <n v="0"/>
    <n v="0"/>
    <n v="0"/>
    <n v="0"/>
    <n v="0"/>
    <n v="0"/>
    <n v="0"/>
    <n v="0"/>
    <n v="0"/>
  </r>
  <r>
    <n v="8625"/>
    <x v="1"/>
    <s v="Thiệu Hóa"/>
    <s v="Thiệu Vận"/>
    <n v="6011"/>
    <n v="1678"/>
    <n v="11.580679999999999"/>
    <n v="2.9001160000000001"/>
    <n v="375.577"/>
    <n v="0"/>
    <n v="0"/>
    <n v="4.3099999999999996"/>
    <n v="1.1475679999999999"/>
    <n v="14"/>
    <n v="4233.4380000000001"/>
    <n v="0"/>
    <n v="24.1"/>
    <x v="1"/>
    <n v="0"/>
    <n v="0"/>
    <n v="0"/>
    <n v="0"/>
    <n v="0"/>
    <n v="0"/>
    <n v="0"/>
    <n v="4.28"/>
    <n v="1.78"/>
    <n v="369.45"/>
    <n v="0"/>
    <n v="0"/>
    <n v="0"/>
    <m/>
    <n v="1.996"/>
    <n v="1.5968"/>
    <n v="1.5968"/>
    <n v="1.3972"/>
    <n v="1.3972"/>
    <n v="1.5"/>
    <n v="0.5988"/>
    <n v="1.6875"/>
    <n v="0"/>
    <n v="0"/>
    <n v="0"/>
    <n v="0"/>
    <n v="0"/>
    <n v="0"/>
    <n v="0"/>
    <n v="0"/>
    <n v="0"/>
    <n v="0"/>
    <n v="0"/>
    <n v="0"/>
    <n v="0"/>
    <n v="7.2225000000000001"/>
    <n v="0"/>
    <n v="7.2225000000000001"/>
  </r>
  <r>
    <n v="8626"/>
    <x v="1"/>
    <s v="Thiệu Hóa"/>
    <s v="Thiệu Vân"/>
    <n v="4556"/>
    <n v="1235"/>
    <n v="11.24933"/>
    <n v="2.8671669999999998"/>
    <n v="369.81229999999999"/>
    <n v="0"/>
    <n v="0"/>
    <n v="0"/>
    <n v="0"/>
    <n v="13.925000000000001"/>
    <n v="1470.03"/>
    <n v="0"/>
    <n v="24.1"/>
    <x v="1"/>
    <n v="0"/>
    <n v="0"/>
    <n v="0"/>
    <n v="0"/>
    <n v="0"/>
    <n v="0"/>
    <n v="0"/>
    <n v="0"/>
    <n v="0"/>
    <n v="363.33"/>
    <n v="6.5"/>
    <n v="0"/>
    <n v="0"/>
    <m/>
    <n v="1.996"/>
    <n v="1.5968"/>
    <n v="1.5968"/>
    <n v="1.3972"/>
    <n v="1.3972"/>
    <n v="1.5"/>
    <n v="0.5988"/>
    <n v="1.6875"/>
    <n v="0"/>
    <n v="0"/>
    <n v="0"/>
    <n v="0"/>
    <n v="0"/>
    <n v="0"/>
    <n v="0"/>
    <n v="0"/>
    <n v="0"/>
    <n v="0"/>
    <n v="0"/>
    <n v="0"/>
    <n v="0"/>
    <n v="0"/>
    <n v="0"/>
    <n v="0"/>
  </r>
  <r>
    <n v="8627"/>
    <x v="1"/>
    <s v="Thiệu Hóa"/>
    <s v="Thiệu Viên"/>
    <n v="5531"/>
    <n v="1128"/>
    <n v="10.921860000000001"/>
    <n v="2.4193380000000002"/>
    <n v="507.38650000000001"/>
    <n v="0"/>
    <n v="0"/>
    <n v="0"/>
    <n v="0"/>
    <n v="13.9"/>
    <n v="3365.9740000000002"/>
    <n v="0"/>
    <n v="24.1"/>
    <x v="1"/>
    <n v="0"/>
    <n v="0"/>
    <n v="0"/>
    <n v="0"/>
    <n v="0"/>
    <n v="0"/>
    <n v="0"/>
    <n v="0"/>
    <n v="0"/>
    <n v="507.57"/>
    <n v="0"/>
    <n v="0"/>
    <n v="0"/>
    <m/>
    <n v="1.996"/>
    <n v="1.5968"/>
    <n v="1.5968"/>
    <n v="1.3972"/>
    <n v="1.3972"/>
    <n v="1.5"/>
    <n v="0.5988"/>
    <n v="1.6875"/>
    <n v="0"/>
    <n v="0"/>
    <n v="0"/>
    <n v="0"/>
    <n v="0"/>
    <n v="0"/>
    <n v="0"/>
    <n v="0"/>
    <n v="0"/>
    <n v="0"/>
    <n v="0"/>
    <n v="0"/>
    <n v="0"/>
    <n v="0"/>
    <n v="0"/>
    <n v="0"/>
  </r>
  <r>
    <n v="8628"/>
    <x v="1"/>
    <s v="Thiệu Hóa"/>
    <s v="Vạn Hà"/>
    <n v="7043"/>
    <n v="1292"/>
    <n v="10.5246"/>
    <n v="2.8017479999999999"/>
    <n v="562.20190000000002"/>
    <n v="0"/>
    <n v="0"/>
    <n v="0"/>
    <n v="0"/>
    <n v="13.97143"/>
    <n v="746.44200000000001"/>
    <n v="0"/>
    <n v="24.1"/>
    <x v="1"/>
    <n v="0"/>
    <n v="0"/>
    <n v="0"/>
    <n v="0"/>
    <n v="0"/>
    <n v="0"/>
    <n v="0"/>
    <n v="0"/>
    <n v="0"/>
    <n v="518.75"/>
    <n v="43.4"/>
    <n v="0"/>
    <n v="0"/>
    <m/>
    <n v="1.996"/>
    <n v="1.5968"/>
    <n v="1.5968"/>
    <n v="1.3972"/>
    <n v="1.3972"/>
    <n v="1.5"/>
    <n v="0.5988"/>
    <n v="1.6875"/>
    <n v="0"/>
    <n v="0"/>
    <n v="0"/>
    <n v="0"/>
    <n v="0"/>
    <n v="0"/>
    <n v="0"/>
    <n v="0"/>
    <n v="0"/>
    <n v="0"/>
    <n v="0"/>
    <n v="0"/>
    <n v="0"/>
    <n v="0"/>
    <n v="0"/>
    <n v="0"/>
  </r>
  <r>
    <n v="8629"/>
    <x v="1"/>
    <s v="Triệu Sơn"/>
    <s v="Đồng Lợi"/>
    <n v="6750"/>
    <n v="1207"/>
    <n v="9.0225190000000008"/>
    <n v="2.0779589999999999"/>
    <n v="639.54110000000003"/>
    <n v="0"/>
    <n v="0"/>
    <n v="0"/>
    <n v="0"/>
    <n v="14.06667"/>
    <n v="2368.3649999999998"/>
    <n v="0"/>
    <n v="24.2"/>
    <x v="1"/>
    <n v="0"/>
    <n v="0"/>
    <n v="0"/>
    <n v="0"/>
    <n v="0"/>
    <n v="0"/>
    <n v="0"/>
    <n v="0"/>
    <n v="0"/>
    <n v="635.66999999999996"/>
    <n v="0"/>
    <n v="3.69"/>
    <n v="0"/>
    <m/>
    <n v="1.996"/>
    <n v="1.5968"/>
    <n v="1.5968"/>
    <n v="1.3972"/>
    <n v="1.3972"/>
    <n v="1.5"/>
    <n v="0.5988"/>
    <n v="1.6875"/>
    <n v="0"/>
    <n v="0"/>
    <n v="0"/>
    <n v="0"/>
    <n v="0"/>
    <n v="0"/>
    <n v="0"/>
    <n v="0"/>
    <n v="0"/>
    <n v="0"/>
    <n v="0"/>
    <n v="0"/>
    <n v="0"/>
    <n v="0"/>
    <n v="0"/>
    <n v="0"/>
  </r>
  <r>
    <n v="8630"/>
    <x v="1"/>
    <s v="Triệu Sơn"/>
    <s v="Đồng Thắng"/>
    <n v="5035"/>
    <n v="781"/>
    <n v="14.320489999999999"/>
    <n v="4.4570670000000003"/>
    <n v="672.27059999999994"/>
    <n v="0"/>
    <n v="0"/>
    <n v="80.78"/>
    <n v="12.016"/>
    <n v="14"/>
    <n v="3233.0749999999998"/>
    <n v="0"/>
    <n v="24.2"/>
    <x v="0"/>
    <n v="0"/>
    <n v="0"/>
    <n v="0"/>
    <n v="0"/>
    <n v="0"/>
    <n v="0"/>
    <n v="0"/>
    <n v="80.650000000000006"/>
    <n v="2.1"/>
    <n v="585.42999999999995"/>
    <n v="4"/>
    <n v="0"/>
    <n v="0"/>
    <m/>
    <n v="1.996"/>
    <n v="1.5968"/>
    <n v="1.5968"/>
    <n v="1.3972"/>
    <n v="1.3972"/>
    <n v="1.5"/>
    <n v="0.5988"/>
    <n v="1.6875"/>
    <n v="0"/>
    <n v="0"/>
    <n v="0"/>
    <n v="0"/>
    <n v="0"/>
    <n v="0"/>
    <n v="0"/>
    <n v="0"/>
    <n v="0"/>
    <n v="0"/>
    <n v="0"/>
    <n v="0"/>
    <n v="0"/>
    <n v="136.09687500000001"/>
    <n v="0"/>
    <n v="136.09687500000001"/>
  </r>
  <r>
    <n v="8631"/>
    <x v="1"/>
    <s v="Triệu Sơn"/>
    <s v="Đồng Tiến"/>
    <n v="7615"/>
    <n v="1025"/>
    <n v="9.3583370000000006"/>
    <n v="2.2169270000000001"/>
    <n v="667.23630000000003"/>
    <n v="0"/>
    <n v="0"/>
    <n v="0"/>
    <n v="0"/>
    <n v="13.957140000000001"/>
    <n v="4017.0129999999999"/>
    <n v="0"/>
    <n v="24.2"/>
    <x v="1"/>
    <n v="0"/>
    <n v="0"/>
    <n v="0"/>
    <n v="0"/>
    <n v="0"/>
    <n v="0"/>
    <n v="0"/>
    <n v="0"/>
    <n v="0"/>
    <n v="667.3"/>
    <n v="0"/>
    <n v="0"/>
    <n v="0"/>
    <m/>
    <n v="1.996"/>
    <n v="1.5968"/>
    <n v="1.5968"/>
    <n v="1.3972"/>
    <n v="1.3972"/>
    <n v="1.5"/>
    <n v="0.5988"/>
    <n v="1.6875"/>
    <n v="0"/>
    <n v="0"/>
    <n v="0"/>
    <n v="0"/>
    <n v="0"/>
    <n v="0"/>
    <n v="0"/>
    <n v="0"/>
    <n v="0"/>
    <n v="0"/>
    <n v="0"/>
    <n v="0"/>
    <n v="0"/>
    <n v="0"/>
    <n v="0"/>
    <n v="0"/>
  </r>
  <r>
    <n v="8632"/>
    <x v="1"/>
    <s v="Triệu Sơn"/>
    <s v="An Nông"/>
    <n v="6121"/>
    <n v="1286"/>
    <n v="9.5860439999999993"/>
    <n v="2.1756350000000002"/>
    <n v="478.27330000000001"/>
    <n v="0"/>
    <n v="0"/>
    <n v="0"/>
    <n v="0"/>
    <n v="13.966670000000001"/>
    <n v="791.88639999999998"/>
    <n v="0"/>
    <n v="24.1"/>
    <x v="1"/>
    <n v="0"/>
    <n v="0"/>
    <n v="0"/>
    <n v="0"/>
    <n v="0"/>
    <n v="0"/>
    <n v="0"/>
    <n v="0"/>
    <n v="0"/>
    <n v="478.05"/>
    <n v="0"/>
    <n v="0"/>
    <n v="0"/>
    <m/>
    <n v="1.996"/>
    <n v="1.5968"/>
    <n v="1.5968"/>
    <n v="1.3972"/>
    <n v="1.3972"/>
    <n v="1.5"/>
    <n v="0.5988"/>
    <n v="1.6875"/>
    <n v="0"/>
    <n v="0"/>
    <n v="0"/>
    <n v="0"/>
    <n v="0"/>
    <n v="0"/>
    <n v="0"/>
    <n v="0"/>
    <n v="0"/>
    <n v="0"/>
    <n v="0"/>
    <n v="0"/>
    <n v="0"/>
    <n v="0"/>
    <n v="0"/>
    <n v="0"/>
  </r>
  <r>
    <n v="8633"/>
    <x v="1"/>
    <s v="Triệu Sơn"/>
    <s v="Bình Sơn"/>
    <n v="2589"/>
    <n v="166"/>
    <n v="103.3553"/>
    <n v="13.1547"/>
    <n v="1735.202"/>
    <n v="8.91"/>
    <n v="0.51348499999999997"/>
    <n v="637.63"/>
    <n v="36.746720000000003"/>
    <n v="13.39"/>
    <n v="4690.9189999999999"/>
    <n v="1"/>
    <n v="23.7"/>
    <x v="2"/>
    <n v="0"/>
    <n v="0"/>
    <n v="0"/>
    <n v="8.6300000000000008"/>
    <n v="0"/>
    <n v="0"/>
    <n v="0"/>
    <n v="638.16999999999996"/>
    <n v="831.06"/>
    <n v="233.33"/>
    <n v="24.19"/>
    <n v="0"/>
    <n v="0"/>
    <m/>
    <n v="1.996"/>
    <n v="1.5968"/>
    <n v="1.5968"/>
    <n v="1.3972"/>
    <n v="1.3972"/>
    <n v="1.5"/>
    <n v="0.5988"/>
    <n v="1.6875"/>
    <n v="0"/>
    <n v="0"/>
    <n v="0"/>
    <n v="0"/>
    <n v="0"/>
    <n v="0"/>
    <n v="0"/>
    <n v="0"/>
    <n v="0"/>
    <n v="12.057836000000002"/>
    <n v="0"/>
    <n v="0"/>
    <n v="0"/>
    <n v="1076.911875"/>
    <n v="0"/>
    <n v="1088.969711"/>
  </r>
  <r>
    <n v="8634"/>
    <x v="1"/>
    <s v="Triệu Sơn"/>
    <s v="Dân Lực"/>
    <n v="7321"/>
    <n v="884"/>
    <n v="11.253080000000001"/>
    <n v="2.5806900000000002"/>
    <n v="861.9796"/>
    <n v="0"/>
    <n v="0"/>
    <n v="0"/>
    <n v="0"/>
    <n v="13.9"/>
    <n v="456.4316"/>
    <n v="0"/>
    <n v="24.1"/>
    <x v="1"/>
    <n v="0"/>
    <n v="0"/>
    <n v="0"/>
    <n v="0"/>
    <n v="0"/>
    <n v="0"/>
    <n v="0"/>
    <n v="0"/>
    <n v="0"/>
    <n v="861.3"/>
    <n v="0.68"/>
    <n v="0"/>
    <n v="0"/>
    <m/>
    <n v="1.996"/>
    <n v="1.5968"/>
    <n v="1.5968"/>
    <n v="1.3972"/>
    <n v="1.3972"/>
    <n v="1.5"/>
    <n v="0.5988"/>
    <n v="1.6875"/>
    <n v="0"/>
    <n v="0"/>
    <n v="0"/>
    <n v="0"/>
    <n v="0"/>
    <n v="0"/>
    <n v="0"/>
    <n v="0"/>
    <n v="0"/>
    <n v="0"/>
    <n v="0"/>
    <n v="0"/>
    <n v="0"/>
    <n v="0"/>
    <n v="0"/>
    <n v="0"/>
  </r>
  <r>
    <n v="8635"/>
    <x v="1"/>
    <s v="Triệu Sơn"/>
    <s v="Dân Lư"/>
    <n v="8386"/>
    <n v="1257"/>
    <n v="10.44469"/>
    <n v="2.3165010000000001"/>
    <n v="736.49369999999999"/>
    <n v="0"/>
    <n v="0"/>
    <n v="0"/>
    <n v="0"/>
    <n v="13.9"/>
    <n v="1455.6759999999999"/>
    <n v="0"/>
    <n v="24.1"/>
    <x v="1"/>
    <n v="0"/>
    <n v="0"/>
    <n v="0"/>
    <n v="0"/>
    <n v="0"/>
    <n v="0"/>
    <n v="0"/>
    <n v="0"/>
    <n v="0"/>
    <n v="652.76"/>
    <n v="83.76"/>
    <n v="0"/>
    <n v="0"/>
    <m/>
    <n v="1.996"/>
    <n v="1.5968"/>
    <n v="1.5968"/>
    <n v="1.3972"/>
    <n v="1.3972"/>
    <n v="1.5"/>
    <n v="0.5988"/>
    <n v="1.6875"/>
    <n v="0"/>
    <n v="0"/>
    <n v="0"/>
    <n v="0"/>
    <n v="0"/>
    <n v="0"/>
    <n v="0"/>
    <n v="0"/>
    <n v="0"/>
    <n v="0"/>
    <n v="0"/>
    <n v="0"/>
    <n v="0"/>
    <n v="0"/>
    <n v="0"/>
    <n v="0"/>
  </r>
  <r>
    <n v="8636"/>
    <x v="1"/>
    <s v="Triệu Sơn"/>
    <s v="Dân Quyền"/>
    <n v="10628"/>
    <n v="1080"/>
    <n v="10.29935"/>
    <n v="2.443276"/>
    <n v="1086.973"/>
    <n v="0"/>
    <n v="0"/>
    <n v="0"/>
    <n v="0"/>
    <n v="13.9"/>
    <n v="1348.789"/>
    <n v="0"/>
    <n v="24.1"/>
    <x v="1"/>
    <n v="0"/>
    <n v="0"/>
    <n v="0"/>
    <n v="0"/>
    <n v="0"/>
    <n v="0"/>
    <n v="0"/>
    <n v="0"/>
    <n v="0"/>
    <n v="1083.48"/>
    <n v="3.49"/>
    <n v="0"/>
    <n v="0"/>
    <m/>
    <n v="1.996"/>
    <n v="1.5968"/>
    <n v="1.5968"/>
    <n v="1.3972"/>
    <n v="1.3972"/>
    <n v="1.5"/>
    <n v="0.5988"/>
    <n v="1.6875"/>
    <n v="0"/>
    <n v="0"/>
    <n v="0"/>
    <n v="0"/>
    <n v="0"/>
    <n v="0"/>
    <n v="0"/>
    <n v="0"/>
    <n v="0"/>
    <n v="0"/>
    <n v="0"/>
    <n v="0"/>
    <n v="0"/>
    <n v="0"/>
    <n v="0"/>
    <n v="0"/>
  </r>
  <r>
    <n v="8637"/>
    <x v="1"/>
    <s v="Triệu Sơn"/>
    <s v="Hợp Lý"/>
    <n v="5469"/>
    <n v="618"/>
    <n v="18.385760000000001"/>
    <n v="4.3177589999999997"/>
    <n v="959.13170000000002"/>
    <n v="0"/>
    <n v="0"/>
    <n v="78.12"/>
    <n v="8.1448669999999996"/>
    <n v="13.86"/>
    <n v="5110.4470000000001"/>
    <n v="0"/>
    <n v="24.1"/>
    <x v="0"/>
    <n v="0"/>
    <n v="0"/>
    <n v="0"/>
    <n v="0"/>
    <n v="0"/>
    <n v="0"/>
    <n v="0"/>
    <n v="78.09"/>
    <n v="0"/>
    <n v="874.17"/>
    <n v="6.7"/>
    <n v="0"/>
    <n v="0"/>
    <m/>
    <n v="1.996"/>
    <n v="1.5968"/>
    <n v="1.5968"/>
    <n v="1.3972"/>
    <n v="1.3972"/>
    <n v="1.5"/>
    <n v="0.5988"/>
    <n v="1.6875"/>
    <n v="0"/>
    <n v="0"/>
    <n v="0"/>
    <n v="0"/>
    <n v="0"/>
    <n v="0"/>
    <n v="0"/>
    <n v="0"/>
    <n v="0"/>
    <n v="0"/>
    <n v="0"/>
    <n v="0"/>
    <n v="0"/>
    <n v="131.77687500000002"/>
    <n v="0"/>
    <n v="131.77687500000002"/>
  </r>
  <r>
    <n v="8638"/>
    <x v="1"/>
    <s v="Triệu Sơn"/>
    <s v="Hợp Thắng"/>
    <n v="6372"/>
    <n v="695"/>
    <n v="14.7448"/>
    <n v="3.9657040000000001"/>
    <n v="956.20690000000002"/>
    <n v="0"/>
    <n v="0"/>
    <n v="106.56"/>
    <n v="11.144030000000001"/>
    <n v="13.96"/>
    <n v="3282.9839999999999"/>
    <n v="0"/>
    <n v="24.1"/>
    <x v="0"/>
    <n v="0"/>
    <n v="0"/>
    <n v="0"/>
    <n v="0"/>
    <n v="0"/>
    <n v="0"/>
    <n v="0"/>
    <n v="107.23"/>
    <n v="0"/>
    <n v="849.01"/>
    <n v="0"/>
    <n v="0"/>
    <n v="0"/>
    <m/>
    <n v="1.996"/>
    <n v="1.5968"/>
    <n v="1.5968"/>
    <n v="1.3972"/>
    <n v="1.3972"/>
    <n v="1.5"/>
    <n v="0.5988"/>
    <n v="1.6875"/>
    <n v="0"/>
    <n v="0"/>
    <n v="0"/>
    <n v="0"/>
    <n v="0"/>
    <n v="0"/>
    <n v="0"/>
    <n v="0"/>
    <n v="0"/>
    <n v="0"/>
    <n v="0"/>
    <n v="0"/>
    <n v="0"/>
    <n v="180.950625"/>
    <n v="0"/>
    <n v="180.950625"/>
  </r>
  <r>
    <n v="8639"/>
    <x v="1"/>
    <s v="Triệu Sơn"/>
    <s v="Hợp Thành"/>
    <n v="6358"/>
    <n v="992"/>
    <n v="16.450189999999999"/>
    <n v="3.4228459999999998"/>
    <n v="668.88829999999996"/>
    <n v="0"/>
    <n v="0"/>
    <n v="11.18"/>
    <n v="1.67143"/>
    <n v="13.9"/>
    <n v="5811.6809999999996"/>
    <n v="0"/>
    <n v="24.1"/>
    <x v="1"/>
    <n v="0"/>
    <n v="0"/>
    <n v="0"/>
    <n v="0"/>
    <n v="0"/>
    <n v="0"/>
    <n v="0"/>
    <n v="11.16"/>
    <n v="0"/>
    <n v="635.74"/>
    <n v="21.92"/>
    <n v="0"/>
    <n v="0"/>
    <m/>
    <n v="1.996"/>
    <n v="1.5968"/>
    <n v="1.5968"/>
    <n v="1.3972"/>
    <n v="1.3972"/>
    <n v="1.5"/>
    <n v="0.5988"/>
    <n v="1.6875"/>
    <n v="0"/>
    <n v="0"/>
    <n v="0"/>
    <n v="0"/>
    <n v="0"/>
    <n v="0"/>
    <n v="0"/>
    <n v="0"/>
    <n v="0"/>
    <n v="0"/>
    <n v="0"/>
    <n v="0"/>
    <n v="0"/>
    <n v="18.8325"/>
    <n v="0"/>
    <n v="18.8325"/>
  </r>
  <r>
    <n v="8640"/>
    <x v="1"/>
    <s v="Triệu Sơn"/>
    <s v="Hợp Tiến"/>
    <n v="3942"/>
    <n v="600"/>
    <n v="16.911249999999999"/>
    <n v="3.782708"/>
    <n v="648.74659999999994"/>
    <n v="0"/>
    <n v="0"/>
    <n v="24.35"/>
    <n v="3.7533910000000001"/>
    <n v="13.87143"/>
    <n v="5891.8490000000002"/>
    <n v="0"/>
    <n v="24.1"/>
    <x v="1"/>
    <n v="0"/>
    <n v="0"/>
    <n v="0"/>
    <n v="0"/>
    <n v="0"/>
    <n v="0"/>
    <n v="0"/>
    <n v="23.92"/>
    <n v="0"/>
    <n v="612.07000000000005"/>
    <n v="12.8"/>
    <n v="0"/>
    <n v="0"/>
    <m/>
    <n v="1.996"/>
    <n v="1.5968"/>
    <n v="1.5968"/>
    <n v="1.3972"/>
    <n v="1.3972"/>
    <n v="1.5"/>
    <n v="0.5988"/>
    <n v="1.6875"/>
    <n v="0"/>
    <n v="0"/>
    <n v="0"/>
    <n v="0"/>
    <n v="0"/>
    <n v="0"/>
    <n v="0"/>
    <n v="0"/>
    <n v="0"/>
    <n v="0"/>
    <n v="0"/>
    <n v="0"/>
    <n v="0"/>
    <n v="40.365000000000002"/>
    <n v="0"/>
    <n v="40.365000000000002"/>
  </r>
  <r>
    <n v="8641"/>
    <x v="1"/>
    <s v="Triệu Sơn"/>
    <s v="Khuyến Nông"/>
    <n v="7698"/>
    <n v="1125"/>
    <n v="9.8379549999999991"/>
    <n v="2.1696840000000002"/>
    <n v="687.88670000000002"/>
    <n v="0"/>
    <n v="0"/>
    <n v="0"/>
    <n v="0"/>
    <n v="13.9375"/>
    <n v="3200.2979999999998"/>
    <n v="0"/>
    <n v="24.1"/>
    <x v="1"/>
    <n v="0"/>
    <n v="0"/>
    <n v="0"/>
    <n v="0"/>
    <n v="0"/>
    <n v="0"/>
    <n v="0"/>
    <n v="0"/>
    <n v="0"/>
    <n v="687.99"/>
    <n v="0.08"/>
    <n v="0"/>
    <n v="0"/>
    <m/>
    <n v="1.996"/>
    <n v="1.5968"/>
    <n v="1.5968"/>
    <n v="1.3972"/>
    <n v="1.3972"/>
    <n v="1.5"/>
    <n v="0.5988"/>
    <n v="1.6875"/>
    <n v="0"/>
    <n v="0"/>
    <n v="0"/>
    <n v="0"/>
    <n v="0"/>
    <n v="0"/>
    <n v="0"/>
    <n v="0"/>
    <n v="0"/>
    <n v="0"/>
    <n v="0"/>
    <n v="0"/>
    <n v="0"/>
    <n v="0"/>
    <n v="0"/>
    <n v="0"/>
  </r>
  <r>
    <n v="8642"/>
    <x v="1"/>
    <s v="Triệu Sơn"/>
    <s v="Minh Châu"/>
    <n v="5787"/>
    <n v="1618"/>
    <n v="9.9264290000000006"/>
    <n v="2.094363"/>
    <n v="345.1696"/>
    <n v="0"/>
    <n v="0"/>
    <n v="0"/>
    <n v="0"/>
    <n v="13.9"/>
    <n v="1216.2529999999999"/>
    <n v="0"/>
    <n v="24.1"/>
    <x v="1"/>
    <n v="0"/>
    <n v="0"/>
    <n v="0"/>
    <n v="0"/>
    <n v="0"/>
    <n v="0"/>
    <n v="0"/>
    <n v="0"/>
    <n v="0"/>
    <n v="345.16"/>
    <n v="0"/>
    <n v="0"/>
    <n v="0"/>
    <m/>
    <n v="1.996"/>
    <n v="1.5968"/>
    <n v="1.5968"/>
    <n v="1.3972"/>
    <n v="1.3972"/>
    <n v="1.5"/>
    <n v="0.5988"/>
    <n v="1.6875"/>
    <n v="0"/>
    <n v="0"/>
    <n v="0"/>
    <n v="0"/>
    <n v="0"/>
    <n v="0"/>
    <n v="0"/>
    <n v="0"/>
    <n v="0"/>
    <n v="0"/>
    <n v="0"/>
    <n v="0"/>
    <n v="0"/>
    <n v="0"/>
    <n v="0"/>
    <n v="0"/>
  </r>
  <r>
    <n v="8643"/>
    <x v="1"/>
    <s v="Triệu Sơn"/>
    <s v="Minh Dân"/>
    <n v="3503"/>
    <n v="1057"/>
    <n v="10.42436"/>
    <n v="2.1664409999999998"/>
    <n v="351.02100000000002"/>
    <n v="0"/>
    <n v="0"/>
    <n v="0"/>
    <n v="0"/>
    <n v="13.9"/>
    <n v="662.77940000000001"/>
    <n v="0"/>
    <n v="24.1"/>
    <x v="1"/>
    <n v="0"/>
    <n v="0"/>
    <n v="0"/>
    <n v="0"/>
    <n v="0"/>
    <n v="0"/>
    <n v="0"/>
    <n v="0"/>
    <n v="0"/>
    <n v="343.75"/>
    <n v="7.12"/>
    <n v="0"/>
    <n v="0"/>
    <m/>
    <n v="1.996"/>
    <n v="1.5968"/>
    <n v="1.5968"/>
    <n v="1.3972"/>
    <n v="1.3972"/>
    <n v="1.5"/>
    <n v="0.5988"/>
    <n v="1.6875"/>
    <n v="0"/>
    <n v="0"/>
    <n v="0"/>
    <n v="0"/>
    <n v="0"/>
    <n v="0"/>
    <n v="0"/>
    <n v="0"/>
    <n v="0"/>
    <n v="0"/>
    <n v="0"/>
    <n v="0"/>
    <n v="0"/>
    <n v="0"/>
    <n v="0"/>
    <n v="0"/>
  </r>
  <r>
    <n v="8644"/>
    <x v="1"/>
    <s v="Triệu Sơn"/>
    <s v="Minh Sơn"/>
    <n v="5353"/>
    <n v="814"/>
    <n v="13.781969999999999"/>
    <n v="3.406879"/>
    <n v="617.25310000000002"/>
    <n v="0"/>
    <n v="0"/>
    <n v="9.7100000000000009"/>
    <n v="1.573099"/>
    <n v="13.95"/>
    <n v="1791.6320000000001"/>
    <n v="0"/>
    <n v="24.1"/>
    <x v="1"/>
    <n v="0"/>
    <n v="0"/>
    <n v="0"/>
    <n v="0"/>
    <n v="0"/>
    <n v="0"/>
    <n v="0"/>
    <n v="9.65"/>
    <n v="0"/>
    <n v="587.17999999999995"/>
    <n v="20.49"/>
    <n v="0"/>
    <n v="0"/>
    <m/>
    <n v="1.996"/>
    <n v="1.5968"/>
    <n v="1.5968"/>
    <n v="1.3972"/>
    <n v="1.3972"/>
    <n v="1.5"/>
    <n v="0.5988"/>
    <n v="1.6875"/>
    <n v="0"/>
    <n v="0"/>
    <n v="0"/>
    <n v="0"/>
    <n v="0"/>
    <n v="0"/>
    <n v="0"/>
    <n v="0"/>
    <n v="0"/>
    <n v="0"/>
    <n v="0"/>
    <n v="0"/>
    <n v="0"/>
    <n v="16.284375000000001"/>
    <n v="0"/>
    <n v="16.284375000000001"/>
  </r>
  <r>
    <n v="8645"/>
    <x v="1"/>
    <s v="Triệu Sơn"/>
    <s v="Nông Trường"/>
    <n v="7003"/>
    <n v="1322"/>
    <n v="10.37903"/>
    <n v="2.2159819999999999"/>
    <n v="575.11109999999996"/>
    <n v="0"/>
    <n v="0"/>
    <n v="0"/>
    <n v="0"/>
    <n v="13.93333"/>
    <n v="1380.4970000000001"/>
    <n v="0"/>
    <n v="24.1"/>
    <x v="1"/>
    <n v="0"/>
    <n v="0"/>
    <n v="0"/>
    <n v="0"/>
    <n v="0"/>
    <n v="0"/>
    <n v="0"/>
    <n v="0"/>
    <n v="0"/>
    <n v="550.17999999999995"/>
    <n v="24.86"/>
    <n v="0"/>
    <n v="0"/>
    <m/>
    <n v="1.996"/>
    <n v="1.5968"/>
    <n v="1.5968"/>
    <n v="1.3972"/>
    <n v="1.3972"/>
    <n v="1.5"/>
    <n v="0.5988"/>
    <n v="1.6875"/>
    <n v="0"/>
    <n v="0"/>
    <n v="0"/>
    <n v="0"/>
    <n v="0"/>
    <n v="0"/>
    <n v="0"/>
    <n v="0"/>
    <n v="0"/>
    <n v="0"/>
    <n v="0"/>
    <n v="0"/>
    <n v="0"/>
    <n v="0"/>
    <n v="0"/>
    <n v="0"/>
  </r>
  <r>
    <n v="8646"/>
    <x v="1"/>
    <s v="Triệu Sơn"/>
    <s v="Tân Ninh"/>
    <n v="10106"/>
    <n v="393"/>
    <n v="71.458179999999999"/>
    <n v="8.8724959999999999"/>
    <n v="2025.8920000000001"/>
    <n v="19.260000000000002"/>
    <n v="0.95069300000000001"/>
    <n v="676.74"/>
    <n v="33.40455"/>
    <n v="13.63913"/>
    <n v="2739.4059999999999"/>
    <n v="0"/>
    <n v="23.8"/>
    <x v="2"/>
    <n v="0"/>
    <n v="0"/>
    <n v="0"/>
    <n v="0"/>
    <n v="0"/>
    <n v="16.059999999999999"/>
    <n v="0"/>
    <n v="677.01"/>
    <n v="23.73"/>
    <n v="1243.18"/>
    <n v="64.069999999999993"/>
    <n v="1.98"/>
    <n v="0"/>
    <m/>
    <n v="1.996"/>
    <n v="1.5968"/>
    <n v="1.5968"/>
    <n v="1.3972"/>
    <n v="1.3972"/>
    <n v="1.5"/>
    <n v="0.5988"/>
    <n v="1.6875"/>
    <n v="0"/>
    <n v="0"/>
    <n v="0"/>
    <n v="0"/>
    <n v="0"/>
    <n v="0"/>
    <n v="0"/>
    <n v="0"/>
    <n v="0"/>
    <n v="0"/>
    <n v="0"/>
    <n v="24.089999999999996"/>
    <n v="0"/>
    <n v="1142.454375"/>
    <n v="0"/>
    <n v="1166.5443749999999"/>
  </r>
  <r>
    <n v="8647"/>
    <x v="1"/>
    <s v="Triệu Sơn"/>
    <s v="Thọ Bình"/>
    <n v="7819"/>
    <n v="402"/>
    <n v="45.95241"/>
    <n v="8.4823249999999994"/>
    <n v="1724.4749999999999"/>
    <n v="0"/>
    <n v="0"/>
    <n v="352.12"/>
    <n v="20.418970000000002"/>
    <n v="13.77"/>
    <n v="6184.0249999999996"/>
    <n v="1"/>
    <n v="24.1"/>
    <x v="0"/>
    <n v="0"/>
    <n v="0"/>
    <n v="0"/>
    <n v="0"/>
    <n v="0"/>
    <n v="0"/>
    <n v="0"/>
    <n v="352.52"/>
    <n v="230.35"/>
    <n v="1110.69"/>
    <n v="30.77"/>
    <n v="0"/>
    <n v="0"/>
    <m/>
    <n v="1.996"/>
    <n v="1.5968"/>
    <n v="1.5968"/>
    <n v="1.3972"/>
    <n v="1.3972"/>
    <n v="1.5"/>
    <n v="0.5988"/>
    <n v="1.6875"/>
    <n v="0"/>
    <n v="0"/>
    <n v="0"/>
    <n v="0"/>
    <n v="0"/>
    <n v="0"/>
    <n v="0"/>
    <n v="0"/>
    <n v="0"/>
    <n v="0"/>
    <n v="0"/>
    <n v="0"/>
    <n v="0"/>
    <n v="594.87749999999994"/>
    <n v="0"/>
    <n v="594.87749999999994"/>
  </r>
  <r>
    <n v="8648"/>
    <x v="1"/>
    <s v="Triệu Sơn"/>
    <s v="Thọ Cường"/>
    <n v="4859"/>
    <n v="829"/>
    <n v="14.45928"/>
    <n v="4.0252270000000001"/>
    <n v="623.02110000000005"/>
    <n v="0"/>
    <n v="0"/>
    <n v="15.22"/>
    <n v="2.4429349999999999"/>
    <n v="13.866669999999999"/>
    <n v="980.02859999999998"/>
    <n v="0"/>
    <n v="24.1"/>
    <x v="1"/>
    <n v="0"/>
    <n v="0"/>
    <n v="0"/>
    <n v="0"/>
    <n v="0"/>
    <n v="0"/>
    <n v="0"/>
    <n v="15.23"/>
    <n v="0"/>
    <n v="607.63"/>
    <n v="0"/>
    <n v="0"/>
    <n v="0"/>
    <m/>
    <n v="1.996"/>
    <n v="1.5968"/>
    <n v="1.5968"/>
    <n v="1.3972"/>
    <n v="1.3972"/>
    <n v="1.5"/>
    <n v="0.5988"/>
    <n v="1.6875"/>
    <n v="0"/>
    <n v="0"/>
    <n v="0"/>
    <n v="0"/>
    <n v="0"/>
    <n v="0"/>
    <n v="0"/>
    <n v="0"/>
    <n v="0"/>
    <n v="0"/>
    <n v="0"/>
    <n v="0"/>
    <n v="0"/>
    <n v="25.700625000000002"/>
    <n v="0"/>
    <n v="25.700625000000002"/>
  </r>
  <r>
    <n v="8649"/>
    <x v="1"/>
    <s v="Triệu Sơn"/>
    <s v="Thọ Dân"/>
    <n v="6842"/>
    <n v="1146"/>
    <n v="11.477980000000001"/>
    <n v="3.0394999999999999"/>
    <n v="608.97439999999995"/>
    <n v="0"/>
    <n v="0"/>
    <n v="0"/>
    <n v="0"/>
    <n v="13.81429"/>
    <n v="768.4357"/>
    <n v="0"/>
    <n v="24.1"/>
    <x v="1"/>
    <n v="0"/>
    <n v="0"/>
    <n v="0"/>
    <n v="0"/>
    <n v="0"/>
    <n v="0"/>
    <n v="0"/>
    <n v="0"/>
    <n v="0"/>
    <n v="609.24"/>
    <n v="0"/>
    <n v="0"/>
    <n v="0"/>
    <m/>
    <n v="1.996"/>
    <n v="1.5968"/>
    <n v="1.5968"/>
    <n v="1.3972"/>
    <n v="1.3972"/>
    <n v="1.5"/>
    <n v="0.5988"/>
    <n v="1.6875"/>
    <n v="0"/>
    <n v="0"/>
    <n v="0"/>
    <n v="0"/>
    <n v="0"/>
    <n v="0"/>
    <n v="0"/>
    <n v="0"/>
    <n v="0"/>
    <n v="0"/>
    <n v="0"/>
    <n v="0"/>
    <n v="0"/>
    <n v="0"/>
    <n v="0"/>
    <n v="0"/>
  </r>
  <r>
    <n v="8650"/>
    <x v="1"/>
    <s v="Triệu Sơn"/>
    <s v="Thọ Ngọc"/>
    <n v="7042"/>
    <n v="1049"/>
    <n v="12.63804"/>
    <n v="3.5275439999999998"/>
    <n v="694.97"/>
    <n v="0"/>
    <n v="0"/>
    <n v="0"/>
    <n v="0"/>
    <n v="13.8"/>
    <n v="1150.1969999999999"/>
    <n v="0"/>
    <n v="24.1"/>
    <x v="1"/>
    <n v="0"/>
    <n v="0"/>
    <n v="0"/>
    <n v="0"/>
    <n v="0"/>
    <n v="0"/>
    <n v="0"/>
    <n v="0"/>
    <n v="0"/>
    <n v="694.89"/>
    <n v="0"/>
    <n v="0"/>
    <n v="0"/>
    <m/>
    <n v="1.996"/>
    <n v="1.5968"/>
    <n v="1.5968"/>
    <n v="1.3972"/>
    <n v="1.3972"/>
    <n v="1.5"/>
    <n v="0.5988"/>
    <n v="1.6875"/>
    <n v="0"/>
    <n v="0"/>
    <n v="0"/>
    <n v="0"/>
    <n v="0"/>
    <n v="0"/>
    <n v="0"/>
    <n v="0"/>
    <n v="0"/>
    <n v="0"/>
    <n v="0"/>
    <n v="0"/>
    <n v="0"/>
    <n v="0"/>
    <n v="0"/>
    <n v="0"/>
  </r>
  <r>
    <n v="8651"/>
    <x v="1"/>
    <s v="Triệu Sơn"/>
    <s v="Thọ Phú"/>
    <n v="4426"/>
    <n v="975"/>
    <n v="10.973610000000001"/>
    <n v="2.6718959999999998"/>
    <n v="494.43360000000001"/>
    <n v="0"/>
    <n v="0"/>
    <n v="0"/>
    <n v="0"/>
    <n v="13.9"/>
    <n v="653.05510000000004"/>
    <n v="0"/>
    <n v="24.1"/>
    <x v="1"/>
    <n v="0"/>
    <n v="0"/>
    <n v="0"/>
    <n v="0"/>
    <n v="0"/>
    <n v="0"/>
    <n v="0"/>
    <n v="0"/>
    <n v="0"/>
    <n v="489.1"/>
    <n v="5.53"/>
    <n v="0"/>
    <n v="0"/>
    <m/>
    <n v="1.996"/>
    <n v="1.5968"/>
    <n v="1.5968"/>
    <n v="1.3972"/>
    <n v="1.3972"/>
    <n v="1.5"/>
    <n v="0.5988"/>
    <n v="1.6875"/>
    <n v="0"/>
    <n v="0"/>
    <n v="0"/>
    <n v="0"/>
    <n v="0"/>
    <n v="0"/>
    <n v="0"/>
    <n v="0"/>
    <n v="0"/>
    <n v="0"/>
    <n v="0"/>
    <n v="0"/>
    <n v="0"/>
    <n v="0"/>
    <n v="0"/>
    <n v="0"/>
  </r>
  <r>
    <n v="8652"/>
    <x v="1"/>
    <s v="Triệu Sơn"/>
    <s v="Thọ Sơn"/>
    <n v="4485"/>
    <n v="376"/>
    <n v="42.987000000000002"/>
    <n v="7.6406239999999999"/>
    <n v="1258.865"/>
    <n v="0"/>
    <n v="0"/>
    <n v="107.1"/>
    <n v="8.5076640000000001"/>
    <n v="13.737500000000001"/>
    <n v="2930.0239999999999"/>
    <n v="0"/>
    <n v="24.1"/>
    <x v="0"/>
    <n v="0"/>
    <n v="0"/>
    <n v="0"/>
    <n v="0"/>
    <n v="0"/>
    <n v="0"/>
    <n v="0"/>
    <n v="108.12"/>
    <n v="364.58"/>
    <n v="749.43"/>
    <n v="36.74"/>
    <n v="0"/>
    <n v="0"/>
    <m/>
    <n v="1.996"/>
    <n v="1.5968"/>
    <n v="1.5968"/>
    <n v="1.3972"/>
    <n v="1.3972"/>
    <n v="1.5"/>
    <n v="0.5988"/>
    <n v="1.6875"/>
    <n v="0"/>
    <n v="0"/>
    <n v="0"/>
    <n v="0"/>
    <n v="0"/>
    <n v="0"/>
    <n v="0"/>
    <n v="0"/>
    <n v="0"/>
    <n v="0"/>
    <n v="0"/>
    <n v="0"/>
    <n v="0"/>
    <n v="182.45250000000001"/>
    <n v="0"/>
    <n v="182.45250000000001"/>
  </r>
  <r>
    <n v="8653"/>
    <x v="1"/>
    <s v="Triệu Sơn"/>
    <s v="Thọ Tân"/>
    <n v="4831"/>
    <n v="689"/>
    <n v="14.71942"/>
    <n v="3.462072"/>
    <n v="694.00009999999997"/>
    <n v="0"/>
    <n v="0"/>
    <n v="6.37"/>
    <n v="0.91786699999999999"/>
    <n v="13.925000000000001"/>
    <n v="2070.3069999999998"/>
    <n v="0"/>
    <n v="24.1"/>
    <x v="1"/>
    <n v="0"/>
    <n v="0"/>
    <n v="0"/>
    <n v="0"/>
    <n v="0"/>
    <n v="0"/>
    <n v="0"/>
    <n v="6.4"/>
    <n v="0"/>
    <n v="687.37"/>
    <n v="0"/>
    <n v="0"/>
    <n v="0"/>
    <m/>
    <n v="1.996"/>
    <n v="1.5968"/>
    <n v="1.5968"/>
    <n v="1.3972"/>
    <n v="1.3972"/>
    <n v="1.5"/>
    <n v="0.5988"/>
    <n v="1.6875"/>
    <n v="0"/>
    <n v="0"/>
    <n v="0"/>
    <n v="0"/>
    <n v="0"/>
    <n v="0"/>
    <n v="0"/>
    <n v="0"/>
    <n v="0"/>
    <n v="0"/>
    <n v="0"/>
    <n v="0"/>
    <n v="0"/>
    <n v="10.8"/>
    <n v="0"/>
    <n v="10.8"/>
  </r>
  <r>
    <n v="8654"/>
    <x v="1"/>
    <s v="Triệu Sơn"/>
    <s v="Thọ Thế"/>
    <n v="4827"/>
    <n v="888"/>
    <n v="11.33216"/>
    <n v="2.9094760000000002"/>
    <n v="534.07529999999997"/>
    <n v="0"/>
    <n v="0"/>
    <n v="0"/>
    <n v="0"/>
    <n v="13.9"/>
    <n v="443.06990000000002"/>
    <n v="0"/>
    <n v="24.1"/>
    <x v="1"/>
    <n v="0"/>
    <n v="0"/>
    <n v="0"/>
    <n v="0"/>
    <n v="0"/>
    <n v="0"/>
    <n v="0"/>
    <n v="0"/>
    <n v="0"/>
    <n v="530.87"/>
    <n v="3.18"/>
    <n v="0"/>
    <n v="0"/>
    <m/>
    <n v="1.996"/>
    <n v="1.5968"/>
    <n v="1.5968"/>
    <n v="1.3972"/>
    <n v="1.3972"/>
    <n v="1.5"/>
    <n v="0.5988"/>
    <n v="1.6875"/>
    <n v="0"/>
    <n v="0"/>
    <n v="0"/>
    <n v="0"/>
    <n v="0"/>
    <n v="0"/>
    <n v="0"/>
    <n v="0"/>
    <n v="0"/>
    <n v="0"/>
    <n v="0"/>
    <n v="0"/>
    <n v="0"/>
    <n v="0"/>
    <n v="0"/>
    <n v="0"/>
  </r>
  <r>
    <n v="8655"/>
    <x v="1"/>
    <s v="Triệu Sơn"/>
    <s v="Thọ Tiến"/>
    <n v="5405"/>
    <n v="645"/>
    <n v="16.29054"/>
    <n v="4.2876609999999999"/>
    <n v="842.15560000000005"/>
    <n v="0"/>
    <n v="0"/>
    <n v="34.79"/>
    <n v="4.1310650000000004"/>
    <n v="13.88"/>
    <n v="3424.5079999999998"/>
    <n v="0"/>
    <n v="24.2"/>
    <x v="1"/>
    <n v="0"/>
    <n v="0"/>
    <n v="0"/>
    <n v="0"/>
    <n v="0"/>
    <n v="0"/>
    <n v="0"/>
    <n v="34.78"/>
    <n v="0"/>
    <n v="807.59"/>
    <n v="0"/>
    <n v="0"/>
    <n v="0"/>
    <m/>
    <n v="1.996"/>
    <n v="1.5968"/>
    <n v="1.5968"/>
    <n v="1.3972"/>
    <n v="1.3972"/>
    <n v="1.5"/>
    <n v="0.5988"/>
    <n v="1.6875"/>
    <n v="0"/>
    <n v="0"/>
    <n v="0"/>
    <n v="0"/>
    <n v="0"/>
    <n v="0"/>
    <n v="0"/>
    <n v="0"/>
    <n v="0"/>
    <n v="0"/>
    <n v="0"/>
    <n v="0"/>
    <n v="0"/>
    <n v="58.691250000000004"/>
    <n v="0"/>
    <n v="58.691250000000004"/>
  </r>
  <r>
    <n v="8656"/>
    <x v="1"/>
    <s v="Triệu Sơn"/>
    <s v="Thọ Vực"/>
    <n v="4757"/>
    <n v="1395"/>
    <n v="11.113329999999999"/>
    <n v="2.4321410000000001"/>
    <n v="347.72329999999999"/>
    <n v="0"/>
    <n v="0"/>
    <n v="0"/>
    <n v="0"/>
    <n v="13.9"/>
    <n v="411.39330000000001"/>
    <n v="0"/>
    <n v="24.2"/>
    <x v="1"/>
    <n v="0"/>
    <n v="0"/>
    <n v="0"/>
    <n v="0"/>
    <n v="0"/>
    <n v="0"/>
    <n v="0"/>
    <n v="0"/>
    <n v="0"/>
    <n v="340.93"/>
    <n v="6.82"/>
    <n v="0"/>
    <n v="0"/>
    <m/>
    <n v="1.996"/>
    <n v="1.5968"/>
    <n v="1.5968"/>
    <n v="1.3972"/>
    <n v="1.3972"/>
    <n v="1.5"/>
    <n v="0.5988"/>
    <n v="1.6875"/>
    <n v="0"/>
    <n v="0"/>
    <n v="0"/>
    <n v="0"/>
    <n v="0"/>
    <n v="0"/>
    <n v="0"/>
    <n v="0"/>
    <n v="0"/>
    <n v="0"/>
    <n v="0"/>
    <n v="0"/>
    <n v="0"/>
    <n v="0"/>
    <n v="0"/>
    <n v="0"/>
  </r>
  <r>
    <n v="8657"/>
    <x v="1"/>
    <s v="Triệu Sơn"/>
    <s v="Thái Hoà"/>
    <n v="8050"/>
    <n v="437"/>
    <n v="58.984310000000001"/>
    <n v="8.4122710000000005"/>
    <n v="1640.5309999999999"/>
    <n v="0"/>
    <n v="0"/>
    <n v="423.27"/>
    <n v="25.800789999999999"/>
    <n v="13.77"/>
    <n v="2336.5940000000001"/>
    <n v="0"/>
    <n v="23.9"/>
    <x v="2"/>
    <n v="0"/>
    <n v="0"/>
    <n v="0"/>
    <n v="0"/>
    <n v="0"/>
    <n v="0"/>
    <n v="0"/>
    <n v="424"/>
    <n v="117.44"/>
    <n v="1099.01"/>
    <n v="0"/>
    <n v="0"/>
    <n v="0"/>
    <m/>
    <n v="1.996"/>
    <n v="1.5968"/>
    <n v="1.5968"/>
    <n v="1.3972"/>
    <n v="1.3972"/>
    <n v="1.5"/>
    <n v="0.5988"/>
    <n v="1.6875"/>
    <n v="0"/>
    <n v="0"/>
    <n v="0"/>
    <n v="0"/>
    <n v="0"/>
    <n v="0"/>
    <n v="0"/>
    <n v="0"/>
    <n v="0"/>
    <n v="0"/>
    <n v="0"/>
    <n v="0"/>
    <n v="0"/>
    <n v="715.5"/>
    <n v="0"/>
    <n v="715.5"/>
  </r>
  <r>
    <n v="8658"/>
    <x v="1"/>
    <s v="Triệu Sơn"/>
    <s v="Tiến Nông"/>
    <n v="6003"/>
    <n v="1078"/>
    <n v="9.5105780000000006"/>
    <n v="2.023015"/>
    <n v="539.89689999999996"/>
    <n v="0"/>
    <n v="0"/>
    <n v="0"/>
    <n v="0"/>
    <n v="13.9"/>
    <n v="3056.4690000000001"/>
    <n v="0"/>
    <n v="24.1"/>
    <x v="1"/>
    <n v="0"/>
    <n v="0"/>
    <n v="0"/>
    <n v="0"/>
    <n v="0"/>
    <n v="0"/>
    <n v="0"/>
    <n v="0"/>
    <n v="0"/>
    <n v="228.42"/>
    <n v="311.43"/>
    <n v="0"/>
    <n v="0"/>
    <m/>
    <n v="1.996"/>
    <n v="1.5968"/>
    <n v="1.5968"/>
    <n v="1.3972"/>
    <n v="1.3972"/>
    <n v="1.5"/>
    <n v="0.5988"/>
    <n v="1.6875"/>
    <n v="0"/>
    <n v="0"/>
    <n v="0"/>
    <n v="0"/>
    <n v="0"/>
    <n v="0"/>
    <n v="0"/>
    <n v="0"/>
    <n v="0"/>
    <n v="0"/>
    <n v="0"/>
    <n v="0"/>
    <n v="0"/>
    <n v="0"/>
    <n v="0"/>
    <n v="0"/>
  </r>
  <r>
    <n v="8659"/>
    <x v="1"/>
    <s v="Triệu Sơn"/>
    <s v="Triệu Sơn"/>
    <n v="3967"/>
    <n v="3465"/>
    <n v="12.680709999999999"/>
    <n v="2.955387"/>
    <n v="187.4332"/>
    <n v="0"/>
    <n v="0"/>
    <n v="0"/>
    <n v="0"/>
    <n v="13.9"/>
    <n v="748.89430000000004"/>
    <n v="0"/>
    <n v="24.1"/>
    <x v="1"/>
    <n v="0"/>
    <n v="0"/>
    <n v="0"/>
    <n v="0"/>
    <n v="0"/>
    <n v="0"/>
    <n v="0"/>
    <n v="0"/>
    <n v="0"/>
    <n v="181.38"/>
    <n v="6.18"/>
    <n v="0"/>
    <n v="0"/>
    <m/>
    <n v="1.996"/>
    <n v="1.5968"/>
    <n v="1.5968"/>
    <n v="1.3972"/>
    <n v="1.3972"/>
    <n v="1.5"/>
    <n v="0.5988"/>
    <n v="1.6875"/>
    <n v="0"/>
    <n v="0"/>
    <n v="0"/>
    <n v="0"/>
    <n v="0"/>
    <n v="0"/>
    <n v="0"/>
    <n v="0"/>
    <n v="0"/>
    <n v="0"/>
    <n v="0"/>
    <n v="0"/>
    <n v="0"/>
    <n v="0"/>
    <n v="0"/>
    <n v="0"/>
  </r>
  <r>
    <n v="8660"/>
    <x v="1"/>
    <s v="Triệu Sơn"/>
    <s v="Triệu Thành"/>
    <n v="5588"/>
    <n v="488"/>
    <n v="31.201360000000001"/>
    <n v="5.5599530000000001"/>
    <n v="1006.943"/>
    <n v="0"/>
    <n v="0"/>
    <n v="31.78"/>
    <n v="3.156088"/>
    <n v="13.81667"/>
    <n v="8427.6049999999996"/>
    <n v="0"/>
    <n v="24.1"/>
    <x v="0"/>
    <n v="0"/>
    <n v="0"/>
    <n v="0"/>
    <n v="0"/>
    <n v="0"/>
    <n v="0"/>
    <n v="0"/>
    <n v="32.19"/>
    <n v="0"/>
    <n v="941.65"/>
    <n v="33"/>
    <n v="0"/>
    <n v="0"/>
    <m/>
    <n v="1.996"/>
    <n v="1.5968"/>
    <n v="1.5968"/>
    <n v="1.3972"/>
    <n v="1.3972"/>
    <n v="1.5"/>
    <n v="0.5988"/>
    <n v="1.6875"/>
    <n v="0"/>
    <n v="0"/>
    <n v="0"/>
    <n v="0"/>
    <n v="0"/>
    <n v="0"/>
    <n v="0"/>
    <n v="0"/>
    <n v="0"/>
    <n v="0"/>
    <n v="0"/>
    <n v="0"/>
    <n v="0"/>
    <n v="54.320624999999993"/>
    <n v="0"/>
    <n v="54.320624999999993"/>
  </r>
  <r>
    <n v="8661"/>
    <x v="1"/>
    <s v="Triệu Sơn"/>
    <s v="Văn Sơn"/>
    <n v="6833"/>
    <n v="417"/>
    <n v="66.251199999999997"/>
    <n v="7.2935059999999998"/>
    <n v="1672.1969999999999"/>
    <n v="1.62"/>
    <n v="9.6879000000000007E-2"/>
    <n v="362.14"/>
    <n v="21.65654"/>
    <n v="13.77"/>
    <n v="3114.0210000000002"/>
    <n v="0"/>
    <n v="23.9"/>
    <x v="0"/>
    <n v="0"/>
    <n v="0"/>
    <n v="0"/>
    <n v="0"/>
    <n v="0"/>
    <n v="1.19"/>
    <n v="0"/>
    <n v="362.51"/>
    <n v="4.92"/>
    <n v="1270.9100000000001"/>
    <n v="32.869999999999997"/>
    <n v="0"/>
    <n v="0"/>
    <m/>
    <n v="1.996"/>
    <n v="1.5968"/>
    <n v="1.5968"/>
    <n v="1.3972"/>
    <n v="1.3972"/>
    <n v="1.5"/>
    <n v="0.5988"/>
    <n v="1.6875"/>
    <n v="0"/>
    <n v="0"/>
    <n v="0"/>
    <n v="0"/>
    <n v="0"/>
    <n v="0"/>
    <n v="0"/>
    <n v="0"/>
    <n v="0"/>
    <n v="0"/>
    <n v="0"/>
    <n v="1.7849999999999999"/>
    <n v="0"/>
    <n v="611.73562500000003"/>
    <n v="0"/>
    <n v="613.520625"/>
  </r>
  <r>
    <n v="8662"/>
    <x v="1"/>
    <s v="Triệu Sơn"/>
    <s v="Xuân Lộc"/>
    <n v="4273"/>
    <n v="1423"/>
    <n v="11.501110000000001"/>
    <n v="2.6709529999999999"/>
    <n v="322.48390000000001"/>
    <n v="0"/>
    <n v="0"/>
    <n v="0"/>
    <n v="0"/>
    <n v="13.9"/>
    <n v="864.28610000000003"/>
    <n v="0"/>
    <n v="24.2"/>
    <x v="1"/>
    <n v="0"/>
    <n v="0"/>
    <n v="0"/>
    <n v="0"/>
    <n v="0"/>
    <n v="0"/>
    <n v="0"/>
    <n v="0"/>
    <n v="0"/>
    <n v="316.67"/>
    <n v="5.54"/>
    <n v="0.33"/>
    <n v="0"/>
    <m/>
    <n v="1.996"/>
    <n v="1.5968"/>
    <n v="1.5968"/>
    <n v="1.3972"/>
    <n v="1.3972"/>
    <n v="1.5"/>
    <n v="0.5988"/>
    <n v="1.6875"/>
    <n v="0"/>
    <n v="0"/>
    <n v="0"/>
    <n v="0"/>
    <n v="0"/>
    <n v="0"/>
    <n v="0"/>
    <n v="0"/>
    <n v="0"/>
    <n v="0"/>
    <n v="0"/>
    <n v="0"/>
    <n v="0"/>
    <n v="0"/>
    <n v="0"/>
    <n v="0"/>
  </r>
  <r>
    <n v="8663"/>
    <x v="1"/>
    <s v="Triệu Sơn"/>
    <s v="Xuân Thọ"/>
    <n v="4291"/>
    <n v="752"/>
    <n v="11.37828"/>
    <n v="3.1025510000000001"/>
    <n v="569.06150000000002"/>
    <n v="0"/>
    <n v="0"/>
    <n v="0"/>
    <n v="0"/>
    <n v="13.9"/>
    <n v="1932.0329999999999"/>
    <n v="0"/>
    <n v="24.2"/>
    <x v="1"/>
    <n v="0"/>
    <n v="0"/>
    <n v="0"/>
    <n v="0"/>
    <n v="0"/>
    <n v="0"/>
    <n v="0"/>
    <n v="0"/>
    <n v="0"/>
    <n v="562.52"/>
    <n v="6.51"/>
    <n v="0"/>
    <n v="0"/>
    <m/>
    <n v="1.996"/>
    <n v="1.5968"/>
    <n v="1.5968"/>
    <n v="1.3972"/>
    <n v="1.3972"/>
    <n v="1.5"/>
    <n v="0.5988"/>
    <n v="1.6875"/>
    <n v="0"/>
    <n v="0"/>
    <n v="0"/>
    <n v="0"/>
    <n v="0"/>
    <n v="0"/>
    <n v="0"/>
    <n v="0"/>
    <n v="0"/>
    <n v="0"/>
    <n v="0"/>
    <n v="0"/>
    <n v="0"/>
    <n v="0"/>
    <n v="0"/>
    <n v="0"/>
  </r>
  <r>
    <n v="8664"/>
    <x v="1"/>
    <s v="Triệu Sơn"/>
    <s v="Xuân Thịnh"/>
    <n v="5781"/>
    <n v="1242"/>
    <n v="11.399179999999999"/>
    <n v="2.7915350000000001"/>
    <n v="482.61849999999998"/>
    <n v="0"/>
    <n v="0"/>
    <n v="0"/>
    <n v="0"/>
    <n v="13.883330000000001"/>
    <n v="1245.1120000000001"/>
    <n v="0"/>
    <n v="24.2"/>
    <x v="1"/>
    <n v="0"/>
    <n v="0"/>
    <n v="0"/>
    <n v="0"/>
    <n v="0"/>
    <n v="0"/>
    <n v="0"/>
    <n v="0"/>
    <n v="0"/>
    <n v="478.61"/>
    <n v="3.77"/>
    <n v="0"/>
    <n v="0"/>
    <m/>
    <n v="1.996"/>
    <n v="1.5968"/>
    <n v="1.5968"/>
    <n v="1.3972"/>
    <n v="1.3972"/>
    <n v="1.5"/>
    <n v="0.5988"/>
    <n v="1.6875"/>
    <n v="0"/>
    <n v="0"/>
    <n v="0"/>
    <n v="0"/>
    <n v="0"/>
    <n v="0"/>
    <n v="0"/>
    <n v="0"/>
    <n v="0"/>
    <n v="0"/>
    <n v="0"/>
    <n v="0"/>
    <n v="0"/>
    <n v="0"/>
    <n v="0"/>
    <n v="0"/>
  </r>
  <r>
    <n v="8665"/>
    <x v="1"/>
    <s v="Vĩnh Lộc"/>
    <s v="Vĩnh An"/>
    <n v="3731"/>
    <n v="367"/>
    <n v="44.599469999999997"/>
    <n v="9.7327639999999995"/>
    <n v="921.60770000000002"/>
    <n v="1.62"/>
    <n v="0.17577999999999999"/>
    <n v="16.809999999999999"/>
    <n v="1.8239860000000001"/>
    <n v="13.909090000000001"/>
    <n v="2705.623"/>
    <n v="0"/>
    <n v="24.1"/>
    <x v="0"/>
    <n v="0"/>
    <n v="0"/>
    <n v="0"/>
    <n v="0"/>
    <n v="0"/>
    <n v="0"/>
    <n v="1.87"/>
    <n v="16.71"/>
    <n v="290.68"/>
    <n v="502.95"/>
    <n v="64.2"/>
    <n v="0"/>
    <n v="45.36"/>
    <m/>
    <n v="1.996"/>
    <n v="1.5968"/>
    <n v="1.5968"/>
    <n v="1.3972"/>
    <n v="1.3972"/>
    <n v="1.5"/>
    <n v="0.5988"/>
    <n v="1.6875"/>
    <n v="0"/>
    <n v="0"/>
    <n v="0"/>
    <n v="0"/>
    <n v="0"/>
    <n v="0"/>
    <n v="0"/>
    <n v="0"/>
    <n v="0"/>
    <n v="0"/>
    <n v="0"/>
    <n v="0"/>
    <n v="1.119756"/>
    <n v="28.198125000000001"/>
    <n v="0"/>
    <n v="29.317881"/>
  </r>
  <r>
    <n v="8666"/>
    <x v="1"/>
    <s v="Vĩnh Lộc"/>
    <s v="Vĩnh Hưng"/>
    <n v="5087"/>
    <n v="316"/>
    <n v="22.832229999999999"/>
    <n v="4.8858889999999997"/>
    <n v="1564.4780000000001"/>
    <n v="0"/>
    <n v="0"/>
    <n v="112.68"/>
    <n v="7.2024039999999996"/>
    <n v="13.77647"/>
    <n v="2996.9659999999999"/>
    <n v="0"/>
    <n v="24.1"/>
    <x v="0"/>
    <n v="0"/>
    <n v="0"/>
    <n v="0"/>
    <n v="0"/>
    <n v="0"/>
    <n v="0"/>
    <n v="0"/>
    <n v="112.24"/>
    <n v="141.9"/>
    <n v="1283.69"/>
    <n v="26.49"/>
    <n v="0"/>
    <n v="0"/>
    <m/>
    <n v="1.996"/>
    <n v="1.5968"/>
    <n v="1.5968"/>
    <n v="1.3972"/>
    <n v="1.3972"/>
    <n v="1.5"/>
    <n v="0.5988"/>
    <n v="1.6875"/>
    <n v="0"/>
    <n v="0"/>
    <n v="0"/>
    <n v="0"/>
    <n v="0"/>
    <n v="0"/>
    <n v="0"/>
    <n v="0"/>
    <n v="0"/>
    <n v="0"/>
    <n v="0"/>
    <n v="0"/>
    <n v="0"/>
    <n v="189.405"/>
    <n v="0"/>
    <n v="189.405"/>
  </r>
  <r>
    <n v="8667"/>
    <x v="1"/>
    <s v="Vĩnh Lộc"/>
    <s v="Vĩnh Hòa"/>
    <n v="6783"/>
    <n v="457"/>
    <n v="25.2898"/>
    <n v="5.3075489999999999"/>
    <n v="1561.1669999999999"/>
    <n v="0"/>
    <n v="0"/>
    <n v="221.74"/>
    <n v="14.203469999999999"/>
    <n v="13.73333"/>
    <n v="1273.2650000000001"/>
    <n v="0"/>
    <n v="24"/>
    <x v="0"/>
    <n v="0"/>
    <n v="0"/>
    <n v="0"/>
    <n v="0"/>
    <n v="0"/>
    <n v="0"/>
    <n v="0"/>
    <n v="221.88"/>
    <n v="172.72"/>
    <n v="1084.24"/>
    <n v="82.36"/>
    <n v="0"/>
    <n v="0"/>
    <m/>
    <n v="1.996"/>
    <n v="1.5968"/>
    <n v="1.5968"/>
    <n v="1.3972"/>
    <n v="1.3972"/>
    <n v="1.5"/>
    <n v="0.5988"/>
    <n v="1.6875"/>
    <n v="0"/>
    <n v="0"/>
    <n v="0"/>
    <n v="0"/>
    <n v="0"/>
    <n v="0"/>
    <n v="0"/>
    <n v="0"/>
    <n v="0"/>
    <n v="0"/>
    <n v="0"/>
    <n v="0"/>
    <n v="0"/>
    <n v="374.42250000000001"/>
    <n v="0"/>
    <n v="374.42250000000001"/>
  </r>
  <r>
    <n v="8668"/>
    <x v="1"/>
    <s v="Vĩnh Lộc"/>
    <s v="Vĩnh Hùng"/>
    <n v="7494"/>
    <n v="380"/>
    <n v="47.711100000000002"/>
    <n v="8.1275399999999998"/>
    <n v="1987.1479999999999"/>
    <n v="0"/>
    <n v="0"/>
    <n v="414.97"/>
    <n v="20.88269"/>
    <n v="13.75217"/>
    <n v="1018.302"/>
    <n v="0"/>
    <n v="24"/>
    <x v="0"/>
    <n v="0"/>
    <n v="0"/>
    <n v="0"/>
    <n v="0"/>
    <n v="0"/>
    <n v="0"/>
    <n v="0"/>
    <n v="413.96"/>
    <n v="692.22"/>
    <n v="801.02"/>
    <n v="79.94"/>
    <n v="0"/>
    <n v="0"/>
    <m/>
    <n v="1.996"/>
    <n v="1.5968"/>
    <n v="1.5968"/>
    <n v="1.3972"/>
    <n v="1.3972"/>
    <n v="1.5"/>
    <n v="0.5988"/>
    <n v="1.6875"/>
    <n v="0"/>
    <n v="0"/>
    <n v="0"/>
    <n v="0"/>
    <n v="0"/>
    <n v="0"/>
    <n v="0"/>
    <n v="0"/>
    <n v="0"/>
    <n v="0"/>
    <n v="0"/>
    <n v="0"/>
    <n v="0"/>
    <n v="698.5575"/>
    <n v="0"/>
    <n v="698.5575"/>
  </r>
  <r>
    <n v="8669"/>
    <x v="1"/>
    <s v="Vĩnh Lộc"/>
    <s v="Vĩnh Khang"/>
    <n v="3219"/>
    <n v="786"/>
    <n v="10.73077"/>
    <n v="2.9349059999999998"/>
    <n v="414.3175"/>
    <n v="0"/>
    <n v="0"/>
    <n v="0"/>
    <n v="0"/>
    <n v="13.8"/>
    <n v="1273.528"/>
    <n v="0"/>
    <n v="24.1"/>
    <x v="1"/>
    <n v="0"/>
    <n v="0"/>
    <n v="0"/>
    <n v="0"/>
    <n v="0"/>
    <n v="0"/>
    <n v="0"/>
    <n v="0"/>
    <n v="0"/>
    <n v="328.12"/>
    <n v="85.93"/>
    <n v="0"/>
    <n v="0.15"/>
    <m/>
    <n v="1.996"/>
    <n v="1.5968"/>
    <n v="1.5968"/>
    <n v="1.3972"/>
    <n v="1.3972"/>
    <n v="1.5"/>
    <n v="0.5988"/>
    <n v="1.6875"/>
    <n v="0"/>
    <n v="0"/>
    <n v="0"/>
    <n v="0"/>
    <n v="0"/>
    <n v="0"/>
    <n v="0"/>
    <n v="0"/>
    <n v="0"/>
    <n v="0"/>
    <n v="0"/>
    <n v="0"/>
    <n v="0"/>
    <n v="0"/>
    <n v="0"/>
    <n v="0"/>
  </r>
  <r>
    <n v="8670"/>
    <x v="1"/>
    <s v="Vĩnh Lộc"/>
    <s v="Vĩnh Lộc"/>
    <n v="6179"/>
    <n v="1411"/>
    <n v="12.621040000000001"/>
    <n v="2.7503600000000001"/>
    <n v="133.017"/>
    <n v="0"/>
    <n v="0"/>
    <n v="13.7"/>
    <n v="10.299429999999999"/>
    <n v="13.8"/>
    <n v="399.57420000000002"/>
    <n v="0"/>
    <n v="24.1"/>
    <x v="1"/>
    <n v="0"/>
    <n v="0"/>
    <n v="0"/>
    <n v="0"/>
    <n v="0"/>
    <n v="0"/>
    <n v="0"/>
    <n v="13.55"/>
    <n v="0"/>
    <n v="119.51"/>
    <n v="0"/>
    <n v="0"/>
    <n v="0"/>
    <m/>
    <n v="1.996"/>
    <n v="1.5968"/>
    <n v="1.5968"/>
    <n v="1.3972"/>
    <n v="1.3972"/>
    <n v="1.5"/>
    <n v="0.5988"/>
    <n v="1.6875"/>
    <n v="0"/>
    <n v="0"/>
    <n v="0"/>
    <n v="0"/>
    <n v="0"/>
    <n v="0"/>
    <n v="0"/>
    <n v="0"/>
    <n v="0"/>
    <n v="0"/>
    <n v="0"/>
    <n v="0"/>
    <n v="0"/>
    <n v="22.865625000000001"/>
    <n v="0"/>
    <n v="22.865625000000001"/>
  </r>
  <r>
    <n v="8671"/>
    <x v="1"/>
    <s v="Vĩnh Lộc"/>
    <s v="Vĩnh Long"/>
    <n v="8208"/>
    <n v="553"/>
    <n v="19.235479999999999"/>
    <n v="4.1701230000000002"/>
    <n v="1480.204"/>
    <n v="0"/>
    <n v="0"/>
    <n v="157.12"/>
    <n v="10.614750000000001"/>
    <n v="13.793749999999999"/>
    <n v="1238.202"/>
    <n v="0"/>
    <n v="24.1"/>
    <x v="0"/>
    <n v="0"/>
    <n v="0"/>
    <n v="0"/>
    <n v="0"/>
    <n v="0"/>
    <n v="0"/>
    <n v="0"/>
    <n v="157.93"/>
    <n v="17.079999999999998"/>
    <n v="1278.94"/>
    <n v="26.54"/>
    <n v="0"/>
    <n v="0"/>
    <m/>
    <n v="1.996"/>
    <n v="1.5968"/>
    <n v="1.5968"/>
    <n v="1.3972"/>
    <n v="1.3972"/>
    <n v="1.5"/>
    <n v="0.5988"/>
    <n v="1.6875"/>
    <n v="0"/>
    <n v="0"/>
    <n v="0"/>
    <n v="0"/>
    <n v="0"/>
    <n v="0"/>
    <n v="0"/>
    <n v="0"/>
    <n v="0"/>
    <n v="0"/>
    <n v="0"/>
    <n v="0"/>
    <n v="0"/>
    <n v="266.50687500000004"/>
    <n v="0"/>
    <n v="266.50687500000004"/>
  </r>
  <r>
    <n v="8672"/>
    <x v="1"/>
    <s v="Vĩnh Lộc"/>
    <s v="Vĩnh Minh"/>
    <n v="5033"/>
    <n v="794"/>
    <n v="24.35116"/>
    <n v="6.9756799999999997"/>
    <n v="623.54229999999995"/>
    <n v="36.450000000000003"/>
    <n v="5.8456340000000004"/>
    <n v="23.73"/>
    <n v="3.8056760000000001"/>
    <n v="13.957140000000001"/>
    <n v="774.39610000000005"/>
    <n v="0"/>
    <n v="24.1"/>
    <x v="1"/>
    <n v="0"/>
    <n v="0"/>
    <n v="0"/>
    <n v="0"/>
    <n v="0"/>
    <n v="0"/>
    <n v="36.200000000000003"/>
    <n v="23.52"/>
    <n v="69.069999999999993"/>
    <n v="459.75"/>
    <n v="29.08"/>
    <n v="0"/>
    <n v="5.89"/>
    <m/>
    <n v="1.996"/>
    <n v="1.5968"/>
    <n v="1.5968"/>
    <n v="1.3972"/>
    <n v="1.3972"/>
    <n v="1.5"/>
    <n v="0.5988"/>
    <n v="1.6875"/>
    <n v="0"/>
    <n v="0"/>
    <n v="0"/>
    <n v="0"/>
    <n v="0"/>
    <n v="0"/>
    <n v="0"/>
    <n v="0"/>
    <n v="0"/>
    <n v="0"/>
    <n v="0"/>
    <n v="0"/>
    <n v="21.676560000000002"/>
    <n v="39.69"/>
    <n v="0"/>
    <n v="61.36656"/>
  </r>
  <r>
    <n v="8673"/>
    <x v="1"/>
    <s v="Vĩnh Lộc"/>
    <s v="Vĩnh Ninh"/>
    <n v="6259"/>
    <n v="915"/>
    <n v="15.503550000000001"/>
    <n v="4.934285"/>
    <n v="683.26160000000004"/>
    <n v="0"/>
    <n v="0"/>
    <n v="7.84"/>
    <n v="1.147437"/>
    <n v="13.8"/>
    <n v="665.42160000000001"/>
    <n v="0"/>
    <n v="24.1"/>
    <x v="1"/>
    <n v="0"/>
    <n v="0"/>
    <n v="0"/>
    <n v="0"/>
    <n v="0"/>
    <n v="0"/>
    <n v="0"/>
    <n v="7.81"/>
    <n v="2.84"/>
    <n v="561.52"/>
    <n v="44.42"/>
    <n v="0"/>
    <n v="66.75"/>
    <m/>
    <n v="1.996"/>
    <n v="1.5968"/>
    <n v="1.5968"/>
    <n v="1.3972"/>
    <n v="1.3972"/>
    <n v="1.5"/>
    <n v="0.5988"/>
    <n v="1.6875"/>
    <n v="0"/>
    <n v="0"/>
    <n v="0"/>
    <n v="0"/>
    <n v="0"/>
    <n v="0"/>
    <n v="0"/>
    <n v="0"/>
    <n v="0"/>
    <n v="0"/>
    <n v="0"/>
    <n v="0"/>
    <n v="0"/>
    <n v="13.179374999999999"/>
    <n v="0"/>
    <n v="13.179374999999999"/>
  </r>
  <r>
    <n v="8674"/>
    <x v="1"/>
    <s v="Vĩnh Lộc"/>
    <s v="Vĩnh Phúc"/>
    <n v="5134"/>
    <n v="524"/>
    <n v="16.978470000000002"/>
    <n v="4.048216"/>
    <n v="953.27329999999995"/>
    <n v="0"/>
    <n v="0"/>
    <n v="73.08"/>
    <n v="7.6662169999999996"/>
    <n v="13.76923"/>
    <n v="1119.52"/>
    <n v="0"/>
    <n v="24.1"/>
    <x v="1"/>
    <n v="0"/>
    <n v="0"/>
    <n v="0"/>
    <n v="0"/>
    <n v="0"/>
    <n v="0"/>
    <n v="0"/>
    <n v="73.19"/>
    <n v="45.19"/>
    <n v="790.88"/>
    <n v="44.04"/>
    <n v="0"/>
    <n v="0"/>
    <m/>
    <n v="1.996"/>
    <n v="1.5968"/>
    <n v="1.5968"/>
    <n v="1.3972"/>
    <n v="1.3972"/>
    <n v="1.5"/>
    <n v="0.5988"/>
    <n v="1.6875"/>
    <n v="0"/>
    <n v="0"/>
    <n v="0"/>
    <n v="0"/>
    <n v="0"/>
    <n v="0"/>
    <n v="0"/>
    <n v="0"/>
    <n v="0"/>
    <n v="0"/>
    <n v="0"/>
    <n v="0"/>
    <n v="0"/>
    <n v="123.50812499999999"/>
    <n v="0"/>
    <n v="123.50812499999999"/>
  </r>
  <r>
    <n v="8675"/>
    <x v="1"/>
    <s v="Vĩnh Lộc"/>
    <s v="Vĩnh Quang"/>
    <n v="4682"/>
    <n v="668"/>
    <n v="25.063690000000001"/>
    <n v="5.990424"/>
    <n v="777.85239999999999"/>
    <n v="11.7"/>
    <n v="1.504141"/>
    <n v="164.58"/>
    <n v="21.158259999999999"/>
    <n v="13.78572"/>
    <n v="1181.1659999999999"/>
    <n v="0"/>
    <n v="24.1"/>
    <x v="0"/>
    <n v="0"/>
    <n v="0"/>
    <n v="0"/>
    <n v="0"/>
    <n v="0"/>
    <n v="0"/>
    <n v="12.48"/>
    <n v="163.87"/>
    <n v="20.47"/>
    <n v="555.55999999999995"/>
    <n v="25.06"/>
    <n v="0"/>
    <n v="0"/>
    <m/>
    <n v="1.996"/>
    <n v="1.5968"/>
    <n v="1.5968"/>
    <n v="1.3972"/>
    <n v="1.3972"/>
    <n v="1.5"/>
    <n v="0.5988"/>
    <n v="1.6875"/>
    <n v="0"/>
    <n v="0"/>
    <n v="0"/>
    <n v="0"/>
    <n v="0"/>
    <n v="0"/>
    <n v="0"/>
    <n v="0"/>
    <n v="0"/>
    <n v="0"/>
    <n v="0"/>
    <n v="0"/>
    <n v="7.4730240000000006"/>
    <n v="276.53062499999999"/>
    <n v="0"/>
    <n v="284.003649"/>
  </r>
  <r>
    <n v="8676"/>
    <x v="1"/>
    <s v="Vĩnh Lộc"/>
    <s v="Vĩnh Tân"/>
    <n v="3426"/>
    <n v="510"/>
    <n v="58.734160000000003"/>
    <n v="7.9400599999999999"/>
    <n v="689.34109999999998"/>
    <n v="0"/>
    <n v="0"/>
    <n v="144.77000000000001"/>
    <n v="21.00121"/>
    <n v="13.688890000000001"/>
    <n v="1759.2239999999999"/>
    <n v="0"/>
    <n v="23.9"/>
    <x v="0"/>
    <n v="0"/>
    <n v="0"/>
    <n v="0"/>
    <n v="0"/>
    <n v="0"/>
    <n v="0"/>
    <n v="0"/>
    <n v="144.86000000000001"/>
    <n v="111.19"/>
    <n v="420.69"/>
    <n v="12.78"/>
    <n v="0"/>
    <n v="0"/>
    <m/>
    <n v="1.996"/>
    <n v="1.5968"/>
    <n v="1.5968"/>
    <n v="1.3972"/>
    <n v="1.3972"/>
    <n v="1.5"/>
    <n v="0.5988"/>
    <n v="1.6875"/>
    <n v="0"/>
    <n v="0"/>
    <n v="0"/>
    <n v="0"/>
    <n v="0"/>
    <n v="0"/>
    <n v="0"/>
    <n v="0"/>
    <n v="0"/>
    <n v="0"/>
    <n v="0"/>
    <n v="0"/>
    <n v="0"/>
    <n v="244.45125000000002"/>
    <n v="0"/>
    <n v="244.45125000000002"/>
  </r>
  <r>
    <n v="8677"/>
    <x v="1"/>
    <s v="Vĩnh Lộc"/>
    <s v="Vĩnh Thịnh"/>
    <n v="6179"/>
    <n v="1411"/>
    <n v="14.83581"/>
    <n v="3.7343709999999999"/>
    <n v="442.26569999999998"/>
    <n v="0"/>
    <n v="0"/>
    <n v="17.11"/>
    <n v="3.868716"/>
    <n v="13.8"/>
    <n v="347.44990000000001"/>
    <n v="0"/>
    <n v="24.1"/>
    <x v="1"/>
    <n v="0"/>
    <n v="0"/>
    <n v="0"/>
    <n v="0"/>
    <n v="0"/>
    <n v="0"/>
    <n v="0"/>
    <n v="17.32"/>
    <n v="0"/>
    <n v="383.01"/>
    <n v="41.86"/>
    <n v="0"/>
    <n v="0"/>
    <m/>
    <n v="1.996"/>
    <n v="1.5968"/>
    <n v="1.5968"/>
    <n v="1.3972"/>
    <n v="1.3972"/>
    <n v="1.5"/>
    <n v="0.5988"/>
    <n v="1.6875"/>
    <n v="0"/>
    <n v="0"/>
    <n v="0"/>
    <n v="0"/>
    <n v="0"/>
    <n v="0"/>
    <n v="0"/>
    <n v="0"/>
    <n v="0"/>
    <n v="0"/>
    <n v="0"/>
    <n v="0"/>
    <n v="0"/>
    <n v="29.227499999999999"/>
    <n v="0"/>
    <n v="29.227499999999999"/>
  </r>
  <r>
    <n v="8678"/>
    <x v="1"/>
    <s v="Vĩnh Lộc"/>
    <s v="Vĩnh Thành"/>
    <n v="8813"/>
    <n v="392"/>
    <n v="67.628110000000007"/>
    <n v="9.4201580000000007"/>
    <n v="2230.8960000000002"/>
    <n v="27"/>
    <n v="1.2102759999999999"/>
    <n v="407.91"/>
    <n v="18.284579999999998"/>
    <n v="13.64615"/>
    <n v="3129.2429999999999"/>
    <n v="0"/>
    <n v="23.8"/>
    <x v="0"/>
    <n v="0"/>
    <n v="0"/>
    <n v="0"/>
    <n v="0"/>
    <n v="0"/>
    <n v="0"/>
    <n v="26.95"/>
    <n v="407.9"/>
    <n v="667.67"/>
    <n v="1101.75"/>
    <n v="26.63"/>
    <n v="0"/>
    <n v="0"/>
    <m/>
    <n v="1.996"/>
    <n v="1.5968"/>
    <n v="1.5968"/>
    <n v="1.3972"/>
    <n v="1.3972"/>
    <n v="1.5"/>
    <n v="0.5988"/>
    <n v="1.6875"/>
    <n v="0"/>
    <n v="0"/>
    <n v="0"/>
    <n v="0"/>
    <n v="0"/>
    <n v="0"/>
    <n v="0"/>
    <n v="0"/>
    <n v="0"/>
    <n v="0"/>
    <n v="0"/>
    <n v="0"/>
    <n v="16.13766"/>
    <n v="688.33124999999995"/>
    <n v="0"/>
    <n v="704.46890999999994"/>
  </r>
  <r>
    <n v="8679"/>
    <x v="1"/>
    <s v="Vĩnh Lộc"/>
    <s v="Vĩnh Tiến"/>
    <n v="4658"/>
    <n v="956"/>
    <n v="11.979089999999999"/>
    <n v="3.092346"/>
    <n v="482.24369999999999"/>
    <n v="0"/>
    <n v="0"/>
    <n v="0"/>
    <n v="0"/>
    <n v="13.8"/>
    <n v="486.24099999999999"/>
    <n v="0"/>
    <n v="24.1"/>
    <x v="1"/>
    <n v="0"/>
    <n v="0"/>
    <n v="0"/>
    <n v="0"/>
    <n v="0"/>
    <n v="0"/>
    <n v="0"/>
    <n v="0"/>
    <n v="3.8"/>
    <n v="459.07"/>
    <n v="19.2"/>
    <n v="0"/>
    <n v="0"/>
    <m/>
    <n v="1.996"/>
    <n v="1.5968"/>
    <n v="1.5968"/>
    <n v="1.3972"/>
    <n v="1.3972"/>
    <n v="1.5"/>
    <n v="0.5988"/>
    <n v="1.6875"/>
    <n v="0"/>
    <n v="0"/>
    <n v="0"/>
    <n v="0"/>
    <n v="0"/>
    <n v="0"/>
    <n v="0"/>
    <n v="0"/>
    <n v="0"/>
    <n v="0"/>
    <n v="0"/>
    <n v="0"/>
    <n v="0"/>
    <n v="0"/>
    <n v="0"/>
    <n v="0"/>
  </r>
  <r>
    <n v="8680"/>
    <x v="1"/>
    <s v="Vĩnh Lộc"/>
    <s v="Vĩnh Yên"/>
    <n v="6238"/>
    <n v="743"/>
    <n v="16.698229999999999"/>
    <n v="4.691503"/>
    <n v="825.67229999999995"/>
    <n v="0"/>
    <n v="0"/>
    <n v="69.72"/>
    <n v="8.4440279999999994"/>
    <n v="13.8"/>
    <n v="1302.1420000000001"/>
    <n v="0"/>
    <n v="24.1"/>
    <x v="1"/>
    <n v="0"/>
    <n v="0"/>
    <n v="0"/>
    <n v="0"/>
    <n v="0"/>
    <n v="0"/>
    <n v="0"/>
    <n v="69.5"/>
    <n v="0"/>
    <n v="699.4"/>
    <n v="57.21"/>
    <n v="0"/>
    <n v="0"/>
    <m/>
    <n v="1.996"/>
    <n v="1.5968"/>
    <n v="1.5968"/>
    <n v="1.3972"/>
    <n v="1.3972"/>
    <n v="1.5"/>
    <n v="0.5988"/>
    <n v="1.6875"/>
    <n v="0"/>
    <n v="0"/>
    <n v="0"/>
    <n v="0"/>
    <n v="0"/>
    <n v="0"/>
    <n v="0"/>
    <n v="0"/>
    <n v="0"/>
    <n v="0"/>
    <n v="0"/>
    <n v="0"/>
    <n v="0"/>
    <n v="117.28125"/>
    <n v="0"/>
    <n v="117.28125"/>
  </r>
  <r>
    <n v="8681"/>
    <x v="1"/>
    <s v="Yên Định"/>
    <s v="Định Bình"/>
    <n v="6093"/>
    <n v="799"/>
    <n v="10.42609"/>
    <n v="2.9331749999999999"/>
    <n v="771.53989999999999"/>
    <n v="0"/>
    <n v="0"/>
    <n v="0"/>
    <n v="0"/>
    <n v="13.94444"/>
    <n v="744.55740000000003"/>
    <n v="0"/>
    <n v="24.2"/>
    <x v="1"/>
    <n v="0"/>
    <n v="0"/>
    <n v="0"/>
    <n v="0"/>
    <n v="0"/>
    <n v="0"/>
    <n v="0"/>
    <n v="0"/>
    <n v="0"/>
    <n v="771.76"/>
    <n v="0"/>
    <n v="0"/>
    <n v="0"/>
    <m/>
    <n v="1.996"/>
    <n v="1.5968"/>
    <n v="1.5968"/>
    <n v="1.3972"/>
    <n v="1.3972"/>
    <n v="1.5"/>
    <n v="0.5988"/>
    <n v="1.6875"/>
    <n v="0"/>
    <n v="0"/>
    <n v="0"/>
    <n v="0"/>
    <n v="0"/>
    <n v="0"/>
    <n v="0"/>
    <n v="0"/>
    <n v="0"/>
    <n v="0"/>
    <n v="0"/>
    <n v="0"/>
    <n v="0"/>
    <n v="0"/>
    <n v="0"/>
    <n v="0"/>
  </r>
  <r>
    <n v="8682"/>
    <x v="1"/>
    <s v="Yên Định"/>
    <s v="Định Công"/>
    <n v="4733"/>
    <n v="727"/>
    <n v="23.358339999999998"/>
    <n v="5.5461109999999998"/>
    <n v="621.02089999999998"/>
    <n v="0"/>
    <n v="0"/>
    <n v="74.44"/>
    <n v="11.98671"/>
    <n v="14"/>
    <n v="5133.1270000000004"/>
    <n v="0"/>
    <n v="24.2"/>
    <x v="0"/>
    <n v="0"/>
    <n v="0"/>
    <n v="0"/>
    <n v="0"/>
    <n v="0"/>
    <n v="0"/>
    <n v="0"/>
    <n v="74.89"/>
    <n v="0"/>
    <n v="502.82"/>
    <n v="43.26"/>
    <n v="0"/>
    <n v="0"/>
    <m/>
    <n v="1.996"/>
    <n v="1.5968"/>
    <n v="1.5968"/>
    <n v="1.3972"/>
    <n v="1.3972"/>
    <n v="1.5"/>
    <n v="0.5988"/>
    <n v="1.6875"/>
    <n v="0"/>
    <n v="0"/>
    <n v="0"/>
    <n v="0"/>
    <n v="0"/>
    <n v="0"/>
    <n v="0"/>
    <n v="0"/>
    <n v="0"/>
    <n v="0"/>
    <n v="0"/>
    <n v="0"/>
    <n v="0"/>
    <n v="126.376875"/>
    <n v="0"/>
    <n v="126.376875"/>
  </r>
  <r>
    <n v="8683"/>
    <x v="1"/>
    <s v="Yên Định"/>
    <s v="Định Hải"/>
    <n v="5458"/>
    <n v="906"/>
    <n v="12.41826"/>
    <n v="3.5663520000000002"/>
    <n v="593.99810000000002"/>
    <n v="0"/>
    <n v="0"/>
    <n v="25.35"/>
    <n v="4.2676910000000001"/>
    <n v="13.862500000000001"/>
    <n v="2183.4070000000002"/>
    <n v="0"/>
    <n v="24.1"/>
    <x v="1"/>
    <n v="0"/>
    <n v="0"/>
    <n v="0"/>
    <n v="0"/>
    <n v="0"/>
    <n v="0"/>
    <n v="0"/>
    <n v="25.33"/>
    <n v="7.71"/>
    <n v="546.32000000000005"/>
    <n v="14.61"/>
    <n v="0"/>
    <n v="0"/>
    <m/>
    <n v="1.996"/>
    <n v="1.5968"/>
    <n v="1.5968"/>
    <n v="1.3972"/>
    <n v="1.3972"/>
    <n v="1.5"/>
    <n v="0.5988"/>
    <n v="1.6875"/>
    <n v="0"/>
    <n v="0"/>
    <n v="0"/>
    <n v="0"/>
    <n v="0"/>
    <n v="0"/>
    <n v="0"/>
    <n v="0"/>
    <n v="0"/>
    <n v="0"/>
    <n v="0"/>
    <n v="0"/>
    <n v="0"/>
    <n v="42.744374999999998"/>
    <n v="0"/>
    <n v="42.744374999999998"/>
  </r>
  <r>
    <n v="8684"/>
    <x v="1"/>
    <s v="Yên Định"/>
    <s v="Định Hưng"/>
    <n v="6168"/>
    <n v="874"/>
    <n v="10.319699999999999"/>
    <n v="2.7866629999999999"/>
    <n v="693.12289999999996"/>
    <n v="0"/>
    <n v="0"/>
    <n v="0"/>
    <n v="0"/>
    <n v="13.911110000000001"/>
    <n v="2198.3629999999998"/>
    <n v="0"/>
    <n v="24.2"/>
    <x v="1"/>
    <n v="0"/>
    <n v="0"/>
    <n v="0"/>
    <n v="0"/>
    <n v="0"/>
    <n v="0"/>
    <n v="0"/>
    <n v="0"/>
    <n v="0"/>
    <n v="693.09"/>
    <n v="0"/>
    <n v="0"/>
    <n v="0"/>
    <m/>
    <n v="1.996"/>
    <n v="1.5968"/>
    <n v="1.5968"/>
    <n v="1.3972"/>
    <n v="1.3972"/>
    <n v="1.5"/>
    <n v="0.5988"/>
    <n v="1.6875"/>
    <n v="0"/>
    <n v="0"/>
    <n v="0"/>
    <n v="0"/>
    <n v="0"/>
    <n v="0"/>
    <n v="0"/>
    <n v="0"/>
    <n v="0"/>
    <n v="0"/>
    <n v="0"/>
    <n v="0"/>
    <n v="0"/>
    <n v="0"/>
    <n v="0"/>
    <n v="0"/>
  </r>
  <r>
    <n v="8685"/>
    <x v="1"/>
    <s v="Yên Định"/>
    <s v="Định Hòa"/>
    <n v="7358"/>
    <n v="669"/>
    <n v="11.81935"/>
    <n v="3.222054"/>
    <n v="1095.0830000000001"/>
    <n v="1.26"/>
    <n v="0.11506"/>
    <n v="68.56"/>
    <n v="6.2607119999999998"/>
    <n v="13.97273"/>
    <n v="2436.3809999999999"/>
    <n v="0"/>
    <n v="24.2"/>
    <x v="1"/>
    <n v="0"/>
    <n v="0"/>
    <n v="0"/>
    <n v="0"/>
    <n v="0"/>
    <n v="0"/>
    <n v="1.45"/>
    <n v="68.25"/>
    <n v="6.98"/>
    <n v="1018.42"/>
    <n v="0"/>
    <n v="0"/>
    <n v="0"/>
    <m/>
    <n v="1.996"/>
    <n v="1.5968"/>
    <n v="1.5968"/>
    <n v="1.3972"/>
    <n v="1.3972"/>
    <n v="1.5"/>
    <n v="0.5988"/>
    <n v="1.6875"/>
    <n v="0"/>
    <n v="0"/>
    <n v="0"/>
    <n v="0"/>
    <n v="0"/>
    <n v="0"/>
    <n v="0"/>
    <n v="0"/>
    <n v="0"/>
    <n v="0"/>
    <n v="0"/>
    <n v="0"/>
    <n v="0.86825999999999992"/>
    <n v="115.171875"/>
    <n v="0"/>
    <n v="116.04013500000001"/>
  </r>
  <r>
    <n v="8686"/>
    <x v="1"/>
    <s v="Yên Định"/>
    <s v="Định Liên"/>
    <n v="6710"/>
    <n v="991"/>
    <n v="10.49478"/>
    <n v="2.577385"/>
    <n v="673.65089999999998"/>
    <n v="0"/>
    <n v="0"/>
    <n v="0"/>
    <n v="0"/>
    <n v="13.887499999999999"/>
    <n v="1082.93"/>
    <n v="0"/>
    <n v="24.2"/>
    <x v="1"/>
    <n v="0"/>
    <n v="0"/>
    <n v="0"/>
    <n v="0"/>
    <n v="0"/>
    <n v="0"/>
    <n v="0"/>
    <n v="0"/>
    <n v="0"/>
    <n v="673.78"/>
    <n v="0"/>
    <n v="0"/>
    <n v="0"/>
    <m/>
    <n v="1.996"/>
    <n v="1.5968"/>
    <n v="1.5968"/>
    <n v="1.3972"/>
    <n v="1.3972"/>
    <n v="1.5"/>
    <n v="0.5988"/>
    <n v="1.6875"/>
    <n v="0"/>
    <n v="0"/>
    <n v="0"/>
    <n v="0"/>
    <n v="0"/>
    <n v="0"/>
    <n v="0"/>
    <n v="0"/>
    <n v="0"/>
    <n v="0"/>
    <n v="0"/>
    <n v="0"/>
    <n v="0"/>
    <n v="0"/>
    <n v="0"/>
    <n v="0"/>
  </r>
  <r>
    <n v="8687"/>
    <x v="1"/>
    <s v="Yên Định"/>
    <s v="Định Long"/>
    <n v="4680"/>
    <n v="1150"/>
    <n v="10.11164"/>
    <n v="2.3457219999999999"/>
    <n v="456.6216"/>
    <n v="0"/>
    <n v="0"/>
    <n v="0"/>
    <n v="0"/>
    <n v="13.88"/>
    <n v="805.57330000000002"/>
    <n v="0"/>
    <n v="24.2"/>
    <x v="1"/>
    <n v="0"/>
    <n v="0"/>
    <n v="0"/>
    <n v="0"/>
    <n v="0"/>
    <n v="0"/>
    <n v="0"/>
    <n v="0"/>
    <n v="0"/>
    <n v="456.55"/>
    <n v="0"/>
    <n v="0"/>
    <n v="0"/>
    <m/>
    <n v="1.996"/>
    <n v="1.5968"/>
    <n v="1.5968"/>
    <n v="1.3972"/>
    <n v="1.3972"/>
    <n v="1.5"/>
    <n v="0.5988"/>
    <n v="1.6875"/>
    <n v="0"/>
    <n v="0"/>
    <n v="0"/>
    <n v="0"/>
    <n v="0"/>
    <n v="0"/>
    <n v="0"/>
    <n v="0"/>
    <n v="0"/>
    <n v="0"/>
    <n v="0"/>
    <n v="0"/>
    <n v="0"/>
    <n v="0"/>
    <n v="0"/>
    <n v="0"/>
  </r>
  <r>
    <n v="8688"/>
    <x v="1"/>
    <s v="Yên Định"/>
    <s v="Định Tường"/>
    <n v="6689"/>
    <n v="992"/>
    <n v="10.50883"/>
    <n v="2.810988"/>
    <n v="728.79549999999995"/>
    <n v="0"/>
    <n v="0"/>
    <n v="0"/>
    <n v="0"/>
    <n v="13.911110000000001"/>
    <n v="1215.0830000000001"/>
    <n v="0"/>
    <n v="24.2"/>
    <x v="1"/>
    <n v="0"/>
    <n v="0"/>
    <n v="0"/>
    <n v="0"/>
    <n v="0"/>
    <n v="0"/>
    <n v="0"/>
    <n v="0"/>
    <n v="0"/>
    <n v="728.64"/>
    <n v="0"/>
    <n v="0"/>
    <n v="0"/>
    <m/>
    <n v="1.996"/>
    <n v="1.5968"/>
    <n v="1.5968"/>
    <n v="1.3972"/>
    <n v="1.3972"/>
    <n v="1.5"/>
    <n v="0.5988"/>
    <n v="1.6875"/>
    <n v="0"/>
    <n v="0"/>
    <n v="0"/>
    <n v="0"/>
    <n v="0"/>
    <n v="0"/>
    <n v="0"/>
    <n v="0"/>
    <n v="0"/>
    <n v="0"/>
    <n v="0"/>
    <n v="0"/>
    <n v="0"/>
    <n v="0"/>
    <n v="0"/>
    <n v="0"/>
  </r>
  <r>
    <n v="8689"/>
    <x v="1"/>
    <s v="Yên Định"/>
    <s v="Định Tăng"/>
    <n v="7715"/>
    <n v="771"/>
    <n v="9.4003960000000006"/>
    <n v="2.4701810000000002"/>
    <n v="998.90859999999998"/>
    <n v="0"/>
    <n v="0"/>
    <n v="3.31"/>
    <n v="0.33136199999999999"/>
    <n v="13.9"/>
    <n v="3074.7910000000002"/>
    <n v="0"/>
    <n v="24.2"/>
    <x v="1"/>
    <n v="0"/>
    <n v="0"/>
    <n v="0"/>
    <n v="0"/>
    <n v="0"/>
    <n v="0"/>
    <n v="0"/>
    <n v="3.3"/>
    <n v="0"/>
    <n v="995.54"/>
    <n v="0"/>
    <n v="0"/>
    <n v="0"/>
    <m/>
    <n v="1.996"/>
    <n v="1.5968"/>
    <n v="1.5968"/>
    <n v="1.3972"/>
    <n v="1.3972"/>
    <n v="1.5"/>
    <n v="0.5988"/>
    <n v="1.6875"/>
    <n v="0"/>
    <n v="0"/>
    <n v="0"/>
    <n v="0"/>
    <n v="0"/>
    <n v="0"/>
    <n v="0"/>
    <n v="0"/>
    <n v="0"/>
    <n v="0"/>
    <n v="0"/>
    <n v="0"/>
    <n v="0"/>
    <n v="5.5687499999999996"/>
    <n v="0"/>
    <n v="5.5687499999999996"/>
  </r>
  <r>
    <n v="8690"/>
    <x v="1"/>
    <s v="Yên Định"/>
    <s v="Định Tân"/>
    <n v="6624"/>
    <n v="854"/>
    <n v="11.199439999999999"/>
    <n v="3.1867230000000002"/>
    <n v="701.82920000000001"/>
    <n v="0"/>
    <n v="0"/>
    <n v="5.92"/>
    <n v="0.84350999999999998"/>
    <n v="13.925000000000001"/>
    <n v="2411.1320000000001"/>
    <n v="0"/>
    <n v="24.1"/>
    <x v="1"/>
    <n v="0"/>
    <n v="0"/>
    <n v="0"/>
    <n v="0"/>
    <n v="0"/>
    <n v="0"/>
    <n v="0"/>
    <n v="5.91"/>
    <n v="0"/>
    <n v="664.32"/>
    <n v="31.58"/>
    <n v="0"/>
    <n v="0"/>
    <m/>
    <n v="1.996"/>
    <n v="1.5968"/>
    <n v="1.5968"/>
    <n v="1.3972"/>
    <n v="1.3972"/>
    <n v="1.5"/>
    <n v="0.5988"/>
    <n v="1.6875"/>
    <n v="0"/>
    <n v="0"/>
    <n v="0"/>
    <n v="0"/>
    <n v="0"/>
    <n v="0"/>
    <n v="0"/>
    <n v="0"/>
    <n v="0"/>
    <n v="0"/>
    <n v="0"/>
    <n v="0"/>
    <n v="0"/>
    <n v="9.9731249999999996"/>
    <n v="0"/>
    <n v="9.9731249999999996"/>
  </r>
  <r>
    <n v="8691"/>
    <x v="1"/>
    <s v="Yên Định"/>
    <s v="Định Thành"/>
    <n v="6582"/>
    <n v="578"/>
    <n v="26.889040000000001"/>
    <n v="6.5870559999999996"/>
    <n v="1130.3150000000001"/>
    <n v="37.799999999999997"/>
    <n v="3.3442020000000001"/>
    <n v="178.94"/>
    <n v="15.83099"/>
    <n v="13.961539999999999"/>
    <n v="4665.4250000000002"/>
    <n v="0"/>
    <n v="24.1"/>
    <x v="0"/>
    <n v="0"/>
    <n v="0"/>
    <n v="0"/>
    <n v="0"/>
    <n v="0"/>
    <n v="0"/>
    <n v="37.96"/>
    <n v="179.17"/>
    <n v="27.52"/>
    <n v="881.59"/>
    <n v="4.07"/>
    <n v="0"/>
    <n v="0"/>
    <m/>
    <n v="1.996"/>
    <n v="1.5968"/>
    <n v="1.5968"/>
    <n v="1.3972"/>
    <n v="1.3972"/>
    <n v="1.5"/>
    <n v="0.5988"/>
    <n v="1.6875"/>
    <n v="0"/>
    <n v="0"/>
    <n v="0"/>
    <n v="0"/>
    <n v="0"/>
    <n v="0"/>
    <n v="0"/>
    <n v="0"/>
    <n v="0"/>
    <n v="0"/>
    <n v="0"/>
    <n v="0"/>
    <n v="22.730447999999999"/>
    <n v="302.34937499999995"/>
    <n v="0"/>
    <n v="325.07982299999998"/>
  </r>
  <r>
    <n v="8692"/>
    <x v="1"/>
    <s v="Yên Định"/>
    <s v="Định Tiến"/>
    <n v="7485"/>
    <n v="750"/>
    <n v="16.074000000000002"/>
    <n v="4.100473"/>
    <n v="1005.304"/>
    <n v="19.53"/>
    <n v="1.942696"/>
    <n v="93.93"/>
    <n v="9.3434410000000003"/>
    <n v="14"/>
    <n v="3338.9690000000001"/>
    <n v="0"/>
    <n v="24.2"/>
    <x v="0"/>
    <n v="0"/>
    <n v="0"/>
    <n v="0"/>
    <n v="0"/>
    <n v="0"/>
    <n v="0"/>
    <n v="18.649999999999999"/>
    <n v="93.42"/>
    <n v="2.58"/>
    <n v="835.21"/>
    <n v="55.32"/>
    <n v="0"/>
    <n v="0"/>
    <m/>
    <n v="1.996"/>
    <n v="1.5968"/>
    <n v="1.5968"/>
    <n v="1.3972"/>
    <n v="1.3972"/>
    <n v="1.5"/>
    <n v="0.5988"/>
    <n v="1.6875"/>
    <n v="0"/>
    <n v="0"/>
    <n v="0"/>
    <n v="0"/>
    <n v="0"/>
    <n v="0"/>
    <n v="0"/>
    <n v="0"/>
    <n v="0"/>
    <n v="0"/>
    <n v="0"/>
    <n v="0"/>
    <n v="11.167619999999999"/>
    <n v="157.64625000000001"/>
    <n v="0"/>
    <n v="168.81387000000001"/>
  </r>
  <r>
    <n v="8693"/>
    <x v="1"/>
    <s v="Yên Định"/>
    <s v="Quán Lào"/>
    <n v="3393"/>
    <n v="2277"/>
    <n v="11.02919"/>
    <n v="2.9083109999999999"/>
    <n v="141.6645"/>
    <n v="0"/>
    <n v="0"/>
    <n v="0"/>
    <n v="0"/>
    <n v="13.9"/>
    <n v="209.4932"/>
    <n v="0"/>
    <n v="24.2"/>
    <x v="1"/>
    <n v="0"/>
    <n v="0"/>
    <n v="0"/>
    <n v="0"/>
    <n v="0"/>
    <n v="0"/>
    <n v="0"/>
    <n v="0"/>
    <n v="0"/>
    <n v="141.69999999999999"/>
    <n v="0"/>
    <n v="0"/>
    <n v="0"/>
    <m/>
    <n v="1.996"/>
    <n v="1.5968"/>
    <n v="1.5968"/>
    <n v="1.3972"/>
    <n v="1.3972"/>
    <n v="1.5"/>
    <n v="0.5988"/>
    <n v="1.6875"/>
    <n v="0"/>
    <n v="0"/>
    <n v="0"/>
    <n v="0"/>
    <n v="0"/>
    <n v="0"/>
    <n v="0"/>
    <n v="0"/>
    <n v="0"/>
    <n v="0"/>
    <n v="0"/>
    <n v="0"/>
    <n v="0"/>
    <n v="0"/>
    <n v="0"/>
    <n v="0"/>
  </r>
  <r>
    <n v="8694"/>
    <x v="1"/>
    <s v="Yên Định"/>
    <s v="Quý Lộc"/>
    <n v="11592"/>
    <n v="848"/>
    <n v="17.135110000000001"/>
    <n v="4.698887"/>
    <n v="1392.4849999999999"/>
    <n v="0"/>
    <n v="0"/>
    <n v="111.44"/>
    <n v="8.0029570000000003"/>
    <n v="13.79444"/>
    <n v="3149.2910000000002"/>
    <n v="0"/>
    <n v="24.1"/>
    <x v="1"/>
    <n v="0"/>
    <n v="0"/>
    <n v="0"/>
    <n v="0"/>
    <n v="0"/>
    <n v="0"/>
    <n v="0"/>
    <n v="111.44"/>
    <n v="0"/>
    <n v="1191.74"/>
    <n v="89.3"/>
    <n v="0"/>
    <n v="0"/>
    <m/>
    <n v="1.996"/>
    <n v="1.5968"/>
    <n v="1.5968"/>
    <n v="1.3972"/>
    <n v="1.3972"/>
    <n v="1.5"/>
    <n v="0.5988"/>
    <n v="1.6875"/>
    <n v="0"/>
    <n v="0"/>
    <n v="0"/>
    <n v="0"/>
    <n v="0"/>
    <n v="0"/>
    <n v="0"/>
    <n v="0"/>
    <n v="0"/>
    <n v="0"/>
    <n v="0"/>
    <n v="0"/>
    <n v="0"/>
    <n v="188.05500000000001"/>
    <n v="0"/>
    <n v="188.05500000000001"/>
  </r>
  <r>
    <n v="8695"/>
    <x v="1"/>
    <s v="Yên Định"/>
    <s v="Yên Bái"/>
    <n v="3909"/>
    <n v="754"/>
    <n v="12.81621"/>
    <n v="2.9602279999999999"/>
    <n v="576.57669999999996"/>
    <n v="0"/>
    <n v="0"/>
    <n v="0"/>
    <n v="0"/>
    <n v="13.8"/>
    <n v="2829.395"/>
    <n v="0"/>
    <n v="24.1"/>
    <x v="1"/>
    <n v="0"/>
    <n v="0"/>
    <n v="0"/>
    <n v="0"/>
    <n v="0"/>
    <n v="0"/>
    <n v="0"/>
    <n v="0"/>
    <n v="0"/>
    <n v="549.04"/>
    <n v="27.81"/>
    <n v="0"/>
    <n v="0"/>
    <m/>
    <n v="1.996"/>
    <n v="1.5968"/>
    <n v="1.5968"/>
    <n v="1.3972"/>
    <n v="1.3972"/>
    <n v="1.5"/>
    <n v="0.5988"/>
    <n v="1.6875"/>
    <n v="0"/>
    <n v="0"/>
    <n v="0"/>
    <n v="0"/>
    <n v="0"/>
    <n v="0"/>
    <n v="0"/>
    <n v="0"/>
    <n v="0"/>
    <n v="0"/>
    <n v="0"/>
    <n v="0"/>
    <n v="0"/>
    <n v="0"/>
    <n v="0"/>
    <n v="0"/>
  </r>
  <r>
    <n v="8696"/>
    <x v="1"/>
    <s v="Yên Định"/>
    <s v="Yên Giang"/>
    <n v="3488"/>
    <n v="244"/>
    <n v="13.986560000000001"/>
    <n v="3.329116"/>
    <n v="1420.575"/>
    <n v="0"/>
    <n v="0"/>
    <n v="0"/>
    <n v="0"/>
    <n v="13.76111"/>
    <n v="7508.3760000000002"/>
    <n v="0"/>
    <n v="24.1"/>
    <x v="1"/>
    <n v="0"/>
    <n v="0"/>
    <n v="0"/>
    <n v="0"/>
    <n v="0"/>
    <n v="0"/>
    <n v="0"/>
    <n v="0"/>
    <n v="0"/>
    <n v="1405.09"/>
    <n v="15.04"/>
    <n v="0.62"/>
    <n v="0"/>
    <m/>
    <n v="1.996"/>
    <n v="1.5968"/>
    <n v="1.5968"/>
    <n v="1.3972"/>
    <n v="1.3972"/>
    <n v="1.5"/>
    <n v="0.5988"/>
    <n v="1.6875"/>
    <n v="0"/>
    <n v="0"/>
    <n v="0"/>
    <n v="0"/>
    <n v="0"/>
    <n v="0"/>
    <n v="0"/>
    <n v="0"/>
    <n v="0"/>
    <n v="0"/>
    <n v="0"/>
    <n v="0"/>
    <n v="0"/>
    <n v="0"/>
    <n v="0"/>
    <n v="0"/>
  </r>
  <r>
    <n v="8697"/>
    <x v="1"/>
    <s v="Yên Định"/>
    <s v="Yên Hùng"/>
    <n v="5931"/>
    <n v="929"/>
    <n v="11.64481"/>
    <n v="2.834972"/>
    <n v="633.18010000000004"/>
    <n v="0"/>
    <n v="0"/>
    <n v="0"/>
    <n v="0"/>
    <n v="13.866669999999999"/>
    <n v="3568.4690000000001"/>
    <n v="0"/>
    <n v="24.1"/>
    <x v="1"/>
    <n v="0"/>
    <n v="0"/>
    <n v="0"/>
    <n v="0"/>
    <n v="0"/>
    <n v="0"/>
    <n v="0"/>
    <n v="0"/>
    <n v="0"/>
    <n v="633.22"/>
    <n v="0"/>
    <n v="0"/>
    <n v="0"/>
    <m/>
    <n v="1.996"/>
    <n v="1.5968"/>
    <n v="1.5968"/>
    <n v="1.3972"/>
    <n v="1.3972"/>
    <n v="1.5"/>
    <n v="0.5988"/>
    <n v="1.6875"/>
    <n v="0"/>
    <n v="0"/>
    <n v="0"/>
    <n v="0"/>
    <n v="0"/>
    <n v="0"/>
    <n v="0"/>
    <n v="0"/>
    <n v="0"/>
    <n v="0"/>
    <n v="0"/>
    <n v="0"/>
    <n v="0"/>
    <n v="0"/>
    <n v="0"/>
    <n v="0"/>
  </r>
  <r>
    <n v="8698"/>
    <x v="1"/>
    <s v="Yên Định"/>
    <s v="Yên Lạc"/>
    <n v="5037"/>
    <n v="831"/>
    <n v="10.10444"/>
    <n v="2.4639509999999998"/>
    <n v="607.88369999999998"/>
    <n v="0"/>
    <n v="0"/>
    <n v="0"/>
    <n v="0"/>
    <n v="13.9"/>
    <n v="4724.49"/>
    <n v="0"/>
    <n v="24.2"/>
    <x v="1"/>
    <n v="0"/>
    <n v="0"/>
    <n v="0"/>
    <n v="0"/>
    <n v="0"/>
    <n v="0"/>
    <n v="0"/>
    <n v="0"/>
    <n v="0"/>
    <n v="607.9"/>
    <n v="0"/>
    <n v="0"/>
    <n v="0"/>
    <m/>
    <n v="1.996"/>
    <n v="1.5968"/>
    <n v="1.5968"/>
    <n v="1.3972"/>
    <n v="1.3972"/>
    <n v="1.5"/>
    <n v="0.5988"/>
    <n v="1.6875"/>
    <n v="0"/>
    <n v="0"/>
    <n v="0"/>
    <n v="0"/>
    <n v="0"/>
    <n v="0"/>
    <n v="0"/>
    <n v="0"/>
    <n v="0"/>
    <n v="0"/>
    <n v="0"/>
    <n v="0"/>
    <n v="0"/>
    <n v="0"/>
    <n v="0"/>
    <n v="0"/>
  </r>
  <r>
    <n v="8699"/>
    <x v="1"/>
    <s v="Yên Định"/>
    <s v="Yên Lâm"/>
    <n v="5182"/>
    <n v="299"/>
    <n v="40.301699999999997"/>
    <n v="9.2042160000000006"/>
    <n v="1759.88"/>
    <n v="345.87"/>
    <n v="19.65305"/>
    <n v="60.95"/>
    <n v="3.4633050000000001"/>
    <n v="13.659090000000001"/>
    <n v="5999.3419999999996"/>
    <n v="0"/>
    <n v="24.1"/>
    <x v="0"/>
    <n v="0"/>
    <n v="0"/>
    <n v="0"/>
    <n v="0"/>
    <n v="0"/>
    <n v="0"/>
    <n v="346.3"/>
    <n v="60.85"/>
    <n v="0.18"/>
    <n v="1262.51"/>
    <n v="54.41"/>
    <n v="0"/>
    <n v="35.85"/>
    <m/>
    <n v="1.996"/>
    <n v="1.5968"/>
    <n v="1.5968"/>
    <n v="1.3972"/>
    <n v="1.3972"/>
    <n v="1.5"/>
    <n v="0.5988"/>
    <n v="1.6875"/>
    <n v="0"/>
    <n v="0"/>
    <n v="0"/>
    <n v="0"/>
    <n v="0"/>
    <n v="0"/>
    <n v="0"/>
    <n v="0"/>
    <n v="0"/>
    <n v="0"/>
    <n v="0"/>
    <n v="0"/>
    <n v="207.36444"/>
    <n v="102.684375"/>
    <n v="0"/>
    <n v="310.04881499999999"/>
  </r>
  <r>
    <n v="8700"/>
    <x v="1"/>
    <s v="Yên Định"/>
    <s v="Yên Ninh"/>
    <n v="4400"/>
    <n v="735"/>
    <n v="10.60422"/>
    <n v="2.531212"/>
    <n v="567.1508"/>
    <n v="0"/>
    <n v="0"/>
    <n v="0"/>
    <n v="0"/>
    <n v="13.9"/>
    <n v="3114.2429999999999"/>
    <n v="0"/>
    <n v="24.1"/>
    <x v="1"/>
    <n v="0"/>
    <n v="0"/>
    <n v="0"/>
    <n v="0"/>
    <n v="0"/>
    <n v="0"/>
    <n v="0"/>
    <n v="0"/>
    <n v="0"/>
    <n v="567.13"/>
    <n v="0"/>
    <n v="0"/>
    <n v="0"/>
    <m/>
    <n v="1.996"/>
    <n v="1.5968"/>
    <n v="1.5968"/>
    <n v="1.3972"/>
    <n v="1.3972"/>
    <n v="1.5"/>
    <n v="0.5988"/>
    <n v="1.6875"/>
    <n v="0"/>
    <n v="0"/>
    <n v="0"/>
    <n v="0"/>
    <n v="0"/>
    <n v="0"/>
    <n v="0"/>
    <n v="0"/>
    <n v="0"/>
    <n v="0"/>
    <n v="0"/>
    <n v="0"/>
    <n v="0"/>
    <n v="0"/>
    <n v="0"/>
    <n v="0"/>
  </r>
  <r>
    <n v="8701"/>
    <x v="1"/>
    <s v="Yên Định"/>
    <s v="Yên Phong"/>
    <n v="5341"/>
    <n v="924"/>
    <n v="10.57301"/>
    <n v="2.685514"/>
    <n v="583.67079999999999"/>
    <n v="0"/>
    <n v="0"/>
    <n v="0"/>
    <n v="0"/>
    <n v="13.8375"/>
    <n v="747.2097"/>
    <n v="0"/>
    <n v="24.1"/>
    <x v="1"/>
    <n v="0"/>
    <n v="0"/>
    <n v="0"/>
    <n v="0"/>
    <n v="0"/>
    <n v="0"/>
    <n v="0"/>
    <n v="0"/>
    <n v="0"/>
    <n v="568.42999999999995"/>
    <n v="15.29"/>
    <n v="0"/>
    <n v="0"/>
    <m/>
    <n v="1.996"/>
    <n v="1.5968"/>
    <n v="1.5968"/>
    <n v="1.3972"/>
    <n v="1.3972"/>
    <n v="1.5"/>
    <n v="0.5988"/>
    <n v="1.6875"/>
    <n v="0"/>
    <n v="0"/>
    <n v="0"/>
    <n v="0"/>
    <n v="0"/>
    <n v="0"/>
    <n v="0"/>
    <n v="0"/>
    <n v="0"/>
    <n v="0"/>
    <n v="0"/>
    <n v="0"/>
    <n v="0"/>
    <n v="0"/>
    <n v="0"/>
    <n v="0"/>
  </r>
  <r>
    <n v="8702"/>
    <x v="1"/>
    <s v="Yên Định"/>
    <s v="Yên Phú"/>
    <n v="4456"/>
    <n v="733"/>
    <n v="12.459770000000001"/>
    <n v="3.0755409999999999"/>
    <n v="563.98609999999996"/>
    <n v="0"/>
    <n v="0"/>
    <n v="0"/>
    <n v="0"/>
    <n v="13.783329999999999"/>
    <n v="5410.0140000000001"/>
    <n v="0"/>
    <n v="24.1"/>
    <x v="1"/>
    <n v="0"/>
    <n v="0"/>
    <n v="0"/>
    <n v="0"/>
    <n v="0"/>
    <n v="0"/>
    <n v="0"/>
    <n v="0"/>
    <n v="0"/>
    <n v="563.91"/>
    <n v="0"/>
    <n v="0"/>
    <n v="0"/>
    <m/>
    <n v="1.996"/>
    <n v="1.5968"/>
    <n v="1.5968"/>
    <n v="1.3972"/>
    <n v="1.3972"/>
    <n v="1.5"/>
    <n v="0.5988"/>
    <n v="1.6875"/>
    <n v="0"/>
    <n v="0"/>
    <n v="0"/>
    <n v="0"/>
    <n v="0"/>
    <n v="0"/>
    <n v="0"/>
    <n v="0"/>
    <n v="0"/>
    <n v="0"/>
    <n v="0"/>
    <n v="0"/>
    <n v="0"/>
    <n v="0"/>
    <n v="0"/>
    <n v="0"/>
  </r>
  <r>
    <n v="8703"/>
    <x v="1"/>
    <s v="Yên Định"/>
    <s v="Yên Tâm"/>
    <n v="3973"/>
    <n v="400"/>
    <n v="14.25206"/>
    <n v="3.6116280000000001"/>
    <n v="951.37810000000002"/>
    <n v="0"/>
    <n v="0"/>
    <n v="0"/>
    <n v="0"/>
    <n v="13.707689999999999"/>
    <n v="6328.7529999999997"/>
    <n v="0"/>
    <n v="24.1"/>
    <x v="1"/>
    <n v="0"/>
    <n v="0"/>
    <n v="0"/>
    <n v="0"/>
    <n v="0"/>
    <n v="0"/>
    <n v="0"/>
    <n v="0"/>
    <n v="0"/>
    <n v="855.39"/>
    <n v="74.489999999999995"/>
    <n v="0"/>
    <n v="21.33"/>
    <m/>
    <n v="1.996"/>
    <n v="1.5968"/>
    <n v="1.5968"/>
    <n v="1.3972"/>
    <n v="1.3972"/>
    <n v="1.5"/>
    <n v="0.5988"/>
    <n v="1.6875"/>
    <n v="0"/>
    <n v="0"/>
    <n v="0"/>
    <n v="0"/>
    <n v="0"/>
    <n v="0"/>
    <n v="0"/>
    <n v="0"/>
    <n v="0"/>
    <n v="0"/>
    <n v="0"/>
    <n v="0"/>
    <n v="0"/>
    <n v="0"/>
    <n v="0"/>
    <n v="0"/>
  </r>
  <r>
    <n v="8704"/>
    <x v="1"/>
    <s v="Yên Định"/>
    <s v="Yên Thọ"/>
    <n v="6918"/>
    <n v="964"/>
    <n v="15.57183"/>
    <n v="4.4153289999999998"/>
    <n v="744.87750000000005"/>
    <n v="0"/>
    <n v="0"/>
    <n v="54.14"/>
    <n v="7.2683090000000004"/>
    <n v="13.78889"/>
    <n v="3108.4090000000001"/>
    <n v="0"/>
    <n v="24.1"/>
    <x v="1"/>
    <n v="0"/>
    <n v="0"/>
    <n v="0"/>
    <n v="0"/>
    <n v="0"/>
    <n v="0"/>
    <n v="0"/>
    <n v="54.4"/>
    <n v="0"/>
    <n v="638.12"/>
    <n v="52.3"/>
    <n v="0"/>
    <n v="0"/>
    <m/>
    <n v="1.996"/>
    <n v="1.5968"/>
    <n v="1.5968"/>
    <n v="1.3972"/>
    <n v="1.3972"/>
    <n v="1.5"/>
    <n v="0.5988"/>
    <n v="1.6875"/>
    <n v="0"/>
    <n v="0"/>
    <n v="0"/>
    <n v="0"/>
    <n v="0"/>
    <n v="0"/>
    <n v="0"/>
    <n v="0"/>
    <n v="0"/>
    <n v="0"/>
    <n v="0"/>
    <n v="0"/>
    <n v="0"/>
    <n v="91.8"/>
    <n v="0"/>
    <n v="91.8"/>
  </r>
  <r>
    <n v="8705"/>
    <x v="1"/>
    <s v="Yên Định"/>
    <s v="Yên Thịnh"/>
    <n v="5099"/>
    <n v="745"/>
    <n v="11.555070000000001"/>
    <n v="2.8249339999999998"/>
    <n v="653.1191"/>
    <n v="0"/>
    <n v="0"/>
    <n v="0"/>
    <n v="0"/>
    <n v="13.8"/>
    <n v="5793.0370000000003"/>
    <n v="0"/>
    <n v="24.1"/>
    <x v="1"/>
    <n v="0"/>
    <n v="0"/>
    <n v="0"/>
    <n v="0"/>
    <n v="0"/>
    <n v="0"/>
    <n v="0"/>
    <n v="0"/>
    <n v="0"/>
    <n v="651.21"/>
    <n v="0"/>
    <n v="2.02"/>
    <n v="0"/>
    <m/>
    <n v="1.996"/>
    <n v="1.5968"/>
    <n v="1.5968"/>
    <n v="1.3972"/>
    <n v="1.3972"/>
    <n v="1.5"/>
    <n v="0.5988"/>
    <n v="1.6875"/>
    <n v="0"/>
    <n v="0"/>
    <n v="0"/>
    <n v="0"/>
    <n v="0"/>
    <n v="0"/>
    <n v="0"/>
    <n v="0"/>
    <n v="0"/>
    <n v="0"/>
    <n v="0"/>
    <n v="0"/>
    <n v="0"/>
    <n v="0"/>
    <n v="0"/>
    <n v="0"/>
  </r>
  <r>
    <n v="8706"/>
    <x v="1"/>
    <s v="Yên Định"/>
    <s v="Yên Thái"/>
    <n v="5533"/>
    <n v="1094"/>
    <n v="11.503130000000001"/>
    <n v="2.9829560000000002"/>
    <n v="516.55259999999998"/>
    <n v="0"/>
    <n v="0"/>
    <n v="0"/>
    <n v="0"/>
    <n v="13.85"/>
    <n v="766.71979999999996"/>
    <n v="0"/>
    <n v="24.1"/>
    <x v="1"/>
    <n v="0"/>
    <n v="0"/>
    <n v="0"/>
    <n v="0"/>
    <n v="0"/>
    <n v="0"/>
    <n v="0"/>
    <n v="0"/>
    <n v="0"/>
    <n v="477.17"/>
    <n v="39.29"/>
    <n v="0"/>
    <n v="0"/>
    <m/>
    <n v="1.996"/>
    <n v="1.5968"/>
    <n v="1.5968"/>
    <n v="1.3972"/>
    <n v="1.3972"/>
    <n v="1.5"/>
    <n v="0.5988"/>
    <n v="1.6875"/>
    <n v="0"/>
    <n v="0"/>
    <n v="0"/>
    <n v="0"/>
    <n v="0"/>
    <n v="0"/>
    <n v="0"/>
    <n v="0"/>
    <n v="0"/>
    <n v="0"/>
    <n v="0"/>
    <n v="0"/>
    <n v="0"/>
    <n v="0"/>
    <n v="0"/>
    <n v="0"/>
  </r>
  <r>
    <n v="8707"/>
    <x v="1"/>
    <s v="Yên Định"/>
    <s v="Yên Trường"/>
    <n v="4778"/>
    <n v="1310"/>
    <n v="11.819100000000001"/>
    <n v="3.057321"/>
    <n v="330.99709999999999"/>
    <n v="0"/>
    <n v="0"/>
    <n v="0"/>
    <n v="0"/>
    <n v="13.8"/>
    <n v="1136.3389999999999"/>
    <n v="0"/>
    <n v="24.1"/>
    <x v="1"/>
    <n v="0"/>
    <n v="0"/>
    <n v="0"/>
    <n v="0"/>
    <n v="0"/>
    <n v="0"/>
    <n v="0"/>
    <n v="0"/>
    <n v="0"/>
    <n v="317.13"/>
    <n v="13.83"/>
    <n v="0"/>
    <n v="0"/>
    <m/>
    <n v="1.996"/>
    <n v="1.5968"/>
    <n v="1.5968"/>
    <n v="1.3972"/>
    <n v="1.3972"/>
    <n v="1.5"/>
    <n v="0.5988"/>
    <n v="1.6875"/>
    <n v="0"/>
    <n v="0"/>
    <n v="0"/>
    <n v="0"/>
    <n v="0"/>
    <n v="0"/>
    <n v="0"/>
    <n v="0"/>
    <n v="0"/>
    <n v="0"/>
    <n v="0"/>
    <n v="0"/>
    <n v="0"/>
    <n v="0"/>
    <n v="0"/>
    <n v="0"/>
  </r>
  <r>
    <n v="8708"/>
    <x v="1"/>
    <s v="Yên Định"/>
    <s v="Yên Trung"/>
    <n v="6662"/>
    <n v="914"/>
    <n v="14.420019999999999"/>
    <n v="3.4327260000000002"/>
    <n v="695.21860000000004"/>
    <n v="0"/>
    <n v="0"/>
    <n v="0"/>
    <n v="0"/>
    <n v="13.728569999999999"/>
    <n v="3586.1669999999999"/>
    <n v="0"/>
    <n v="24.1"/>
    <x v="1"/>
    <n v="0"/>
    <n v="0"/>
    <n v="0"/>
    <n v="0"/>
    <n v="0"/>
    <n v="0"/>
    <n v="0"/>
    <n v="0"/>
    <n v="0"/>
    <n v="638.29"/>
    <n v="56.86"/>
    <n v="0"/>
    <n v="0"/>
    <m/>
    <n v="1.996"/>
    <n v="1.5968"/>
    <n v="1.5968"/>
    <n v="1.3972"/>
    <n v="1.3972"/>
    <n v="1.5"/>
    <n v="0.5988"/>
    <n v="1.6875"/>
    <n v="0"/>
    <n v="0"/>
    <n v="0"/>
    <n v="0"/>
    <n v="0"/>
    <n v="0"/>
    <n v="0"/>
    <n v="0"/>
    <n v="0"/>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5">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3"/>
        <item x="0"/>
        <item x="2"/>
        <item x="1"/>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formats count="1">
    <format dxfId="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Fields count="1">
    <field x="-2"/>
  </colFields>
  <colItems count="2">
    <i>
      <x/>
    </i>
    <i i="1">
      <x v="1"/>
    </i>
  </colItems>
  <pageFields count="1">
    <pageField fld="1" item="1" hier="-1"/>
  </pageFields>
  <dataFields count="2">
    <dataField name="Sum of F.Prod.total" fld="55" baseField="0" baseItem="0"/>
    <dataField name="Sum of F.Prod.total2" fld="55" showDataAs="percentOfTotal" baseField="17"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0" firstHeaderRow="0" firstDataRow="1" firstDataCol="1"/>
  <pivotFields count="56">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7">
    <i>
      <x/>
    </i>
    <i>
      <x v="1"/>
    </i>
    <i>
      <x v="2"/>
    </i>
    <i>
      <x v="3"/>
    </i>
    <i>
      <x v="4"/>
    </i>
    <i>
      <x v="5"/>
    </i>
    <i t="grand">
      <x/>
    </i>
  </rowItems>
  <colFields count="1">
    <field x="-2"/>
  </colFields>
  <colItems count="2">
    <i>
      <x/>
    </i>
    <i i="1">
      <x v="1"/>
    </i>
  </colItems>
  <dataFields count="2">
    <dataField name="Sum of Diện tích rừng tự nhiên (ha)" fld="9" baseField="0" baseItem="0"/>
    <dataField name="Sum of Diện tích rừng trồng (ha)"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10" firstHeaderRow="1" firstDataRow="1" firstDataCol="1" rowPageCount="1" colPageCount="1"/>
  <pivotFields count="56">
    <pivotField showAll="0"/>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4"/>
        <item x="1"/>
        <item x="0"/>
        <item x="2"/>
        <item x="3"/>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7"/>
  </rowFields>
  <rowItems count="7">
    <i>
      <x/>
    </i>
    <i>
      <x v="1"/>
    </i>
    <i>
      <x v="2"/>
    </i>
    <i>
      <x v="3"/>
    </i>
    <i>
      <x v="4"/>
    </i>
    <i>
      <x v="5"/>
    </i>
    <i t="grand">
      <x/>
    </i>
  </rowItems>
  <colItems count="1">
    <i/>
  </colItems>
  <pageFields count="1">
    <pageField fld="1" item="1" hier="-1"/>
  </pageFields>
  <dataFields count="1">
    <dataField name="Sum of F.Prod.total" fld="55" baseField="0" baseItem="0"/>
  </dataFields>
  <formats count="1">
    <format dxfId="0">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B3" sqref="B3"/>
    </sheetView>
  </sheetViews>
  <sheetFormatPr defaultRowHeight="15" x14ac:dyDescent="0.25"/>
  <cols>
    <col min="1" max="1" width="29.85546875" customWidth="1"/>
    <col min="2" max="2" width="75.28515625" style="51" customWidth="1"/>
  </cols>
  <sheetData>
    <row r="1" spans="1:2" ht="45" x14ac:dyDescent="0.25">
      <c r="A1" t="s">
        <v>1166</v>
      </c>
      <c r="B1" s="51" t="s">
        <v>1167</v>
      </c>
    </row>
    <row r="2" spans="1:2" ht="45" x14ac:dyDescent="0.25">
      <c r="A2" t="s">
        <v>1168</v>
      </c>
      <c r="B2" s="51" t="s">
        <v>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BD1107"/>
  <sheetViews>
    <sheetView topLeftCell="AM1" zoomScale="85" zoomScaleNormal="85" workbookViewId="0">
      <selection activeCell="Y14" sqref="Y14"/>
    </sheetView>
  </sheetViews>
  <sheetFormatPr defaultRowHeight="15" x14ac:dyDescent="0.25"/>
  <cols>
    <col min="19" max="19" width="15" bestFit="1" customWidth="1"/>
    <col min="20" max="20" width="12.85546875" bestFit="1" customWidth="1"/>
    <col min="21" max="21" width="16.42578125" bestFit="1" customWidth="1"/>
    <col min="22" max="22" width="12.7109375" bestFit="1" customWidth="1"/>
    <col min="23" max="23" width="23.7109375" bestFit="1" customWidth="1"/>
    <col min="24" max="24" width="12.7109375" bestFit="1" customWidth="1"/>
    <col min="25" max="25" width="11.7109375" bestFit="1" customWidth="1"/>
    <col min="26" max="26" width="10.85546875" bestFit="1" customWidth="1"/>
    <col min="28" max="28" width="15.85546875" bestFit="1" customWidth="1"/>
    <col min="31" max="31" width="12.7109375" bestFit="1" customWidth="1"/>
    <col min="32" max="32" width="14.85546875" bestFit="1" customWidth="1"/>
    <col min="36" max="36" width="15.28515625" customWidth="1"/>
    <col min="37" max="37" width="15.42578125" customWidth="1"/>
    <col min="38" max="38" width="14" customWidth="1"/>
    <col min="39" max="39" width="20.7109375" customWidth="1"/>
    <col min="46" max="46" width="16.5703125" customWidth="1"/>
    <col min="55" max="55" width="17" customWidth="1"/>
    <col min="56" max="56" width="12.140625" customWidth="1"/>
  </cols>
  <sheetData>
    <row r="1" spans="1:56" x14ac:dyDescent="0.25">
      <c r="A1" s="47" t="s">
        <v>1165</v>
      </c>
      <c r="B1" s="47"/>
      <c r="C1" s="47"/>
      <c r="D1" s="47"/>
      <c r="E1" s="47"/>
      <c r="F1" s="47"/>
      <c r="G1" s="47"/>
      <c r="H1" s="47"/>
      <c r="I1" s="47"/>
      <c r="J1" s="47"/>
      <c r="K1" s="47"/>
      <c r="L1" s="47"/>
      <c r="M1" s="47"/>
      <c r="N1" s="47"/>
      <c r="O1" s="47"/>
      <c r="P1" s="47"/>
      <c r="Q1" s="47"/>
      <c r="R1" s="47"/>
      <c r="S1" s="48" t="s">
        <v>1164</v>
      </c>
      <c r="T1" s="48"/>
      <c r="U1" s="48"/>
      <c r="V1" s="48"/>
      <c r="W1" s="48"/>
      <c r="X1" s="48"/>
      <c r="Y1" s="48"/>
      <c r="Z1" s="48"/>
      <c r="AA1" s="48"/>
      <c r="AB1" s="48"/>
      <c r="AC1" s="48"/>
      <c r="AD1" s="48"/>
      <c r="AE1" s="48"/>
      <c r="AF1" s="48"/>
      <c r="AG1" s="49" t="s">
        <v>1163</v>
      </c>
      <c r="AH1" s="49"/>
      <c r="AI1" s="49"/>
      <c r="AJ1" s="49"/>
      <c r="AK1" s="49"/>
      <c r="AL1" s="49"/>
      <c r="AM1" s="49"/>
      <c r="AN1" s="49"/>
      <c r="AO1" s="49"/>
      <c r="AP1" s="49"/>
      <c r="AQ1" s="49"/>
      <c r="AR1" s="49"/>
      <c r="AS1" s="49"/>
      <c r="AT1" s="49"/>
      <c r="AU1" s="50" t="s">
        <v>1162</v>
      </c>
      <c r="AV1" s="50"/>
      <c r="AW1" s="50"/>
      <c r="AX1" s="50"/>
      <c r="AY1" s="50"/>
      <c r="AZ1" s="50"/>
      <c r="BA1" s="50"/>
      <c r="BB1" s="50"/>
      <c r="BC1" s="50"/>
      <c r="BD1" s="50"/>
    </row>
    <row r="2" spans="1:56" s="1" customFormat="1" ht="18.75" customHeight="1" x14ac:dyDescent="0.25">
      <c r="A2" s="2" t="s">
        <v>0</v>
      </c>
      <c r="B2" s="6" t="s">
        <v>1054</v>
      </c>
      <c r="C2" s="6" t="s">
        <v>1055</v>
      </c>
      <c r="D2" s="6" t="s">
        <v>1056</v>
      </c>
      <c r="E2" s="6" t="s">
        <v>1057</v>
      </c>
      <c r="F2" s="6" t="s">
        <v>1058</v>
      </c>
      <c r="G2" s="7" t="s">
        <v>1059</v>
      </c>
      <c r="H2" s="7" t="s">
        <v>1060</v>
      </c>
      <c r="I2" s="7" t="s">
        <v>1061</v>
      </c>
      <c r="J2" s="7" t="s">
        <v>1062</v>
      </c>
      <c r="K2" s="7" t="s">
        <v>1063</v>
      </c>
      <c r="L2" s="7" t="s">
        <v>1064</v>
      </c>
      <c r="M2" s="7" t="s">
        <v>1065</v>
      </c>
      <c r="N2" s="7" t="s">
        <v>1066</v>
      </c>
      <c r="O2" s="7" t="s">
        <v>1067</v>
      </c>
      <c r="P2" s="6" t="s">
        <v>1068</v>
      </c>
      <c r="Q2" s="6" t="s">
        <v>1069</v>
      </c>
      <c r="R2" s="37" t="s">
        <v>1</v>
      </c>
      <c r="S2" s="3" t="s">
        <v>1070</v>
      </c>
      <c r="T2" s="3" t="s">
        <v>1071</v>
      </c>
      <c r="U2" s="3" t="s">
        <v>1072</v>
      </c>
      <c r="V2" s="3" t="s">
        <v>1073</v>
      </c>
      <c r="W2" s="3" t="s">
        <v>1074</v>
      </c>
      <c r="X2" s="3" t="s">
        <v>1075</v>
      </c>
      <c r="Y2" s="3" t="s">
        <v>1076</v>
      </c>
      <c r="Z2" s="3" t="s">
        <v>1077</v>
      </c>
      <c r="AA2" s="3" t="s">
        <v>1078</v>
      </c>
      <c r="AB2" s="3" t="s">
        <v>1083</v>
      </c>
      <c r="AC2" s="3" t="s">
        <v>1082</v>
      </c>
      <c r="AD2" s="3" t="s">
        <v>1081</v>
      </c>
      <c r="AE2" s="3" t="s">
        <v>1080</v>
      </c>
      <c r="AF2" s="3" t="s">
        <v>1079</v>
      </c>
      <c r="AG2" s="8" t="s">
        <v>1084</v>
      </c>
      <c r="AH2" s="8" t="s">
        <v>1085</v>
      </c>
      <c r="AI2" s="8" t="s">
        <v>1086</v>
      </c>
      <c r="AJ2" s="8" t="s">
        <v>1087</v>
      </c>
      <c r="AK2" s="8" t="s">
        <v>1088</v>
      </c>
      <c r="AL2" s="8" t="s">
        <v>1089</v>
      </c>
      <c r="AM2" s="8" t="s">
        <v>1090</v>
      </c>
      <c r="AN2" s="8" t="s">
        <v>1091</v>
      </c>
      <c r="AO2" s="8" t="s">
        <v>1092</v>
      </c>
      <c r="AP2" s="8" t="s">
        <v>1093</v>
      </c>
      <c r="AQ2" s="8" t="s">
        <v>1094</v>
      </c>
      <c r="AR2" s="8" t="s">
        <v>1095</v>
      </c>
      <c r="AS2" s="8" t="s">
        <v>1096</v>
      </c>
      <c r="AT2" s="8" t="s">
        <v>1097</v>
      </c>
      <c r="AU2" s="13" t="s">
        <v>1102</v>
      </c>
      <c r="AV2" s="13" t="s">
        <v>1103</v>
      </c>
      <c r="AW2" s="13" t="s">
        <v>1104</v>
      </c>
      <c r="AX2" s="13" t="s">
        <v>1105</v>
      </c>
      <c r="AY2" s="13" t="s">
        <v>1106</v>
      </c>
      <c r="AZ2" s="13" t="s">
        <v>1107</v>
      </c>
      <c r="BA2" s="13" t="s">
        <v>1108</v>
      </c>
      <c r="BB2" s="13" t="s">
        <v>1109</v>
      </c>
      <c r="BC2" s="13" t="s">
        <v>1110</v>
      </c>
      <c r="BD2" s="13" t="s">
        <v>1127</v>
      </c>
    </row>
    <row r="3" spans="1:56" x14ac:dyDescent="0.25">
      <c r="A3">
        <v>7158</v>
      </c>
      <c r="B3" t="s">
        <v>2</v>
      </c>
      <c r="C3" t="s">
        <v>3</v>
      </c>
      <c r="D3" t="s">
        <v>4</v>
      </c>
      <c r="E3">
        <v>8268</v>
      </c>
      <c r="F3">
        <v>330</v>
      </c>
      <c r="G3">
        <v>35.340089999999996</v>
      </c>
      <c r="H3">
        <v>6.9612769999999999</v>
      </c>
      <c r="I3">
        <v>2648.4110000000001</v>
      </c>
      <c r="J3">
        <v>0</v>
      </c>
      <c r="K3">
        <v>0</v>
      </c>
      <c r="L3">
        <v>836.97</v>
      </c>
      <c r="M3">
        <v>31.602720000000001</v>
      </c>
      <c r="N3">
        <v>14.98485</v>
      </c>
      <c r="O3">
        <v>4382.0959999999995</v>
      </c>
      <c r="P3">
        <v>0</v>
      </c>
      <c r="Q3">
        <v>24.4</v>
      </c>
      <c r="R3">
        <v>3</v>
      </c>
      <c r="S3" s="4">
        <v>0</v>
      </c>
      <c r="T3" s="4">
        <v>0</v>
      </c>
      <c r="U3" s="4">
        <v>0</v>
      </c>
      <c r="V3" s="4">
        <v>0</v>
      </c>
      <c r="W3" s="4">
        <v>0</v>
      </c>
      <c r="X3" s="4">
        <v>0</v>
      </c>
      <c r="Y3" s="4">
        <v>0</v>
      </c>
      <c r="Z3" s="4">
        <v>838.26</v>
      </c>
      <c r="AA3" s="4">
        <v>14.27</v>
      </c>
      <c r="AB3" s="4">
        <v>1577.7</v>
      </c>
      <c r="AC3" s="4">
        <v>142.91999999999999</v>
      </c>
      <c r="AD3" s="4">
        <v>75.19</v>
      </c>
      <c r="AE3" s="4">
        <v>0</v>
      </c>
      <c r="AF3" s="4">
        <v>0</v>
      </c>
      <c r="AG3">
        <v>1.996</v>
      </c>
      <c r="AH3">
        <v>1.5968</v>
      </c>
      <c r="AI3">
        <v>1.5968</v>
      </c>
      <c r="AJ3">
        <v>1.3972</v>
      </c>
      <c r="AK3">
        <v>1.3972</v>
      </c>
      <c r="AL3">
        <v>1.5</v>
      </c>
      <c r="AM3">
        <v>0.5988</v>
      </c>
      <c r="AN3" s="18">
        <v>1.6875</v>
      </c>
      <c r="AO3">
        <v>0</v>
      </c>
      <c r="AU3">
        <f>S3*AG3</f>
        <v>0</v>
      </c>
      <c r="AV3">
        <f t="shared" ref="AV3:BC3" si="0">T3*AH3</f>
        <v>0</v>
      </c>
      <c r="AW3">
        <f t="shared" si="0"/>
        <v>0</v>
      </c>
      <c r="AX3">
        <f t="shared" si="0"/>
        <v>0</v>
      </c>
      <c r="AY3">
        <f t="shared" si="0"/>
        <v>0</v>
      </c>
      <c r="AZ3">
        <f t="shared" si="0"/>
        <v>0</v>
      </c>
      <c r="BA3">
        <f t="shared" si="0"/>
        <v>0</v>
      </c>
      <c r="BB3">
        <f t="shared" si="0"/>
        <v>1414.56375</v>
      </c>
      <c r="BC3">
        <f t="shared" si="0"/>
        <v>0</v>
      </c>
      <c r="BD3">
        <f>SUM(AU3:BC3)</f>
        <v>1414.56375</v>
      </c>
    </row>
    <row r="4" spans="1:56" x14ac:dyDescent="0.25">
      <c r="A4">
        <v>7159</v>
      </c>
      <c r="B4" t="s">
        <v>2</v>
      </c>
      <c r="C4" t="s">
        <v>3</v>
      </c>
      <c r="D4" t="s">
        <v>5</v>
      </c>
      <c r="E4">
        <v>6196</v>
      </c>
      <c r="F4">
        <v>611</v>
      </c>
      <c r="G4">
        <v>40.204300000000003</v>
      </c>
      <c r="H4">
        <v>8.2562470000000001</v>
      </c>
      <c r="I4">
        <v>1002.768</v>
      </c>
      <c r="J4">
        <v>0</v>
      </c>
      <c r="K4">
        <v>0</v>
      </c>
      <c r="L4">
        <v>373.87</v>
      </c>
      <c r="M4">
        <v>37.28378</v>
      </c>
      <c r="N4">
        <v>14.692310000000001</v>
      </c>
      <c r="O4">
        <v>2309.4769999999999</v>
      </c>
      <c r="P4">
        <v>0</v>
      </c>
      <c r="Q4">
        <v>24.5</v>
      </c>
      <c r="R4">
        <v>3</v>
      </c>
      <c r="S4" s="4">
        <v>0</v>
      </c>
      <c r="T4" s="4">
        <v>0</v>
      </c>
      <c r="U4" s="4">
        <v>0</v>
      </c>
      <c r="V4" s="4">
        <v>0</v>
      </c>
      <c r="W4" s="4">
        <v>0</v>
      </c>
      <c r="X4" s="4">
        <v>0</v>
      </c>
      <c r="Y4" s="4">
        <v>0</v>
      </c>
      <c r="Z4" s="4">
        <v>373.39</v>
      </c>
      <c r="AA4" s="4">
        <v>37.32</v>
      </c>
      <c r="AB4" s="4">
        <v>363.02</v>
      </c>
      <c r="AC4" s="4">
        <v>4.6399999999999997</v>
      </c>
      <c r="AD4" s="4">
        <v>224.51</v>
      </c>
      <c r="AE4" s="4">
        <v>0</v>
      </c>
      <c r="AF4" s="4">
        <v>0</v>
      </c>
      <c r="AG4">
        <v>1.996</v>
      </c>
      <c r="AH4">
        <v>1.5968</v>
      </c>
      <c r="AI4">
        <v>1.5968</v>
      </c>
      <c r="AJ4">
        <v>1.3972</v>
      </c>
      <c r="AK4">
        <v>1.3972</v>
      </c>
      <c r="AL4">
        <v>1.5</v>
      </c>
      <c r="AM4">
        <v>0.5988</v>
      </c>
      <c r="AN4" s="18">
        <v>1.6875</v>
      </c>
      <c r="AO4">
        <v>0</v>
      </c>
      <c r="AP4">
        <v>0</v>
      </c>
      <c r="AQ4">
        <v>0</v>
      </c>
      <c r="AR4">
        <v>0</v>
      </c>
      <c r="AS4">
        <v>0</v>
      </c>
      <c r="AT4">
        <v>0</v>
      </c>
      <c r="AU4">
        <f t="shared" ref="AU4:AU67" si="1">S4*AG4</f>
        <v>0</v>
      </c>
      <c r="AV4">
        <f t="shared" ref="AV4:AV67" si="2">T4*AH4</f>
        <v>0</v>
      </c>
      <c r="AW4">
        <f t="shared" ref="AW4:AW67" si="3">U4*AI4</f>
        <v>0</v>
      </c>
      <c r="AX4">
        <f t="shared" ref="AX4:AX67" si="4">V4*AJ4</f>
        <v>0</v>
      </c>
      <c r="AY4">
        <f t="shared" ref="AY4:AY67" si="5">W4*AK4</f>
        <v>0</v>
      </c>
      <c r="AZ4">
        <f t="shared" ref="AZ4:AZ67" si="6">X4*AL4</f>
        <v>0</v>
      </c>
      <c r="BA4">
        <f t="shared" ref="BA4:BA67" si="7">Y4*AM4</f>
        <v>0</v>
      </c>
      <c r="BB4">
        <f t="shared" ref="BB4:BB67" si="8">Z4*AN4</f>
        <v>630.09562499999993</v>
      </c>
      <c r="BC4">
        <f t="shared" ref="BC4:BC67" si="9">AA4*AO4</f>
        <v>0</v>
      </c>
      <c r="BD4">
        <f t="shared" ref="BD4:BD67" si="10">SUM(AU4:BC4)</f>
        <v>630.09562499999993</v>
      </c>
    </row>
    <row r="5" spans="1:56" x14ac:dyDescent="0.25">
      <c r="A5">
        <v>7160</v>
      </c>
      <c r="B5" t="s">
        <v>2</v>
      </c>
      <c r="C5" t="s">
        <v>3</v>
      </c>
      <c r="D5" t="s">
        <v>6</v>
      </c>
      <c r="E5">
        <v>7256</v>
      </c>
      <c r="F5">
        <v>1670</v>
      </c>
      <c r="G5">
        <v>18.296009999999999</v>
      </c>
      <c r="H5">
        <v>4.8255670000000004</v>
      </c>
      <c r="I5">
        <v>422.36610000000002</v>
      </c>
      <c r="J5">
        <v>0</v>
      </c>
      <c r="K5">
        <v>0</v>
      </c>
      <c r="L5">
        <v>0</v>
      </c>
      <c r="M5">
        <v>0</v>
      </c>
      <c r="N5">
        <v>14.84286</v>
      </c>
      <c r="O5">
        <v>497.58510000000001</v>
      </c>
      <c r="P5">
        <v>0</v>
      </c>
      <c r="Q5">
        <v>24.6</v>
      </c>
      <c r="R5">
        <v>2</v>
      </c>
      <c r="S5" s="4">
        <v>0</v>
      </c>
      <c r="T5" s="4">
        <v>0</v>
      </c>
      <c r="U5" s="4">
        <v>0</v>
      </c>
      <c r="V5" s="4">
        <v>0</v>
      </c>
      <c r="W5" s="4">
        <v>0</v>
      </c>
      <c r="X5" s="4">
        <v>0</v>
      </c>
      <c r="Y5" s="4">
        <v>0</v>
      </c>
      <c r="Z5" s="4">
        <v>0</v>
      </c>
      <c r="AA5" s="4">
        <v>0</v>
      </c>
      <c r="AB5" s="4">
        <v>244.42</v>
      </c>
      <c r="AC5" s="4">
        <v>8.6199999999999992</v>
      </c>
      <c r="AD5" s="4">
        <v>169.38</v>
      </c>
      <c r="AE5" s="4">
        <v>0</v>
      </c>
      <c r="AF5" s="4">
        <v>0</v>
      </c>
      <c r="AG5">
        <v>1.996</v>
      </c>
      <c r="AH5">
        <v>1.5968</v>
      </c>
      <c r="AI5">
        <v>1.5968</v>
      </c>
      <c r="AJ5">
        <v>1.3972</v>
      </c>
      <c r="AK5">
        <v>1.3972</v>
      </c>
      <c r="AL5">
        <v>1.5</v>
      </c>
      <c r="AM5">
        <v>0.5988</v>
      </c>
      <c r="AN5" s="18">
        <v>1.6875</v>
      </c>
      <c r="AO5">
        <v>0</v>
      </c>
      <c r="AP5">
        <v>0</v>
      </c>
      <c r="AQ5">
        <v>0</v>
      </c>
      <c r="AR5">
        <v>0</v>
      </c>
      <c r="AS5">
        <v>0</v>
      </c>
      <c r="AT5">
        <v>0</v>
      </c>
      <c r="AU5">
        <f t="shared" si="1"/>
        <v>0</v>
      </c>
      <c r="AV5">
        <f t="shared" si="2"/>
        <v>0</v>
      </c>
      <c r="AW5">
        <f t="shared" si="3"/>
        <v>0</v>
      </c>
      <c r="AX5">
        <f t="shared" si="4"/>
        <v>0</v>
      </c>
      <c r="AY5">
        <f t="shared" si="5"/>
        <v>0</v>
      </c>
      <c r="AZ5">
        <f t="shared" si="6"/>
        <v>0</v>
      </c>
      <c r="BA5">
        <f t="shared" si="7"/>
        <v>0</v>
      </c>
      <c r="BB5">
        <f t="shared" si="8"/>
        <v>0</v>
      </c>
      <c r="BC5">
        <f t="shared" si="9"/>
        <v>0</v>
      </c>
      <c r="BD5">
        <f t="shared" si="10"/>
        <v>0</v>
      </c>
    </row>
    <row r="6" spans="1:56" x14ac:dyDescent="0.25">
      <c r="A6">
        <v>7161</v>
      </c>
      <c r="B6" t="s">
        <v>2</v>
      </c>
      <c r="C6" t="s">
        <v>3</v>
      </c>
      <c r="D6" t="s">
        <v>473</v>
      </c>
      <c r="E6">
        <v>5432</v>
      </c>
      <c r="F6">
        <v>1307</v>
      </c>
      <c r="G6">
        <v>17.58409</v>
      </c>
      <c r="H6">
        <v>3.9069509999999998</v>
      </c>
      <c r="I6">
        <v>396.57670000000002</v>
      </c>
      <c r="J6">
        <v>0</v>
      </c>
      <c r="K6">
        <v>0</v>
      </c>
      <c r="L6">
        <v>0</v>
      </c>
      <c r="M6">
        <v>0</v>
      </c>
      <c r="N6">
        <v>14.8</v>
      </c>
      <c r="O6">
        <v>360.44970000000001</v>
      </c>
      <c r="P6">
        <v>0</v>
      </c>
      <c r="Q6">
        <v>24.6</v>
      </c>
      <c r="R6">
        <v>2</v>
      </c>
      <c r="S6" s="4">
        <v>0</v>
      </c>
      <c r="T6" s="4">
        <v>0</v>
      </c>
      <c r="U6" s="4">
        <v>0</v>
      </c>
      <c r="V6" s="4">
        <v>0</v>
      </c>
      <c r="W6" s="4">
        <v>0</v>
      </c>
      <c r="X6" s="4">
        <v>0</v>
      </c>
      <c r="Y6" s="4">
        <v>0</v>
      </c>
      <c r="Z6" s="4">
        <v>0</v>
      </c>
      <c r="AA6" s="4">
        <v>0</v>
      </c>
      <c r="AB6" s="4">
        <v>243.42</v>
      </c>
      <c r="AC6" s="4">
        <v>96.23</v>
      </c>
      <c r="AD6" s="4">
        <v>56.94</v>
      </c>
      <c r="AE6" s="4">
        <v>0</v>
      </c>
      <c r="AF6" s="4">
        <v>0</v>
      </c>
      <c r="AG6">
        <v>1.996</v>
      </c>
      <c r="AH6">
        <v>1.5968</v>
      </c>
      <c r="AI6">
        <v>1.5968</v>
      </c>
      <c r="AJ6">
        <v>1.3972</v>
      </c>
      <c r="AK6">
        <v>1.3972</v>
      </c>
      <c r="AL6">
        <v>1.5</v>
      </c>
      <c r="AM6">
        <v>0.5988</v>
      </c>
      <c r="AN6" s="18">
        <v>1.6875</v>
      </c>
      <c r="AO6">
        <v>0</v>
      </c>
      <c r="AP6">
        <v>0</v>
      </c>
      <c r="AQ6">
        <v>0</v>
      </c>
      <c r="AR6">
        <v>0</v>
      </c>
      <c r="AS6">
        <v>0</v>
      </c>
      <c r="AT6">
        <v>0</v>
      </c>
      <c r="AU6">
        <f t="shared" si="1"/>
        <v>0</v>
      </c>
      <c r="AV6">
        <f t="shared" si="2"/>
        <v>0</v>
      </c>
      <c r="AW6">
        <f t="shared" si="3"/>
        <v>0</v>
      </c>
      <c r="AX6">
        <f t="shared" si="4"/>
        <v>0</v>
      </c>
      <c r="AY6">
        <f t="shared" si="5"/>
        <v>0</v>
      </c>
      <c r="AZ6">
        <f t="shared" si="6"/>
        <v>0</v>
      </c>
      <c r="BA6">
        <f t="shared" si="7"/>
        <v>0</v>
      </c>
      <c r="BB6">
        <f t="shared" si="8"/>
        <v>0</v>
      </c>
      <c r="BC6">
        <f t="shared" si="9"/>
        <v>0</v>
      </c>
      <c r="BD6">
        <f t="shared" si="10"/>
        <v>0</v>
      </c>
    </row>
    <row r="7" spans="1:56" x14ac:dyDescent="0.25">
      <c r="A7">
        <v>7162</v>
      </c>
      <c r="B7" t="s">
        <v>2</v>
      </c>
      <c r="C7" t="s">
        <v>3</v>
      </c>
      <c r="D7" t="s">
        <v>3</v>
      </c>
      <c r="E7">
        <v>8290</v>
      </c>
      <c r="F7">
        <v>3642</v>
      </c>
      <c r="G7">
        <v>18.267659999999999</v>
      </c>
      <c r="H7">
        <v>4.108581</v>
      </c>
      <c r="I7">
        <v>248.42420000000001</v>
      </c>
      <c r="J7">
        <v>0</v>
      </c>
      <c r="K7">
        <v>0</v>
      </c>
      <c r="L7">
        <v>0</v>
      </c>
      <c r="M7">
        <v>0</v>
      </c>
      <c r="N7">
        <v>14.8</v>
      </c>
      <c r="O7">
        <v>260.08199999999999</v>
      </c>
      <c r="P7">
        <v>0</v>
      </c>
      <c r="Q7">
        <v>24.6</v>
      </c>
      <c r="R7">
        <v>2</v>
      </c>
      <c r="S7" s="4">
        <v>0</v>
      </c>
      <c r="T7" s="4">
        <v>0</v>
      </c>
      <c r="U7" s="4">
        <v>0</v>
      </c>
      <c r="V7" s="4">
        <v>0</v>
      </c>
      <c r="W7" s="4">
        <v>0</v>
      </c>
      <c r="X7" s="4">
        <v>0</v>
      </c>
      <c r="Y7" s="4">
        <v>0</v>
      </c>
      <c r="Z7" s="4">
        <v>0</v>
      </c>
      <c r="AA7" s="4">
        <v>0</v>
      </c>
      <c r="AB7" s="4">
        <v>149.38999999999999</v>
      </c>
      <c r="AC7" s="4">
        <v>7.14</v>
      </c>
      <c r="AD7" s="4">
        <v>91.88</v>
      </c>
      <c r="AE7" s="4">
        <v>0</v>
      </c>
      <c r="AF7" s="4">
        <v>0</v>
      </c>
      <c r="AG7">
        <v>1.996</v>
      </c>
      <c r="AH7">
        <v>1.5968</v>
      </c>
      <c r="AI7">
        <v>1.5968</v>
      </c>
      <c r="AJ7">
        <v>1.3972</v>
      </c>
      <c r="AK7">
        <v>1.3972</v>
      </c>
      <c r="AL7">
        <v>1.5</v>
      </c>
      <c r="AM7">
        <v>0.5988</v>
      </c>
      <c r="AN7" s="18">
        <v>1.6875</v>
      </c>
      <c r="AO7">
        <v>0</v>
      </c>
      <c r="AP7">
        <v>0</v>
      </c>
      <c r="AQ7">
        <v>0</v>
      </c>
      <c r="AR7">
        <v>0</v>
      </c>
      <c r="AS7">
        <v>0</v>
      </c>
      <c r="AT7">
        <v>0</v>
      </c>
      <c r="AU7">
        <f t="shared" si="1"/>
        <v>0</v>
      </c>
      <c r="AV7">
        <f t="shared" si="2"/>
        <v>0</v>
      </c>
      <c r="AW7">
        <f t="shared" si="3"/>
        <v>0</v>
      </c>
      <c r="AX7">
        <f t="shared" si="4"/>
        <v>0</v>
      </c>
      <c r="AY7">
        <f t="shared" si="5"/>
        <v>0</v>
      </c>
      <c r="AZ7">
        <f t="shared" si="6"/>
        <v>0</v>
      </c>
      <c r="BA7">
        <f t="shared" si="7"/>
        <v>0</v>
      </c>
      <c r="BB7">
        <f t="shared" si="8"/>
        <v>0</v>
      </c>
      <c r="BC7">
        <f t="shared" si="9"/>
        <v>0</v>
      </c>
      <c r="BD7">
        <f t="shared" si="10"/>
        <v>0</v>
      </c>
    </row>
    <row r="8" spans="1:56" x14ac:dyDescent="0.25">
      <c r="A8">
        <v>7163</v>
      </c>
      <c r="B8" t="s">
        <v>2</v>
      </c>
      <c r="C8" t="s">
        <v>3</v>
      </c>
      <c r="D8" t="s">
        <v>7</v>
      </c>
      <c r="E8">
        <v>4388</v>
      </c>
      <c r="F8">
        <v>825</v>
      </c>
      <c r="G8">
        <v>23.465299999999999</v>
      </c>
      <c r="H8">
        <v>5.486059</v>
      </c>
      <c r="I8">
        <v>494.9966</v>
      </c>
      <c r="J8">
        <v>0</v>
      </c>
      <c r="K8">
        <v>0</v>
      </c>
      <c r="L8">
        <v>0</v>
      </c>
      <c r="M8">
        <v>0</v>
      </c>
      <c r="N8">
        <v>14.76</v>
      </c>
      <c r="O8">
        <v>1433.383</v>
      </c>
      <c r="P8">
        <v>0</v>
      </c>
      <c r="Q8">
        <v>24.6</v>
      </c>
      <c r="R8">
        <v>2</v>
      </c>
      <c r="S8" s="4">
        <v>0</v>
      </c>
      <c r="T8" s="4">
        <v>0</v>
      </c>
      <c r="U8" s="4">
        <v>0</v>
      </c>
      <c r="V8" s="4">
        <v>0</v>
      </c>
      <c r="W8" s="4">
        <v>0</v>
      </c>
      <c r="X8" s="4">
        <v>0</v>
      </c>
      <c r="Y8" s="4">
        <v>0</v>
      </c>
      <c r="Z8" s="4">
        <v>0</v>
      </c>
      <c r="AA8" s="4">
        <v>0</v>
      </c>
      <c r="AB8" s="4">
        <v>370.19</v>
      </c>
      <c r="AC8" s="4">
        <v>31.09</v>
      </c>
      <c r="AD8" s="4">
        <v>93.68</v>
      </c>
      <c r="AE8" s="4">
        <v>0</v>
      </c>
      <c r="AF8" s="4">
        <v>0</v>
      </c>
      <c r="AG8">
        <v>1.996</v>
      </c>
      <c r="AH8">
        <v>1.5968</v>
      </c>
      <c r="AI8">
        <v>1.5968</v>
      </c>
      <c r="AJ8">
        <v>1.3972</v>
      </c>
      <c r="AK8">
        <v>1.3972</v>
      </c>
      <c r="AL8">
        <v>1.5</v>
      </c>
      <c r="AM8">
        <v>0.5988</v>
      </c>
      <c r="AN8" s="18">
        <v>1.6875</v>
      </c>
      <c r="AO8">
        <v>0</v>
      </c>
      <c r="AP8">
        <v>0</v>
      </c>
      <c r="AQ8">
        <v>0</v>
      </c>
      <c r="AR8">
        <v>0</v>
      </c>
      <c r="AS8">
        <v>0</v>
      </c>
      <c r="AT8">
        <v>0</v>
      </c>
      <c r="AU8">
        <f t="shared" si="1"/>
        <v>0</v>
      </c>
      <c r="AV8">
        <f t="shared" si="2"/>
        <v>0</v>
      </c>
      <c r="AW8">
        <f t="shared" si="3"/>
        <v>0</v>
      </c>
      <c r="AX8">
        <f t="shared" si="4"/>
        <v>0</v>
      </c>
      <c r="AY8">
        <f t="shared" si="5"/>
        <v>0</v>
      </c>
      <c r="AZ8">
        <f t="shared" si="6"/>
        <v>0</v>
      </c>
      <c r="BA8">
        <f t="shared" si="7"/>
        <v>0</v>
      </c>
      <c r="BB8">
        <f t="shared" si="8"/>
        <v>0</v>
      </c>
      <c r="BC8">
        <f t="shared" si="9"/>
        <v>0</v>
      </c>
      <c r="BD8">
        <f t="shared" si="10"/>
        <v>0</v>
      </c>
    </row>
    <row r="9" spans="1:56" x14ac:dyDescent="0.25">
      <c r="A9">
        <v>7164</v>
      </c>
      <c r="B9" t="s">
        <v>2</v>
      </c>
      <c r="C9" t="s">
        <v>3</v>
      </c>
      <c r="D9" t="s">
        <v>8</v>
      </c>
      <c r="E9">
        <v>3433</v>
      </c>
      <c r="F9">
        <v>264</v>
      </c>
      <c r="G9">
        <v>45.379350000000002</v>
      </c>
      <c r="H9">
        <v>7.9910769999999998</v>
      </c>
      <c r="I9">
        <v>1312.607</v>
      </c>
      <c r="J9">
        <v>0</v>
      </c>
      <c r="K9">
        <v>0</v>
      </c>
      <c r="L9">
        <v>519.91</v>
      </c>
      <c r="M9">
        <v>39.608969999999999</v>
      </c>
      <c r="N9">
        <v>14.705880000000001</v>
      </c>
      <c r="O9">
        <v>4641.5150000000003</v>
      </c>
      <c r="P9">
        <v>0</v>
      </c>
      <c r="Q9">
        <v>24.4</v>
      </c>
      <c r="R9">
        <v>3</v>
      </c>
      <c r="S9" s="4">
        <v>0</v>
      </c>
      <c r="T9" s="4">
        <v>0</v>
      </c>
      <c r="U9" s="4">
        <v>0</v>
      </c>
      <c r="V9" s="4">
        <v>0</v>
      </c>
      <c r="W9" s="4">
        <v>0</v>
      </c>
      <c r="X9" s="4">
        <v>0</v>
      </c>
      <c r="Y9" s="4">
        <v>0</v>
      </c>
      <c r="Z9" s="4">
        <v>519.88</v>
      </c>
      <c r="AA9" s="4">
        <v>21.01</v>
      </c>
      <c r="AB9" s="4">
        <v>512.5</v>
      </c>
      <c r="AC9" s="4">
        <v>28.24</v>
      </c>
      <c r="AD9" s="4">
        <v>212.22</v>
      </c>
      <c r="AE9" s="4">
        <v>18.55</v>
      </c>
      <c r="AF9" s="4">
        <v>0</v>
      </c>
      <c r="AG9">
        <v>1.996</v>
      </c>
      <c r="AH9">
        <v>1.5968</v>
      </c>
      <c r="AI9">
        <v>1.5968</v>
      </c>
      <c r="AJ9">
        <v>1.3972</v>
      </c>
      <c r="AK9">
        <v>1.3972</v>
      </c>
      <c r="AL9">
        <v>1.5</v>
      </c>
      <c r="AM9">
        <v>0.5988</v>
      </c>
      <c r="AN9" s="18">
        <v>1.6875</v>
      </c>
      <c r="AO9">
        <v>0</v>
      </c>
      <c r="AP9">
        <v>0</v>
      </c>
      <c r="AQ9">
        <v>0</v>
      </c>
      <c r="AR9">
        <v>0</v>
      </c>
      <c r="AS9">
        <v>0</v>
      </c>
      <c r="AT9">
        <v>0</v>
      </c>
      <c r="AU9">
        <f t="shared" si="1"/>
        <v>0</v>
      </c>
      <c r="AV9">
        <f t="shared" si="2"/>
        <v>0</v>
      </c>
      <c r="AW9">
        <f t="shared" si="3"/>
        <v>0</v>
      </c>
      <c r="AX9">
        <f t="shared" si="4"/>
        <v>0</v>
      </c>
      <c r="AY9">
        <f t="shared" si="5"/>
        <v>0</v>
      </c>
      <c r="AZ9">
        <f t="shared" si="6"/>
        <v>0</v>
      </c>
      <c r="BA9">
        <f t="shared" si="7"/>
        <v>0</v>
      </c>
      <c r="BB9">
        <f t="shared" si="8"/>
        <v>877.29750000000001</v>
      </c>
      <c r="BC9">
        <f t="shared" si="9"/>
        <v>0</v>
      </c>
      <c r="BD9">
        <f t="shared" si="10"/>
        <v>877.29750000000001</v>
      </c>
    </row>
    <row r="10" spans="1:56" x14ac:dyDescent="0.25">
      <c r="A10">
        <v>7165</v>
      </c>
      <c r="B10" t="s">
        <v>2</v>
      </c>
      <c r="C10" t="s">
        <v>3</v>
      </c>
      <c r="D10" t="s">
        <v>9</v>
      </c>
      <c r="E10">
        <v>4169</v>
      </c>
      <c r="F10">
        <v>464</v>
      </c>
      <c r="G10">
        <v>29.21311</v>
      </c>
      <c r="H10">
        <v>7.6936229999999997</v>
      </c>
      <c r="I10">
        <v>967.67110000000002</v>
      </c>
      <c r="J10">
        <v>10.62</v>
      </c>
      <c r="K10">
        <v>1.09748</v>
      </c>
      <c r="L10">
        <v>57.93</v>
      </c>
      <c r="M10">
        <v>5.9865380000000004</v>
      </c>
      <c r="N10">
        <v>14.76923</v>
      </c>
      <c r="O10">
        <v>1404.8130000000001</v>
      </c>
      <c r="P10">
        <v>0</v>
      </c>
      <c r="Q10">
        <v>24.6</v>
      </c>
      <c r="R10">
        <v>2</v>
      </c>
      <c r="S10" s="4">
        <v>0</v>
      </c>
      <c r="T10" s="4">
        <v>0</v>
      </c>
      <c r="U10" s="4">
        <v>0</v>
      </c>
      <c r="V10" s="4">
        <v>10.69</v>
      </c>
      <c r="W10" s="4">
        <v>0</v>
      </c>
      <c r="X10" s="4">
        <v>0</v>
      </c>
      <c r="Y10" s="4">
        <v>0</v>
      </c>
      <c r="Z10" s="4">
        <v>57.42</v>
      </c>
      <c r="AA10" s="4">
        <v>61.28</v>
      </c>
      <c r="AB10" s="4">
        <v>497.91</v>
      </c>
      <c r="AC10" s="4">
        <v>78.44</v>
      </c>
      <c r="AD10" s="4">
        <v>232.27</v>
      </c>
      <c r="AE10" s="4">
        <v>29.85</v>
      </c>
      <c r="AF10" s="4">
        <v>0</v>
      </c>
      <c r="AG10">
        <v>1.996</v>
      </c>
      <c r="AH10">
        <v>1.5968</v>
      </c>
      <c r="AI10">
        <v>1.5968</v>
      </c>
      <c r="AJ10">
        <v>1.3972</v>
      </c>
      <c r="AK10">
        <v>1.3972</v>
      </c>
      <c r="AL10">
        <v>1.5</v>
      </c>
      <c r="AM10">
        <v>0.5988</v>
      </c>
      <c r="AN10" s="18">
        <v>1.6875</v>
      </c>
      <c r="AO10">
        <v>0</v>
      </c>
      <c r="AP10">
        <v>0</v>
      </c>
      <c r="AQ10">
        <v>0</v>
      </c>
      <c r="AR10">
        <v>0</v>
      </c>
      <c r="AS10">
        <v>0</v>
      </c>
      <c r="AT10">
        <v>0</v>
      </c>
      <c r="AU10">
        <f t="shared" si="1"/>
        <v>0</v>
      </c>
      <c r="AV10">
        <f t="shared" si="2"/>
        <v>0</v>
      </c>
      <c r="AW10">
        <f t="shared" si="3"/>
        <v>0</v>
      </c>
      <c r="AX10">
        <f t="shared" si="4"/>
        <v>14.936067999999999</v>
      </c>
      <c r="AY10">
        <f t="shared" si="5"/>
        <v>0</v>
      </c>
      <c r="AZ10">
        <f t="shared" si="6"/>
        <v>0</v>
      </c>
      <c r="BA10">
        <f t="shared" si="7"/>
        <v>0</v>
      </c>
      <c r="BB10">
        <f t="shared" si="8"/>
        <v>96.896250000000009</v>
      </c>
      <c r="BC10">
        <f t="shared" si="9"/>
        <v>0</v>
      </c>
      <c r="BD10">
        <f t="shared" si="10"/>
        <v>111.83231800000001</v>
      </c>
    </row>
    <row r="11" spans="1:56" x14ac:dyDescent="0.25">
      <c r="A11">
        <v>7166</v>
      </c>
      <c r="B11" t="s">
        <v>2</v>
      </c>
      <c r="C11" t="s">
        <v>3</v>
      </c>
      <c r="D11" t="s">
        <v>10</v>
      </c>
      <c r="E11">
        <v>4079</v>
      </c>
      <c r="F11">
        <v>237</v>
      </c>
      <c r="G11">
        <v>61.371119999999998</v>
      </c>
      <c r="H11">
        <v>9.5418710000000004</v>
      </c>
      <c r="I11">
        <v>4185.375</v>
      </c>
      <c r="J11">
        <v>58.32</v>
      </c>
      <c r="K11">
        <v>1.393424</v>
      </c>
      <c r="L11">
        <v>1330.88</v>
      </c>
      <c r="M11">
        <v>31.798349999999999</v>
      </c>
      <c r="N11">
        <v>14.51225</v>
      </c>
      <c r="O11">
        <v>1978.925</v>
      </c>
      <c r="P11">
        <v>0</v>
      </c>
      <c r="Q11">
        <v>24.4</v>
      </c>
      <c r="R11">
        <v>3</v>
      </c>
      <c r="S11" s="4">
        <v>0</v>
      </c>
      <c r="T11" s="4">
        <v>0</v>
      </c>
      <c r="U11" s="4">
        <v>0</v>
      </c>
      <c r="V11" s="4">
        <v>57.16</v>
      </c>
      <c r="W11" s="4">
        <v>0</v>
      </c>
      <c r="X11" s="4">
        <v>1.59</v>
      </c>
      <c r="Y11" s="4">
        <v>0</v>
      </c>
      <c r="Z11" s="4">
        <v>1330.73</v>
      </c>
      <c r="AA11" s="4">
        <v>795.56</v>
      </c>
      <c r="AB11" s="4">
        <v>1340.78</v>
      </c>
      <c r="AC11" s="4">
        <v>71.489999999999995</v>
      </c>
      <c r="AD11" s="4">
        <v>560.45000000000005</v>
      </c>
      <c r="AE11" s="4">
        <v>27.62</v>
      </c>
      <c r="AF11" s="4">
        <v>0</v>
      </c>
      <c r="AG11">
        <v>1.996</v>
      </c>
      <c r="AH11">
        <v>1.5968</v>
      </c>
      <c r="AI11">
        <v>1.5968</v>
      </c>
      <c r="AJ11">
        <v>1.3972</v>
      </c>
      <c r="AK11">
        <v>1.3972</v>
      </c>
      <c r="AL11">
        <v>1.5</v>
      </c>
      <c r="AM11">
        <v>0.5988</v>
      </c>
      <c r="AN11" s="18">
        <v>1.6875</v>
      </c>
      <c r="AO11">
        <v>0</v>
      </c>
      <c r="AP11">
        <v>0</v>
      </c>
      <c r="AQ11">
        <v>0</v>
      </c>
      <c r="AR11">
        <v>0</v>
      </c>
      <c r="AS11">
        <v>0</v>
      </c>
      <c r="AT11">
        <v>0</v>
      </c>
      <c r="AU11">
        <f t="shared" si="1"/>
        <v>0</v>
      </c>
      <c r="AV11">
        <f t="shared" si="2"/>
        <v>0</v>
      </c>
      <c r="AW11">
        <f t="shared" si="3"/>
        <v>0</v>
      </c>
      <c r="AX11">
        <f t="shared" si="4"/>
        <v>79.863951999999998</v>
      </c>
      <c r="AY11">
        <f t="shared" si="5"/>
        <v>0</v>
      </c>
      <c r="AZ11">
        <f t="shared" si="6"/>
        <v>2.3850000000000002</v>
      </c>
      <c r="BA11">
        <f t="shared" si="7"/>
        <v>0</v>
      </c>
      <c r="BB11">
        <f t="shared" si="8"/>
        <v>2245.6068749999999</v>
      </c>
      <c r="BC11">
        <f t="shared" si="9"/>
        <v>0</v>
      </c>
      <c r="BD11">
        <f t="shared" si="10"/>
        <v>2327.8558269999999</v>
      </c>
    </row>
    <row r="12" spans="1:56" x14ac:dyDescent="0.25">
      <c r="A12">
        <v>7167</v>
      </c>
      <c r="B12" t="s">
        <v>2</v>
      </c>
      <c r="C12" t="s">
        <v>3</v>
      </c>
      <c r="D12" t="s">
        <v>11</v>
      </c>
      <c r="E12">
        <v>3659</v>
      </c>
      <c r="F12">
        <v>243</v>
      </c>
      <c r="G12">
        <v>33.354930000000003</v>
      </c>
      <c r="H12">
        <v>7.4442149999999998</v>
      </c>
      <c r="I12">
        <v>1457.8420000000001</v>
      </c>
      <c r="J12">
        <v>0</v>
      </c>
      <c r="K12">
        <v>0</v>
      </c>
      <c r="L12">
        <v>284.5</v>
      </c>
      <c r="M12">
        <v>19.515139999999999</v>
      </c>
      <c r="N12">
        <v>14.735290000000001</v>
      </c>
      <c r="O12">
        <v>1081.3219999999999</v>
      </c>
      <c r="P12">
        <v>0</v>
      </c>
      <c r="Q12">
        <v>24.5</v>
      </c>
      <c r="R12">
        <v>3</v>
      </c>
      <c r="S12" s="4">
        <v>0</v>
      </c>
      <c r="T12" s="4">
        <v>0</v>
      </c>
      <c r="U12" s="4">
        <v>0</v>
      </c>
      <c r="V12" s="4">
        <v>0</v>
      </c>
      <c r="W12" s="4">
        <v>0</v>
      </c>
      <c r="X12" s="4">
        <v>0</v>
      </c>
      <c r="Y12" s="4">
        <v>0</v>
      </c>
      <c r="Z12" s="4">
        <v>284.19</v>
      </c>
      <c r="AA12" s="4">
        <v>200.81</v>
      </c>
      <c r="AB12" s="4">
        <v>748.6</v>
      </c>
      <c r="AC12" s="4">
        <v>6.23</v>
      </c>
      <c r="AD12" s="4">
        <v>162.78</v>
      </c>
      <c r="AE12" s="4">
        <v>55.16</v>
      </c>
      <c r="AF12" s="4">
        <v>0</v>
      </c>
      <c r="AG12">
        <v>1.996</v>
      </c>
      <c r="AH12">
        <v>1.5968</v>
      </c>
      <c r="AI12">
        <v>1.5968</v>
      </c>
      <c r="AJ12">
        <v>1.3972</v>
      </c>
      <c r="AK12">
        <v>1.3972</v>
      </c>
      <c r="AL12">
        <v>1.5</v>
      </c>
      <c r="AM12">
        <v>0.5988</v>
      </c>
      <c r="AN12" s="18">
        <v>1.6875</v>
      </c>
      <c r="AO12">
        <v>0</v>
      </c>
      <c r="AP12">
        <v>0</v>
      </c>
      <c r="AQ12">
        <v>0</v>
      </c>
      <c r="AR12">
        <v>0</v>
      </c>
      <c r="AS12">
        <v>0</v>
      </c>
      <c r="AT12">
        <v>0</v>
      </c>
      <c r="AU12">
        <f t="shared" si="1"/>
        <v>0</v>
      </c>
      <c r="AV12">
        <f t="shared" si="2"/>
        <v>0</v>
      </c>
      <c r="AW12">
        <f t="shared" si="3"/>
        <v>0</v>
      </c>
      <c r="AX12">
        <f t="shared" si="4"/>
        <v>0</v>
      </c>
      <c r="AY12">
        <f t="shared" si="5"/>
        <v>0</v>
      </c>
      <c r="AZ12">
        <f t="shared" si="6"/>
        <v>0</v>
      </c>
      <c r="BA12">
        <f t="shared" si="7"/>
        <v>0</v>
      </c>
      <c r="BB12">
        <f t="shared" si="8"/>
        <v>479.57062500000001</v>
      </c>
      <c r="BC12">
        <f t="shared" si="9"/>
        <v>0</v>
      </c>
      <c r="BD12">
        <f t="shared" si="10"/>
        <v>479.57062500000001</v>
      </c>
    </row>
    <row r="13" spans="1:56" x14ac:dyDescent="0.25">
      <c r="A13">
        <v>7168</v>
      </c>
      <c r="B13" t="s">
        <v>2</v>
      </c>
      <c r="C13" t="s">
        <v>3</v>
      </c>
      <c r="D13" t="s">
        <v>12</v>
      </c>
      <c r="E13">
        <v>6817</v>
      </c>
      <c r="F13">
        <v>511</v>
      </c>
      <c r="G13">
        <v>17.488350000000001</v>
      </c>
      <c r="H13">
        <v>4.4934510000000003</v>
      </c>
      <c r="I13">
        <v>1305.5609999999999</v>
      </c>
      <c r="J13">
        <v>0</v>
      </c>
      <c r="K13">
        <v>0</v>
      </c>
      <c r="L13">
        <v>291.08</v>
      </c>
      <c r="M13">
        <v>22.295400000000001</v>
      </c>
      <c r="N13">
        <v>15.033329999999999</v>
      </c>
      <c r="O13">
        <v>4535.4849999999997</v>
      </c>
      <c r="P13">
        <v>0</v>
      </c>
      <c r="Q13">
        <v>24.6</v>
      </c>
      <c r="R13">
        <v>3</v>
      </c>
      <c r="S13" s="4">
        <v>0</v>
      </c>
      <c r="T13" s="4">
        <v>0</v>
      </c>
      <c r="U13" s="4">
        <v>0</v>
      </c>
      <c r="V13" s="4">
        <v>0</v>
      </c>
      <c r="W13" s="4">
        <v>0</v>
      </c>
      <c r="X13" s="4">
        <v>0</v>
      </c>
      <c r="Y13" s="4">
        <v>0</v>
      </c>
      <c r="Z13" s="4">
        <v>290.62</v>
      </c>
      <c r="AA13" s="4">
        <v>0</v>
      </c>
      <c r="AB13" s="4">
        <v>892.22</v>
      </c>
      <c r="AC13" s="4">
        <v>33.9</v>
      </c>
      <c r="AD13" s="4">
        <v>88.82</v>
      </c>
      <c r="AE13" s="4">
        <v>0</v>
      </c>
      <c r="AF13" s="4">
        <v>0</v>
      </c>
      <c r="AG13">
        <v>1.996</v>
      </c>
      <c r="AH13">
        <v>1.5968</v>
      </c>
      <c r="AI13">
        <v>1.5968</v>
      </c>
      <c r="AJ13">
        <v>1.3972</v>
      </c>
      <c r="AK13">
        <v>1.3972</v>
      </c>
      <c r="AL13">
        <v>1.5</v>
      </c>
      <c r="AM13">
        <v>0.5988</v>
      </c>
      <c r="AN13" s="18">
        <v>1.6875</v>
      </c>
      <c r="AO13">
        <v>0</v>
      </c>
      <c r="AP13">
        <v>0</v>
      </c>
      <c r="AQ13">
        <v>0</v>
      </c>
      <c r="AR13">
        <v>0</v>
      </c>
      <c r="AS13">
        <v>0</v>
      </c>
      <c r="AT13">
        <v>0</v>
      </c>
      <c r="AU13">
        <f t="shared" si="1"/>
        <v>0</v>
      </c>
      <c r="AV13">
        <f t="shared" si="2"/>
        <v>0</v>
      </c>
      <c r="AW13">
        <f t="shared" si="3"/>
        <v>0</v>
      </c>
      <c r="AX13">
        <f t="shared" si="4"/>
        <v>0</v>
      </c>
      <c r="AY13">
        <f t="shared" si="5"/>
        <v>0</v>
      </c>
      <c r="AZ13">
        <f t="shared" si="6"/>
        <v>0</v>
      </c>
      <c r="BA13">
        <f t="shared" si="7"/>
        <v>0</v>
      </c>
      <c r="BB13">
        <f t="shared" si="8"/>
        <v>490.42124999999999</v>
      </c>
      <c r="BC13">
        <f t="shared" si="9"/>
        <v>0</v>
      </c>
      <c r="BD13">
        <f t="shared" si="10"/>
        <v>490.42124999999999</v>
      </c>
    </row>
    <row r="14" spans="1:56" x14ac:dyDescent="0.25">
      <c r="A14">
        <v>7169</v>
      </c>
      <c r="B14" t="s">
        <v>2</v>
      </c>
      <c r="C14" t="s">
        <v>3</v>
      </c>
      <c r="D14" t="s">
        <v>13</v>
      </c>
      <c r="E14">
        <v>6279</v>
      </c>
      <c r="F14">
        <v>445</v>
      </c>
      <c r="G14">
        <v>31.319230000000001</v>
      </c>
      <c r="H14">
        <v>6.7952159999999999</v>
      </c>
      <c r="I14">
        <v>1456.951</v>
      </c>
      <c r="J14">
        <v>0</v>
      </c>
      <c r="K14">
        <v>0</v>
      </c>
      <c r="L14">
        <v>730.05</v>
      </c>
      <c r="M14">
        <v>50.108069999999998</v>
      </c>
      <c r="N14">
        <v>14.85882</v>
      </c>
      <c r="O14">
        <v>1215.992</v>
      </c>
      <c r="P14">
        <v>0</v>
      </c>
      <c r="Q14">
        <v>24.5</v>
      </c>
      <c r="R14">
        <v>3</v>
      </c>
      <c r="S14" s="4">
        <v>0</v>
      </c>
      <c r="T14" s="4">
        <v>0</v>
      </c>
      <c r="U14" s="4">
        <v>0</v>
      </c>
      <c r="V14" s="4">
        <v>0</v>
      </c>
      <c r="W14" s="4">
        <v>0</v>
      </c>
      <c r="X14" s="4">
        <v>0</v>
      </c>
      <c r="Y14" s="4">
        <v>0</v>
      </c>
      <c r="Z14" s="4">
        <v>729.3</v>
      </c>
      <c r="AA14" s="4">
        <v>44.11</v>
      </c>
      <c r="AB14" s="4">
        <v>463.02</v>
      </c>
      <c r="AC14" s="4">
        <v>13.35</v>
      </c>
      <c r="AD14" s="4">
        <v>207.48</v>
      </c>
      <c r="AE14" s="4">
        <v>0</v>
      </c>
      <c r="AF14" s="4">
        <v>0</v>
      </c>
      <c r="AG14">
        <v>1.996</v>
      </c>
      <c r="AH14">
        <v>1.5968</v>
      </c>
      <c r="AI14">
        <v>1.5968</v>
      </c>
      <c r="AJ14">
        <v>1.3972</v>
      </c>
      <c r="AK14">
        <v>1.3972</v>
      </c>
      <c r="AL14">
        <v>1.5</v>
      </c>
      <c r="AM14">
        <v>0.5988</v>
      </c>
      <c r="AN14" s="18">
        <v>1.6875</v>
      </c>
      <c r="AO14">
        <v>0</v>
      </c>
      <c r="AP14">
        <v>0</v>
      </c>
      <c r="AQ14">
        <v>0</v>
      </c>
      <c r="AR14">
        <v>0</v>
      </c>
      <c r="AS14">
        <v>0</v>
      </c>
      <c r="AT14">
        <v>0</v>
      </c>
      <c r="AU14">
        <f t="shared" si="1"/>
        <v>0</v>
      </c>
      <c r="AV14">
        <f t="shared" si="2"/>
        <v>0</v>
      </c>
      <c r="AW14">
        <f t="shared" si="3"/>
        <v>0</v>
      </c>
      <c r="AX14">
        <f t="shared" si="4"/>
        <v>0</v>
      </c>
      <c r="AY14">
        <f t="shared" si="5"/>
        <v>0</v>
      </c>
      <c r="AZ14">
        <f t="shared" si="6"/>
        <v>0</v>
      </c>
      <c r="BA14">
        <f t="shared" si="7"/>
        <v>0</v>
      </c>
      <c r="BB14">
        <f t="shared" si="8"/>
        <v>1230.6937499999999</v>
      </c>
      <c r="BC14">
        <f t="shared" si="9"/>
        <v>0</v>
      </c>
      <c r="BD14">
        <f t="shared" si="10"/>
        <v>1230.6937499999999</v>
      </c>
    </row>
    <row r="15" spans="1:56" x14ac:dyDescent="0.25">
      <c r="A15">
        <v>7170</v>
      </c>
      <c r="B15" t="s">
        <v>2</v>
      </c>
      <c r="C15" t="s">
        <v>3</v>
      </c>
      <c r="D15" t="s">
        <v>14</v>
      </c>
      <c r="E15">
        <v>3725</v>
      </c>
      <c r="F15">
        <v>752</v>
      </c>
      <c r="G15">
        <v>15.42747</v>
      </c>
      <c r="H15">
        <v>3.9127209999999999</v>
      </c>
      <c r="I15">
        <v>500.90410000000003</v>
      </c>
      <c r="J15">
        <v>0</v>
      </c>
      <c r="K15">
        <v>0</v>
      </c>
      <c r="L15">
        <v>0.02</v>
      </c>
      <c r="M15">
        <v>3.993E-3</v>
      </c>
      <c r="N15">
        <v>14.88571</v>
      </c>
      <c r="O15">
        <v>679.62040000000002</v>
      </c>
      <c r="P15">
        <v>0</v>
      </c>
      <c r="Q15">
        <v>24.6</v>
      </c>
      <c r="R15">
        <v>2</v>
      </c>
      <c r="S15" s="4">
        <v>0</v>
      </c>
      <c r="T15" s="4">
        <v>0</v>
      </c>
      <c r="U15" s="4">
        <v>0</v>
      </c>
      <c r="V15" s="4">
        <v>0</v>
      </c>
      <c r="W15" s="4">
        <v>0</v>
      </c>
      <c r="X15" s="4">
        <v>0</v>
      </c>
      <c r="Y15" s="4">
        <v>0</v>
      </c>
      <c r="Z15" s="4">
        <v>0.01</v>
      </c>
      <c r="AA15" s="4">
        <v>0</v>
      </c>
      <c r="AB15" s="4">
        <v>421.65</v>
      </c>
      <c r="AC15" s="4">
        <v>0.72</v>
      </c>
      <c r="AD15" s="4">
        <v>78.45</v>
      </c>
      <c r="AE15" s="4">
        <v>0</v>
      </c>
      <c r="AF15" s="4">
        <v>0</v>
      </c>
      <c r="AG15">
        <v>1.996</v>
      </c>
      <c r="AH15">
        <v>1.5968</v>
      </c>
      <c r="AI15">
        <v>1.5968</v>
      </c>
      <c r="AJ15">
        <v>1.3972</v>
      </c>
      <c r="AK15">
        <v>1.3972</v>
      </c>
      <c r="AL15">
        <v>1.5</v>
      </c>
      <c r="AM15">
        <v>0.5988</v>
      </c>
      <c r="AN15" s="18">
        <v>1.6875</v>
      </c>
      <c r="AO15">
        <v>0</v>
      </c>
      <c r="AP15">
        <v>0</v>
      </c>
      <c r="AQ15">
        <v>0</v>
      </c>
      <c r="AR15">
        <v>0</v>
      </c>
      <c r="AS15">
        <v>0</v>
      </c>
      <c r="AT15">
        <v>0</v>
      </c>
      <c r="AU15">
        <f t="shared" si="1"/>
        <v>0</v>
      </c>
      <c r="AV15">
        <f t="shared" si="2"/>
        <v>0</v>
      </c>
      <c r="AW15">
        <f t="shared" si="3"/>
        <v>0</v>
      </c>
      <c r="AX15">
        <f t="shared" si="4"/>
        <v>0</v>
      </c>
      <c r="AY15">
        <f t="shared" si="5"/>
        <v>0</v>
      </c>
      <c r="AZ15">
        <f t="shared" si="6"/>
        <v>0</v>
      </c>
      <c r="BA15">
        <f t="shared" si="7"/>
        <v>0</v>
      </c>
      <c r="BB15">
        <f t="shared" si="8"/>
        <v>1.6875000000000001E-2</v>
      </c>
      <c r="BC15">
        <f t="shared" si="9"/>
        <v>0</v>
      </c>
      <c r="BD15">
        <f t="shared" si="10"/>
        <v>1.6875000000000001E-2</v>
      </c>
    </row>
    <row r="16" spans="1:56" x14ac:dyDescent="0.25">
      <c r="A16">
        <v>7171</v>
      </c>
      <c r="B16" t="s">
        <v>2</v>
      </c>
      <c r="C16" t="s">
        <v>3</v>
      </c>
      <c r="D16" t="s">
        <v>15</v>
      </c>
      <c r="E16">
        <v>5743</v>
      </c>
      <c r="F16">
        <v>1075</v>
      </c>
      <c r="G16">
        <v>17.99278</v>
      </c>
      <c r="H16">
        <v>3.981268</v>
      </c>
      <c r="I16">
        <v>486.71859999999998</v>
      </c>
      <c r="J16">
        <v>0</v>
      </c>
      <c r="K16">
        <v>0</v>
      </c>
      <c r="L16">
        <v>0.23</v>
      </c>
      <c r="M16">
        <v>4.7254999999999998E-2</v>
      </c>
      <c r="N16">
        <v>14.83333</v>
      </c>
      <c r="O16">
        <v>1079.0029999999999</v>
      </c>
      <c r="P16">
        <v>0</v>
      </c>
      <c r="Q16">
        <v>24.6</v>
      </c>
      <c r="R16">
        <v>2</v>
      </c>
      <c r="S16" s="4">
        <v>0</v>
      </c>
      <c r="T16" s="4">
        <v>0</v>
      </c>
      <c r="U16" s="4">
        <v>0</v>
      </c>
      <c r="V16" s="4">
        <v>0</v>
      </c>
      <c r="W16" s="4">
        <v>0</v>
      </c>
      <c r="X16" s="4">
        <v>0</v>
      </c>
      <c r="Y16" s="4">
        <v>0</v>
      </c>
      <c r="Z16" s="4">
        <v>0.26</v>
      </c>
      <c r="AA16" s="4">
        <v>0</v>
      </c>
      <c r="AB16" s="4">
        <v>316.60000000000002</v>
      </c>
      <c r="AC16" s="4">
        <v>78.069999999999993</v>
      </c>
      <c r="AD16" s="4">
        <v>91.87</v>
      </c>
      <c r="AE16" s="4">
        <v>0</v>
      </c>
      <c r="AF16" s="4">
        <v>0</v>
      </c>
      <c r="AG16">
        <v>1.996</v>
      </c>
      <c r="AH16">
        <v>1.5968</v>
      </c>
      <c r="AI16">
        <v>1.5968</v>
      </c>
      <c r="AJ16">
        <v>1.3972</v>
      </c>
      <c r="AK16">
        <v>1.3972</v>
      </c>
      <c r="AL16">
        <v>1.5</v>
      </c>
      <c r="AM16">
        <v>0.5988</v>
      </c>
      <c r="AN16" s="18">
        <v>1.6875</v>
      </c>
      <c r="AO16">
        <v>0</v>
      </c>
      <c r="AP16">
        <v>0</v>
      </c>
      <c r="AQ16">
        <v>0</v>
      </c>
      <c r="AR16">
        <v>0</v>
      </c>
      <c r="AS16">
        <v>0</v>
      </c>
      <c r="AT16">
        <v>0</v>
      </c>
      <c r="AU16">
        <f t="shared" si="1"/>
        <v>0</v>
      </c>
      <c r="AV16">
        <f t="shared" si="2"/>
        <v>0</v>
      </c>
      <c r="AW16">
        <f t="shared" si="3"/>
        <v>0</v>
      </c>
      <c r="AX16">
        <f t="shared" si="4"/>
        <v>0</v>
      </c>
      <c r="AY16">
        <f t="shared" si="5"/>
        <v>0</v>
      </c>
      <c r="AZ16">
        <f t="shared" si="6"/>
        <v>0</v>
      </c>
      <c r="BA16">
        <f t="shared" si="7"/>
        <v>0</v>
      </c>
      <c r="BB16">
        <f t="shared" si="8"/>
        <v>0.43875000000000003</v>
      </c>
      <c r="BC16">
        <f t="shared" si="9"/>
        <v>0</v>
      </c>
      <c r="BD16">
        <f t="shared" si="10"/>
        <v>0.43875000000000003</v>
      </c>
    </row>
    <row r="17" spans="1:56" x14ac:dyDescent="0.25">
      <c r="A17">
        <v>7172</v>
      </c>
      <c r="B17" t="s">
        <v>2</v>
      </c>
      <c r="C17" t="s">
        <v>3</v>
      </c>
      <c r="D17" t="s">
        <v>16</v>
      </c>
      <c r="E17">
        <v>6449</v>
      </c>
      <c r="F17">
        <v>325</v>
      </c>
      <c r="G17">
        <v>35.736849999999997</v>
      </c>
      <c r="H17">
        <v>8.7731560000000002</v>
      </c>
      <c r="I17">
        <v>1980.454</v>
      </c>
      <c r="J17">
        <v>54.18</v>
      </c>
      <c r="K17">
        <v>2.7357369999999999</v>
      </c>
      <c r="L17">
        <v>411</v>
      </c>
      <c r="M17">
        <v>20.75282</v>
      </c>
      <c r="N17">
        <v>14.65217</v>
      </c>
      <c r="O17">
        <v>3757.0520000000001</v>
      </c>
      <c r="P17">
        <v>0</v>
      </c>
      <c r="Q17">
        <v>24.6</v>
      </c>
      <c r="R17">
        <v>3</v>
      </c>
      <c r="S17" s="4">
        <v>0</v>
      </c>
      <c r="T17" s="4">
        <v>0</v>
      </c>
      <c r="U17" s="4">
        <v>0</v>
      </c>
      <c r="V17" s="4">
        <v>54.25</v>
      </c>
      <c r="W17" s="4">
        <v>0</v>
      </c>
      <c r="X17" s="4">
        <v>0</v>
      </c>
      <c r="Y17" s="4">
        <v>0</v>
      </c>
      <c r="Z17" s="4">
        <v>411.85</v>
      </c>
      <c r="AA17" s="4">
        <v>304.62</v>
      </c>
      <c r="AB17" s="4">
        <v>954.67</v>
      </c>
      <c r="AC17" s="4">
        <v>83.21</v>
      </c>
      <c r="AD17" s="4">
        <v>169.06</v>
      </c>
      <c r="AE17" s="4">
        <v>2.96</v>
      </c>
      <c r="AF17" s="4">
        <v>0</v>
      </c>
      <c r="AG17">
        <v>1.996</v>
      </c>
      <c r="AH17">
        <v>1.5968</v>
      </c>
      <c r="AI17">
        <v>1.5968</v>
      </c>
      <c r="AJ17">
        <v>1.3972</v>
      </c>
      <c r="AK17">
        <v>1.3972</v>
      </c>
      <c r="AL17">
        <v>1.5</v>
      </c>
      <c r="AM17">
        <v>0.5988</v>
      </c>
      <c r="AN17" s="18">
        <v>1.6875</v>
      </c>
      <c r="AO17">
        <v>0</v>
      </c>
      <c r="AP17">
        <v>0</v>
      </c>
      <c r="AQ17">
        <v>0</v>
      </c>
      <c r="AR17">
        <v>0</v>
      </c>
      <c r="AS17">
        <v>0</v>
      </c>
      <c r="AT17">
        <v>0</v>
      </c>
      <c r="AU17">
        <f t="shared" si="1"/>
        <v>0</v>
      </c>
      <c r="AV17">
        <f t="shared" si="2"/>
        <v>0</v>
      </c>
      <c r="AW17">
        <f t="shared" si="3"/>
        <v>0</v>
      </c>
      <c r="AX17">
        <f t="shared" si="4"/>
        <v>75.798100000000005</v>
      </c>
      <c r="AY17">
        <f t="shared" si="5"/>
        <v>0</v>
      </c>
      <c r="AZ17">
        <f t="shared" si="6"/>
        <v>0</v>
      </c>
      <c r="BA17">
        <f t="shared" si="7"/>
        <v>0</v>
      </c>
      <c r="BB17">
        <f t="shared" si="8"/>
        <v>694.99687500000005</v>
      </c>
      <c r="BC17">
        <f t="shared" si="9"/>
        <v>0</v>
      </c>
      <c r="BD17">
        <f t="shared" si="10"/>
        <v>770.79497500000002</v>
      </c>
    </row>
    <row r="18" spans="1:56" x14ac:dyDescent="0.25">
      <c r="A18">
        <v>7173</v>
      </c>
      <c r="B18" t="s">
        <v>2</v>
      </c>
      <c r="C18" t="s">
        <v>3</v>
      </c>
      <c r="D18" t="s">
        <v>17</v>
      </c>
      <c r="E18">
        <v>5930</v>
      </c>
      <c r="F18">
        <v>327</v>
      </c>
      <c r="G18">
        <v>44.950530000000001</v>
      </c>
      <c r="H18">
        <v>8.7371009999999991</v>
      </c>
      <c r="I18">
        <v>1708.9680000000001</v>
      </c>
      <c r="J18">
        <v>0</v>
      </c>
      <c r="K18">
        <v>0</v>
      </c>
      <c r="L18">
        <v>725.67</v>
      </c>
      <c r="M18">
        <v>42.462470000000003</v>
      </c>
      <c r="N18">
        <v>14.96471</v>
      </c>
      <c r="O18">
        <v>1007.4450000000001</v>
      </c>
      <c r="P18">
        <v>0</v>
      </c>
      <c r="Q18">
        <v>24.5</v>
      </c>
      <c r="R18">
        <v>3</v>
      </c>
      <c r="S18" s="4">
        <v>0</v>
      </c>
      <c r="T18" s="4">
        <v>0</v>
      </c>
      <c r="U18" s="4">
        <v>0</v>
      </c>
      <c r="V18" s="4">
        <v>0</v>
      </c>
      <c r="W18" s="4">
        <v>0</v>
      </c>
      <c r="X18" s="4">
        <v>0</v>
      </c>
      <c r="Y18" s="4">
        <v>0</v>
      </c>
      <c r="Z18" s="4">
        <v>725.26</v>
      </c>
      <c r="AA18" s="4">
        <v>23.05</v>
      </c>
      <c r="AB18" s="4">
        <v>658.41</v>
      </c>
      <c r="AC18" s="4">
        <v>25.69</v>
      </c>
      <c r="AD18" s="4">
        <v>274.89999999999998</v>
      </c>
      <c r="AE18" s="4">
        <v>1.71</v>
      </c>
      <c r="AF18" s="4">
        <v>0</v>
      </c>
      <c r="AG18">
        <v>1.996</v>
      </c>
      <c r="AH18">
        <v>1.5968</v>
      </c>
      <c r="AI18">
        <v>1.5968</v>
      </c>
      <c r="AJ18">
        <v>1.3972</v>
      </c>
      <c r="AK18">
        <v>1.3972</v>
      </c>
      <c r="AL18">
        <v>1.5</v>
      </c>
      <c r="AM18">
        <v>0.5988</v>
      </c>
      <c r="AN18" s="18">
        <v>1.6875</v>
      </c>
      <c r="AO18">
        <v>0</v>
      </c>
      <c r="AP18">
        <v>0</v>
      </c>
      <c r="AQ18">
        <v>0</v>
      </c>
      <c r="AR18">
        <v>0</v>
      </c>
      <c r="AS18">
        <v>0</v>
      </c>
      <c r="AT18">
        <v>0</v>
      </c>
      <c r="AU18">
        <f t="shared" si="1"/>
        <v>0</v>
      </c>
      <c r="AV18">
        <f t="shared" si="2"/>
        <v>0</v>
      </c>
      <c r="AW18">
        <f t="shared" si="3"/>
        <v>0</v>
      </c>
      <c r="AX18">
        <f t="shared" si="4"/>
        <v>0</v>
      </c>
      <c r="AY18">
        <f t="shared" si="5"/>
        <v>0</v>
      </c>
      <c r="AZ18">
        <f t="shared" si="6"/>
        <v>0</v>
      </c>
      <c r="BA18">
        <f t="shared" si="7"/>
        <v>0</v>
      </c>
      <c r="BB18">
        <f t="shared" si="8"/>
        <v>1223.87625</v>
      </c>
      <c r="BC18">
        <f t="shared" si="9"/>
        <v>0</v>
      </c>
      <c r="BD18">
        <f t="shared" si="10"/>
        <v>1223.87625</v>
      </c>
    </row>
    <row r="19" spans="1:56" x14ac:dyDescent="0.25">
      <c r="A19">
        <v>7174</v>
      </c>
      <c r="B19" t="s">
        <v>2</v>
      </c>
      <c r="C19" t="s">
        <v>3</v>
      </c>
      <c r="D19" t="s">
        <v>18</v>
      </c>
      <c r="E19">
        <v>7297</v>
      </c>
      <c r="F19">
        <v>1051</v>
      </c>
      <c r="G19">
        <v>12.651960000000001</v>
      </c>
      <c r="H19">
        <v>3.2956780000000001</v>
      </c>
      <c r="I19">
        <v>692.89070000000004</v>
      </c>
      <c r="J19">
        <v>0</v>
      </c>
      <c r="K19">
        <v>0</v>
      </c>
      <c r="L19">
        <v>1.39</v>
      </c>
      <c r="M19">
        <v>0.20060900000000001</v>
      </c>
      <c r="N19">
        <v>14.975</v>
      </c>
      <c r="O19">
        <v>707.27009999999996</v>
      </c>
      <c r="P19">
        <v>0</v>
      </c>
      <c r="Q19">
        <v>24.6</v>
      </c>
      <c r="R19">
        <v>2</v>
      </c>
      <c r="S19" s="4">
        <v>0</v>
      </c>
      <c r="T19" s="4">
        <v>0</v>
      </c>
      <c r="U19" s="4">
        <v>0</v>
      </c>
      <c r="V19" s="4">
        <v>0</v>
      </c>
      <c r="W19" s="4">
        <v>0</v>
      </c>
      <c r="X19" s="4">
        <v>0</v>
      </c>
      <c r="Y19" s="4">
        <v>0</v>
      </c>
      <c r="Z19" s="4">
        <v>1.28</v>
      </c>
      <c r="AA19" s="4">
        <v>0</v>
      </c>
      <c r="AB19" s="4">
        <v>554.82000000000005</v>
      </c>
      <c r="AC19" s="4">
        <v>0</v>
      </c>
      <c r="AD19" s="4">
        <v>136.88999999999999</v>
      </c>
      <c r="AE19" s="4">
        <v>0</v>
      </c>
      <c r="AF19" s="4">
        <v>0</v>
      </c>
      <c r="AG19">
        <v>1.996</v>
      </c>
      <c r="AH19">
        <v>1.5968</v>
      </c>
      <c r="AI19">
        <v>1.5968</v>
      </c>
      <c r="AJ19">
        <v>1.3972</v>
      </c>
      <c r="AK19">
        <v>1.3972</v>
      </c>
      <c r="AL19">
        <v>1.5</v>
      </c>
      <c r="AM19">
        <v>0.5988</v>
      </c>
      <c r="AN19" s="18">
        <v>1.6875</v>
      </c>
      <c r="AO19">
        <v>0</v>
      </c>
      <c r="AP19">
        <v>0</v>
      </c>
      <c r="AQ19">
        <v>0</v>
      </c>
      <c r="AR19">
        <v>0</v>
      </c>
      <c r="AS19">
        <v>0</v>
      </c>
      <c r="AT19">
        <v>0</v>
      </c>
      <c r="AU19">
        <f t="shared" si="1"/>
        <v>0</v>
      </c>
      <c r="AV19">
        <f t="shared" si="2"/>
        <v>0</v>
      </c>
      <c r="AW19">
        <f t="shared" si="3"/>
        <v>0</v>
      </c>
      <c r="AX19">
        <f t="shared" si="4"/>
        <v>0</v>
      </c>
      <c r="AY19">
        <f t="shared" si="5"/>
        <v>0</v>
      </c>
      <c r="AZ19">
        <f t="shared" si="6"/>
        <v>0</v>
      </c>
      <c r="BA19">
        <f t="shared" si="7"/>
        <v>0</v>
      </c>
      <c r="BB19">
        <f t="shared" si="8"/>
        <v>2.16</v>
      </c>
      <c r="BC19">
        <f t="shared" si="9"/>
        <v>0</v>
      </c>
      <c r="BD19">
        <f t="shared" si="10"/>
        <v>2.16</v>
      </c>
    </row>
    <row r="20" spans="1:56" x14ac:dyDescent="0.25">
      <c r="A20">
        <v>7175</v>
      </c>
      <c r="B20" t="s">
        <v>2</v>
      </c>
      <c r="C20" t="s">
        <v>3</v>
      </c>
      <c r="D20" t="s">
        <v>19</v>
      </c>
      <c r="E20">
        <v>5499</v>
      </c>
      <c r="F20">
        <v>433</v>
      </c>
      <c r="G20">
        <v>30.453959999999999</v>
      </c>
      <c r="H20">
        <v>8.7252849999999995</v>
      </c>
      <c r="I20">
        <v>1262.201</v>
      </c>
      <c r="J20">
        <v>0.9</v>
      </c>
      <c r="K20">
        <v>7.1304000000000006E-2</v>
      </c>
      <c r="L20">
        <v>250.18</v>
      </c>
      <c r="M20">
        <v>19.82094</v>
      </c>
      <c r="N20">
        <v>14.71428</v>
      </c>
      <c r="O20">
        <v>2003.866</v>
      </c>
      <c r="P20">
        <v>0</v>
      </c>
      <c r="Q20">
        <v>24.6</v>
      </c>
      <c r="R20">
        <v>3</v>
      </c>
      <c r="S20" s="4">
        <v>0</v>
      </c>
      <c r="T20" s="4">
        <v>0</v>
      </c>
      <c r="U20" s="4">
        <v>0</v>
      </c>
      <c r="V20" s="4">
        <v>0.92</v>
      </c>
      <c r="W20" s="4">
        <v>0</v>
      </c>
      <c r="X20" s="4">
        <v>0</v>
      </c>
      <c r="Y20" s="4">
        <v>0</v>
      </c>
      <c r="Z20" s="4">
        <v>250.34</v>
      </c>
      <c r="AA20" s="4">
        <v>161.97999999999999</v>
      </c>
      <c r="AB20" s="4">
        <v>654.57000000000005</v>
      </c>
      <c r="AC20" s="4">
        <v>64.42</v>
      </c>
      <c r="AD20" s="4">
        <v>129.77000000000001</v>
      </c>
      <c r="AE20" s="4">
        <v>0</v>
      </c>
      <c r="AF20" s="4">
        <v>0</v>
      </c>
      <c r="AG20">
        <v>1.996</v>
      </c>
      <c r="AH20">
        <v>1.5968</v>
      </c>
      <c r="AI20">
        <v>1.5968</v>
      </c>
      <c r="AJ20">
        <v>1.3972</v>
      </c>
      <c r="AK20">
        <v>1.3972</v>
      </c>
      <c r="AL20">
        <v>1.5</v>
      </c>
      <c r="AM20">
        <v>0.5988</v>
      </c>
      <c r="AN20" s="18">
        <v>1.6875</v>
      </c>
      <c r="AO20">
        <v>0</v>
      </c>
      <c r="AP20">
        <v>0</v>
      </c>
      <c r="AQ20">
        <v>0</v>
      </c>
      <c r="AR20">
        <v>0</v>
      </c>
      <c r="AS20">
        <v>0</v>
      </c>
      <c r="AT20">
        <v>0</v>
      </c>
      <c r="AU20">
        <f t="shared" si="1"/>
        <v>0</v>
      </c>
      <c r="AV20">
        <f t="shared" si="2"/>
        <v>0</v>
      </c>
      <c r="AW20">
        <f t="shared" si="3"/>
        <v>0</v>
      </c>
      <c r="AX20">
        <f t="shared" si="4"/>
        <v>1.2854240000000001</v>
      </c>
      <c r="AY20">
        <f t="shared" si="5"/>
        <v>0</v>
      </c>
      <c r="AZ20">
        <f t="shared" si="6"/>
        <v>0</v>
      </c>
      <c r="BA20">
        <f t="shared" si="7"/>
        <v>0</v>
      </c>
      <c r="BB20">
        <f t="shared" si="8"/>
        <v>422.44875000000002</v>
      </c>
      <c r="BC20">
        <f t="shared" si="9"/>
        <v>0</v>
      </c>
      <c r="BD20">
        <f t="shared" si="10"/>
        <v>423.734174</v>
      </c>
    </row>
    <row r="21" spans="1:56" x14ac:dyDescent="0.25">
      <c r="A21">
        <v>7176</v>
      </c>
      <c r="B21" t="s">
        <v>2</v>
      </c>
      <c r="C21" t="s">
        <v>3</v>
      </c>
      <c r="D21" t="s">
        <v>20</v>
      </c>
      <c r="E21">
        <v>3663</v>
      </c>
      <c r="F21">
        <v>1144</v>
      </c>
      <c r="G21">
        <v>36.27028</v>
      </c>
      <c r="H21">
        <v>8.1043000000000003</v>
      </c>
      <c r="I21">
        <v>374.14580000000001</v>
      </c>
      <c r="J21">
        <v>0</v>
      </c>
      <c r="K21">
        <v>0</v>
      </c>
      <c r="L21">
        <v>59.11</v>
      </c>
      <c r="M21">
        <v>15.79866</v>
      </c>
      <c r="N21">
        <v>14.675000000000001</v>
      </c>
      <c r="O21">
        <v>1340.5260000000001</v>
      </c>
      <c r="P21">
        <v>0</v>
      </c>
      <c r="Q21">
        <v>24.5</v>
      </c>
      <c r="R21">
        <v>4</v>
      </c>
      <c r="S21" s="4">
        <v>0</v>
      </c>
      <c r="T21" s="4">
        <v>0</v>
      </c>
      <c r="U21" s="4">
        <v>0</v>
      </c>
      <c r="V21" s="4">
        <v>0</v>
      </c>
      <c r="W21" s="4">
        <v>0</v>
      </c>
      <c r="X21" s="4">
        <v>0</v>
      </c>
      <c r="Y21" s="4">
        <v>0</v>
      </c>
      <c r="Z21" s="4">
        <v>59.18</v>
      </c>
      <c r="AA21" s="4">
        <v>23.25</v>
      </c>
      <c r="AB21" s="4">
        <v>153.22999999999999</v>
      </c>
      <c r="AC21" s="4">
        <v>46.39</v>
      </c>
      <c r="AD21" s="4">
        <v>92.08</v>
      </c>
      <c r="AE21" s="4">
        <v>0</v>
      </c>
      <c r="AF21" s="4">
        <v>0</v>
      </c>
      <c r="AG21">
        <v>1.996</v>
      </c>
      <c r="AH21">
        <v>1.5968</v>
      </c>
      <c r="AI21">
        <v>1.5968</v>
      </c>
      <c r="AJ21">
        <v>1.3972</v>
      </c>
      <c r="AK21">
        <v>1.3972</v>
      </c>
      <c r="AL21">
        <v>1.5</v>
      </c>
      <c r="AM21">
        <v>0.5988</v>
      </c>
      <c r="AN21" s="18">
        <v>1.6875</v>
      </c>
      <c r="AO21">
        <v>0</v>
      </c>
      <c r="AP21">
        <v>0</v>
      </c>
      <c r="AQ21">
        <v>0</v>
      </c>
      <c r="AR21">
        <v>0</v>
      </c>
      <c r="AS21">
        <v>0</v>
      </c>
      <c r="AT21">
        <v>0</v>
      </c>
      <c r="AU21">
        <f t="shared" si="1"/>
        <v>0</v>
      </c>
      <c r="AV21">
        <f t="shared" si="2"/>
        <v>0</v>
      </c>
      <c r="AW21">
        <f t="shared" si="3"/>
        <v>0</v>
      </c>
      <c r="AX21">
        <f t="shared" si="4"/>
        <v>0</v>
      </c>
      <c r="AY21">
        <f t="shared" si="5"/>
        <v>0</v>
      </c>
      <c r="AZ21">
        <f t="shared" si="6"/>
        <v>0</v>
      </c>
      <c r="BA21">
        <f t="shared" si="7"/>
        <v>0</v>
      </c>
      <c r="BB21">
        <f t="shared" si="8"/>
        <v>99.866249999999994</v>
      </c>
      <c r="BC21">
        <f t="shared" si="9"/>
        <v>0</v>
      </c>
      <c r="BD21">
        <f t="shared" si="10"/>
        <v>99.866249999999994</v>
      </c>
    </row>
    <row r="22" spans="1:56" x14ac:dyDescent="0.25">
      <c r="A22">
        <v>7177</v>
      </c>
      <c r="B22" t="s">
        <v>2</v>
      </c>
      <c r="C22" t="s">
        <v>3</v>
      </c>
      <c r="D22" t="s">
        <v>21</v>
      </c>
      <c r="E22">
        <v>5753</v>
      </c>
      <c r="F22">
        <v>457</v>
      </c>
      <c r="G22">
        <v>23.15408</v>
      </c>
      <c r="H22">
        <v>6.0034280000000004</v>
      </c>
      <c r="I22">
        <v>1246.4680000000001</v>
      </c>
      <c r="J22">
        <v>0</v>
      </c>
      <c r="K22">
        <v>0</v>
      </c>
      <c r="L22">
        <v>244.09</v>
      </c>
      <c r="M22">
        <v>19.582540000000002</v>
      </c>
      <c r="N22">
        <v>14.973330000000001</v>
      </c>
      <c r="O22">
        <v>848.55259999999998</v>
      </c>
      <c r="P22">
        <v>0</v>
      </c>
      <c r="Q22">
        <v>24.5</v>
      </c>
      <c r="R22">
        <v>3</v>
      </c>
      <c r="S22" s="4">
        <v>0</v>
      </c>
      <c r="T22" s="4">
        <v>0</v>
      </c>
      <c r="U22" s="4">
        <v>0</v>
      </c>
      <c r="V22" s="4">
        <v>0</v>
      </c>
      <c r="W22" s="4">
        <v>0</v>
      </c>
      <c r="X22" s="4">
        <v>0</v>
      </c>
      <c r="Y22" s="4">
        <v>0</v>
      </c>
      <c r="Z22" s="4">
        <v>244.82</v>
      </c>
      <c r="AA22" s="4">
        <v>30.5</v>
      </c>
      <c r="AB22" s="4">
        <v>804.69</v>
      </c>
      <c r="AC22" s="4">
        <v>0</v>
      </c>
      <c r="AD22" s="4">
        <v>166.39</v>
      </c>
      <c r="AE22" s="4">
        <v>0</v>
      </c>
      <c r="AF22" s="4">
        <v>0</v>
      </c>
      <c r="AG22">
        <v>1.996</v>
      </c>
      <c r="AH22">
        <v>1.5968</v>
      </c>
      <c r="AI22">
        <v>1.5968</v>
      </c>
      <c r="AJ22">
        <v>1.3972</v>
      </c>
      <c r="AK22">
        <v>1.3972</v>
      </c>
      <c r="AL22">
        <v>1.5</v>
      </c>
      <c r="AM22">
        <v>0.5988</v>
      </c>
      <c r="AN22" s="18">
        <v>1.6875</v>
      </c>
      <c r="AO22">
        <v>0</v>
      </c>
      <c r="AP22">
        <v>0</v>
      </c>
      <c r="AQ22">
        <v>0</v>
      </c>
      <c r="AR22">
        <v>0</v>
      </c>
      <c r="AS22">
        <v>0</v>
      </c>
      <c r="AT22">
        <v>0</v>
      </c>
      <c r="AU22">
        <f t="shared" si="1"/>
        <v>0</v>
      </c>
      <c r="AV22">
        <f t="shared" si="2"/>
        <v>0</v>
      </c>
      <c r="AW22">
        <f t="shared" si="3"/>
        <v>0</v>
      </c>
      <c r="AX22">
        <f t="shared" si="4"/>
        <v>0</v>
      </c>
      <c r="AY22">
        <f t="shared" si="5"/>
        <v>0</v>
      </c>
      <c r="AZ22">
        <f t="shared" si="6"/>
        <v>0</v>
      </c>
      <c r="BA22">
        <f t="shared" si="7"/>
        <v>0</v>
      </c>
      <c r="BB22">
        <f t="shared" si="8"/>
        <v>413.13374999999996</v>
      </c>
      <c r="BC22">
        <f t="shared" si="9"/>
        <v>0</v>
      </c>
      <c r="BD22">
        <f t="shared" si="10"/>
        <v>413.13374999999996</v>
      </c>
    </row>
    <row r="23" spans="1:56" x14ac:dyDescent="0.25">
      <c r="A23">
        <v>7178</v>
      </c>
      <c r="B23" t="s">
        <v>2</v>
      </c>
      <c r="C23" t="s">
        <v>3</v>
      </c>
      <c r="D23" t="s">
        <v>22</v>
      </c>
      <c r="E23">
        <v>5630</v>
      </c>
      <c r="F23">
        <v>611</v>
      </c>
      <c r="G23">
        <v>20.83616</v>
      </c>
      <c r="H23">
        <v>5.3821450000000004</v>
      </c>
      <c r="I23">
        <v>938.31510000000003</v>
      </c>
      <c r="J23">
        <v>0</v>
      </c>
      <c r="K23">
        <v>0</v>
      </c>
      <c r="L23">
        <v>223.68</v>
      </c>
      <c r="M23">
        <v>23.838470000000001</v>
      </c>
      <c r="N23">
        <v>15.033329999999999</v>
      </c>
      <c r="O23">
        <v>2882.1779999999999</v>
      </c>
      <c r="P23">
        <v>0</v>
      </c>
      <c r="Q23">
        <v>24.6</v>
      </c>
      <c r="R23">
        <v>3</v>
      </c>
      <c r="S23" s="4">
        <v>0</v>
      </c>
      <c r="T23" s="4">
        <v>0</v>
      </c>
      <c r="U23" s="4">
        <v>0</v>
      </c>
      <c r="V23" s="4">
        <v>0</v>
      </c>
      <c r="W23" s="4">
        <v>0</v>
      </c>
      <c r="X23" s="4">
        <v>0</v>
      </c>
      <c r="Y23" s="4">
        <v>0</v>
      </c>
      <c r="Z23" s="4">
        <v>224.02</v>
      </c>
      <c r="AA23" s="4">
        <v>0.84</v>
      </c>
      <c r="AB23" s="4">
        <v>611.29999999999995</v>
      </c>
      <c r="AC23" s="4">
        <v>20.46</v>
      </c>
      <c r="AD23" s="4">
        <v>81.739999999999995</v>
      </c>
      <c r="AE23" s="4">
        <v>0</v>
      </c>
      <c r="AF23" s="4">
        <v>0</v>
      </c>
      <c r="AG23">
        <v>1.996</v>
      </c>
      <c r="AH23">
        <v>1.5968</v>
      </c>
      <c r="AI23">
        <v>1.5968</v>
      </c>
      <c r="AJ23">
        <v>1.3972</v>
      </c>
      <c r="AK23">
        <v>1.3972</v>
      </c>
      <c r="AL23">
        <v>1.5</v>
      </c>
      <c r="AM23">
        <v>0.5988</v>
      </c>
      <c r="AN23" s="18">
        <v>1.6875</v>
      </c>
      <c r="AO23">
        <v>0</v>
      </c>
      <c r="AP23">
        <v>0</v>
      </c>
      <c r="AQ23">
        <v>0</v>
      </c>
      <c r="AR23">
        <v>0</v>
      </c>
      <c r="AS23">
        <v>0</v>
      </c>
      <c r="AT23">
        <v>0</v>
      </c>
      <c r="AU23">
        <f t="shared" si="1"/>
        <v>0</v>
      </c>
      <c r="AV23">
        <f t="shared" si="2"/>
        <v>0</v>
      </c>
      <c r="AW23">
        <f t="shared" si="3"/>
        <v>0</v>
      </c>
      <c r="AX23">
        <f t="shared" si="4"/>
        <v>0</v>
      </c>
      <c r="AY23">
        <f t="shared" si="5"/>
        <v>0</v>
      </c>
      <c r="AZ23">
        <f t="shared" si="6"/>
        <v>0</v>
      </c>
      <c r="BA23">
        <f t="shared" si="7"/>
        <v>0</v>
      </c>
      <c r="BB23">
        <f t="shared" si="8"/>
        <v>378.03375</v>
      </c>
      <c r="BC23">
        <f t="shared" si="9"/>
        <v>0</v>
      </c>
      <c r="BD23">
        <f t="shared" si="10"/>
        <v>378.03375</v>
      </c>
    </row>
    <row r="24" spans="1:56" x14ac:dyDescent="0.25">
      <c r="A24">
        <v>7179</v>
      </c>
      <c r="B24" t="s">
        <v>2</v>
      </c>
      <c r="C24" t="s">
        <v>3</v>
      </c>
      <c r="D24" t="s">
        <v>23</v>
      </c>
      <c r="E24">
        <v>5811</v>
      </c>
      <c r="F24">
        <v>976</v>
      </c>
      <c r="G24">
        <v>19.975719999999999</v>
      </c>
      <c r="H24">
        <v>5.0507140000000001</v>
      </c>
      <c r="I24">
        <v>592.90549999999996</v>
      </c>
      <c r="J24">
        <v>0</v>
      </c>
      <c r="K24">
        <v>0</v>
      </c>
      <c r="L24">
        <v>69.64</v>
      </c>
      <c r="M24">
        <v>11.74555</v>
      </c>
      <c r="N24">
        <v>14.95</v>
      </c>
      <c r="O24">
        <v>1554.1610000000001</v>
      </c>
      <c r="P24">
        <v>0</v>
      </c>
      <c r="Q24">
        <v>24.6</v>
      </c>
      <c r="R24">
        <v>2</v>
      </c>
      <c r="S24" s="4">
        <v>0</v>
      </c>
      <c r="T24" s="4">
        <v>0</v>
      </c>
      <c r="U24" s="4">
        <v>0</v>
      </c>
      <c r="V24" s="4">
        <v>0</v>
      </c>
      <c r="W24" s="4">
        <v>0</v>
      </c>
      <c r="X24" s="4">
        <v>0</v>
      </c>
      <c r="Y24" s="4">
        <v>0</v>
      </c>
      <c r="Z24" s="4">
        <v>69.67</v>
      </c>
      <c r="AA24" s="4">
        <v>0.64</v>
      </c>
      <c r="AB24" s="4">
        <v>390.65</v>
      </c>
      <c r="AC24" s="4">
        <v>0</v>
      </c>
      <c r="AD24" s="4">
        <v>131.76</v>
      </c>
      <c r="AE24" s="4">
        <v>0</v>
      </c>
      <c r="AF24" s="4">
        <v>0</v>
      </c>
      <c r="AG24">
        <v>1.996</v>
      </c>
      <c r="AH24">
        <v>1.5968</v>
      </c>
      <c r="AI24">
        <v>1.5968</v>
      </c>
      <c r="AJ24">
        <v>1.3972</v>
      </c>
      <c r="AK24">
        <v>1.3972</v>
      </c>
      <c r="AL24">
        <v>1.5</v>
      </c>
      <c r="AM24">
        <v>0.5988</v>
      </c>
      <c r="AN24" s="18">
        <v>1.6875</v>
      </c>
      <c r="AO24">
        <v>0</v>
      </c>
      <c r="AP24">
        <v>0</v>
      </c>
      <c r="AQ24">
        <v>0</v>
      </c>
      <c r="AR24">
        <v>0</v>
      </c>
      <c r="AS24">
        <v>0</v>
      </c>
      <c r="AT24">
        <v>0</v>
      </c>
      <c r="AU24">
        <f t="shared" si="1"/>
        <v>0</v>
      </c>
      <c r="AV24">
        <f t="shared" si="2"/>
        <v>0</v>
      </c>
      <c r="AW24">
        <f t="shared" si="3"/>
        <v>0</v>
      </c>
      <c r="AX24">
        <f t="shared" si="4"/>
        <v>0</v>
      </c>
      <c r="AY24">
        <f t="shared" si="5"/>
        <v>0</v>
      </c>
      <c r="AZ24">
        <f t="shared" si="6"/>
        <v>0</v>
      </c>
      <c r="BA24">
        <f t="shared" si="7"/>
        <v>0</v>
      </c>
      <c r="BB24">
        <f t="shared" si="8"/>
        <v>117.56812500000001</v>
      </c>
      <c r="BC24">
        <f t="shared" si="9"/>
        <v>0</v>
      </c>
      <c r="BD24">
        <f t="shared" si="10"/>
        <v>117.56812500000001</v>
      </c>
    </row>
    <row r="25" spans="1:56" x14ac:dyDescent="0.25">
      <c r="A25">
        <v>7180</v>
      </c>
      <c r="B25" t="s">
        <v>2</v>
      </c>
      <c r="C25" t="s">
        <v>3</v>
      </c>
      <c r="D25" t="s">
        <v>24</v>
      </c>
      <c r="E25">
        <v>7064</v>
      </c>
      <c r="F25">
        <v>445</v>
      </c>
      <c r="G25">
        <v>30.501380000000001</v>
      </c>
      <c r="H25">
        <v>6.9633789999999998</v>
      </c>
      <c r="I25">
        <v>1630.5550000000001</v>
      </c>
      <c r="J25">
        <v>0</v>
      </c>
      <c r="K25">
        <v>0</v>
      </c>
      <c r="L25">
        <v>552.44000000000005</v>
      </c>
      <c r="M25">
        <v>33.880479999999999</v>
      </c>
      <c r="N25">
        <v>14.96842</v>
      </c>
      <c r="O25">
        <v>3851.7420000000002</v>
      </c>
      <c r="P25">
        <v>0</v>
      </c>
      <c r="Q25">
        <v>24.5</v>
      </c>
      <c r="R25">
        <v>3</v>
      </c>
      <c r="S25" s="4">
        <v>0</v>
      </c>
      <c r="T25" s="4">
        <v>0</v>
      </c>
      <c r="U25" s="4">
        <v>0</v>
      </c>
      <c r="V25" s="4">
        <v>0</v>
      </c>
      <c r="W25" s="4">
        <v>0</v>
      </c>
      <c r="X25" s="4">
        <v>0</v>
      </c>
      <c r="Y25" s="4">
        <v>0</v>
      </c>
      <c r="Z25" s="4">
        <v>551.66999999999996</v>
      </c>
      <c r="AA25" s="4">
        <v>34.14</v>
      </c>
      <c r="AB25" s="4">
        <v>766.07</v>
      </c>
      <c r="AC25" s="4">
        <v>77.75</v>
      </c>
      <c r="AD25" s="4">
        <v>201.18</v>
      </c>
      <c r="AE25" s="4">
        <v>0</v>
      </c>
      <c r="AF25" s="4">
        <v>0</v>
      </c>
      <c r="AG25">
        <v>1.996</v>
      </c>
      <c r="AH25">
        <v>1.5968</v>
      </c>
      <c r="AI25">
        <v>1.5968</v>
      </c>
      <c r="AJ25">
        <v>1.3972</v>
      </c>
      <c r="AK25">
        <v>1.3972</v>
      </c>
      <c r="AL25">
        <v>1.5</v>
      </c>
      <c r="AM25">
        <v>0.5988</v>
      </c>
      <c r="AN25" s="18">
        <v>1.6875</v>
      </c>
      <c r="AO25">
        <v>0</v>
      </c>
      <c r="AP25">
        <v>0</v>
      </c>
      <c r="AQ25">
        <v>0</v>
      </c>
      <c r="AR25">
        <v>0</v>
      </c>
      <c r="AS25">
        <v>0</v>
      </c>
      <c r="AT25">
        <v>0</v>
      </c>
      <c r="AU25">
        <f t="shared" si="1"/>
        <v>0</v>
      </c>
      <c r="AV25">
        <f t="shared" si="2"/>
        <v>0</v>
      </c>
      <c r="AW25">
        <f t="shared" si="3"/>
        <v>0</v>
      </c>
      <c r="AX25">
        <f t="shared" si="4"/>
        <v>0</v>
      </c>
      <c r="AY25">
        <f t="shared" si="5"/>
        <v>0</v>
      </c>
      <c r="AZ25">
        <f t="shared" si="6"/>
        <v>0</v>
      </c>
      <c r="BA25">
        <f t="shared" si="7"/>
        <v>0</v>
      </c>
      <c r="BB25">
        <f t="shared" si="8"/>
        <v>930.9431249999999</v>
      </c>
      <c r="BC25">
        <f t="shared" si="9"/>
        <v>0</v>
      </c>
      <c r="BD25">
        <f t="shared" si="10"/>
        <v>930.9431249999999</v>
      </c>
    </row>
    <row r="26" spans="1:56" x14ac:dyDescent="0.25">
      <c r="A26">
        <v>7181</v>
      </c>
      <c r="B26" t="s">
        <v>2</v>
      </c>
      <c r="C26" t="s">
        <v>3</v>
      </c>
      <c r="D26" t="s">
        <v>25</v>
      </c>
      <c r="E26">
        <v>5007</v>
      </c>
      <c r="F26">
        <v>643</v>
      </c>
      <c r="G26">
        <v>23.62266</v>
      </c>
      <c r="H26">
        <v>4.9987729999999999</v>
      </c>
      <c r="I26">
        <v>837.63099999999997</v>
      </c>
      <c r="J26">
        <v>0</v>
      </c>
      <c r="K26">
        <v>0</v>
      </c>
      <c r="L26">
        <v>137</v>
      </c>
      <c r="M26">
        <v>16.355650000000001</v>
      </c>
      <c r="N26">
        <v>14.866669999999999</v>
      </c>
      <c r="O26">
        <v>1414.527</v>
      </c>
      <c r="P26">
        <v>0</v>
      </c>
      <c r="Q26">
        <v>24.6</v>
      </c>
      <c r="R26">
        <v>2</v>
      </c>
      <c r="S26" s="4">
        <v>0</v>
      </c>
      <c r="T26" s="4">
        <v>0</v>
      </c>
      <c r="U26" s="4">
        <v>0</v>
      </c>
      <c r="V26" s="4">
        <v>0</v>
      </c>
      <c r="W26" s="4">
        <v>0</v>
      </c>
      <c r="X26" s="4">
        <v>0</v>
      </c>
      <c r="Y26" s="4">
        <v>0</v>
      </c>
      <c r="Z26" s="4">
        <v>136.63</v>
      </c>
      <c r="AA26" s="4">
        <v>4.42</v>
      </c>
      <c r="AB26" s="4">
        <v>540.09</v>
      </c>
      <c r="AC26" s="4">
        <v>11.4</v>
      </c>
      <c r="AD26" s="4">
        <v>145.12</v>
      </c>
      <c r="AE26" s="4">
        <v>0</v>
      </c>
      <c r="AF26" s="4">
        <v>0</v>
      </c>
      <c r="AG26">
        <v>1.996</v>
      </c>
      <c r="AH26">
        <v>1.5968</v>
      </c>
      <c r="AI26">
        <v>1.5968</v>
      </c>
      <c r="AJ26">
        <v>1.3972</v>
      </c>
      <c r="AK26">
        <v>1.3972</v>
      </c>
      <c r="AL26">
        <v>1.5</v>
      </c>
      <c r="AM26">
        <v>0.5988</v>
      </c>
      <c r="AN26" s="18">
        <v>1.6875</v>
      </c>
      <c r="AO26">
        <v>0</v>
      </c>
      <c r="AP26">
        <v>0</v>
      </c>
      <c r="AQ26">
        <v>0</v>
      </c>
      <c r="AR26">
        <v>0</v>
      </c>
      <c r="AS26">
        <v>0</v>
      </c>
      <c r="AT26">
        <v>0</v>
      </c>
      <c r="AU26">
        <f t="shared" si="1"/>
        <v>0</v>
      </c>
      <c r="AV26">
        <f t="shared" si="2"/>
        <v>0</v>
      </c>
      <c r="AW26">
        <f t="shared" si="3"/>
        <v>0</v>
      </c>
      <c r="AX26">
        <f t="shared" si="4"/>
        <v>0</v>
      </c>
      <c r="AY26">
        <f t="shared" si="5"/>
        <v>0</v>
      </c>
      <c r="AZ26">
        <f t="shared" si="6"/>
        <v>0</v>
      </c>
      <c r="BA26">
        <f t="shared" si="7"/>
        <v>0</v>
      </c>
      <c r="BB26">
        <f t="shared" si="8"/>
        <v>230.56312499999999</v>
      </c>
      <c r="BC26">
        <f t="shared" si="9"/>
        <v>0</v>
      </c>
      <c r="BD26">
        <f t="shared" si="10"/>
        <v>230.56312499999999</v>
      </c>
    </row>
    <row r="27" spans="1:56" x14ac:dyDescent="0.25">
      <c r="A27">
        <v>7182</v>
      </c>
      <c r="B27" t="s">
        <v>2</v>
      </c>
      <c r="C27" t="s">
        <v>3</v>
      </c>
      <c r="D27" t="s">
        <v>26</v>
      </c>
      <c r="E27">
        <v>6555</v>
      </c>
      <c r="F27">
        <v>622</v>
      </c>
      <c r="G27">
        <v>30.91187</v>
      </c>
      <c r="H27">
        <v>6.9624860000000002</v>
      </c>
      <c r="I27">
        <v>1007.9109999999999</v>
      </c>
      <c r="J27">
        <v>7.83</v>
      </c>
      <c r="K27">
        <v>0.77685499999999996</v>
      </c>
      <c r="L27">
        <v>274.08</v>
      </c>
      <c r="M27">
        <v>27.192879999999999</v>
      </c>
      <c r="N27">
        <v>14.9</v>
      </c>
      <c r="O27">
        <v>2207.2379999999998</v>
      </c>
      <c r="P27">
        <v>0</v>
      </c>
      <c r="Q27">
        <v>24.5</v>
      </c>
      <c r="R27">
        <v>3</v>
      </c>
      <c r="S27" s="4">
        <v>0</v>
      </c>
      <c r="T27" s="4">
        <v>0</v>
      </c>
      <c r="U27" s="4">
        <v>0</v>
      </c>
      <c r="V27" s="4">
        <v>7.76</v>
      </c>
      <c r="W27" s="4">
        <v>0</v>
      </c>
      <c r="X27" s="4">
        <v>0</v>
      </c>
      <c r="Y27" s="4">
        <v>0</v>
      </c>
      <c r="Z27" s="4">
        <v>273.63</v>
      </c>
      <c r="AA27" s="4">
        <v>22.34</v>
      </c>
      <c r="AB27" s="4">
        <v>504.91</v>
      </c>
      <c r="AC27" s="4">
        <v>29.5</v>
      </c>
      <c r="AD27" s="4">
        <v>169.69</v>
      </c>
      <c r="AE27" s="4">
        <v>0</v>
      </c>
      <c r="AF27" s="4">
        <v>0</v>
      </c>
      <c r="AG27">
        <v>1.996</v>
      </c>
      <c r="AH27">
        <v>1.5968</v>
      </c>
      <c r="AI27">
        <v>1.5968</v>
      </c>
      <c r="AJ27">
        <v>1.3972</v>
      </c>
      <c r="AK27">
        <v>1.3972</v>
      </c>
      <c r="AL27">
        <v>1.5</v>
      </c>
      <c r="AM27">
        <v>0.5988</v>
      </c>
      <c r="AN27" s="18">
        <v>1.6875</v>
      </c>
      <c r="AO27">
        <v>0</v>
      </c>
      <c r="AP27">
        <v>0</v>
      </c>
      <c r="AQ27">
        <v>0</v>
      </c>
      <c r="AR27">
        <v>0</v>
      </c>
      <c r="AS27">
        <v>0</v>
      </c>
      <c r="AT27">
        <v>0</v>
      </c>
      <c r="AU27">
        <f t="shared" si="1"/>
        <v>0</v>
      </c>
      <c r="AV27">
        <f t="shared" si="2"/>
        <v>0</v>
      </c>
      <c r="AW27">
        <f t="shared" si="3"/>
        <v>0</v>
      </c>
      <c r="AX27">
        <f t="shared" si="4"/>
        <v>10.842271999999999</v>
      </c>
      <c r="AY27">
        <f t="shared" si="5"/>
        <v>0</v>
      </c>
      <c r="AZ27">
        <f t="shared" si="6"/>
        <v>0</v>
      </c>
      <c r="BA27">
        <f t="shared" si="7"/>
        <v>0</v>
      </c>
      <c r="BB27">
        <f t="shared" si="8"/>
        <v>461.75062500000001</v>
      </c>
      <c r="BC27">
        <f t="shared" si="9"/>
        <v>0</v>
      </c>
      <c r="BD27">
        <f t="shared" si="10"/>
        <v>472.59289699999999</v>
      </c>
    </row>
    <row r="28" spans="1:56" x14ac:dyDescent="0.25">
      <c r="A28">
        <v>7183</v>
      </c>
      <c r="B28" t="s">
        <v>2</v>
      </c>
      <c r="C28" t="s">
        <v>3</v>
      </c>
      <c r="D28" t="s">
        <v>27</v>
      </c>
      <c r="E28">
        <v>5244</v>
      </c>
      <c r="F28">
        <v>704</v>
      </c>
      <c r="G28">
        <v>18.20074</v>
      </c>
      <c r="H28">
        <v>4.6947229999999998</v>
      </c>
      <c r="I28">
        <v>683.58730000000003</v>
      </c>
      <c r="J28">
        <v>0.27</v>
      </c>
      <c r="K28">
        <v>3.9497999999999998E-2</v>
      </c>
      <c r="L28">
        <v>54.95</v>
      </c>
      <c r="M28">
        <v>8.0384759999999993</v>
      </c>
      <c r="N28">
        <v>14.9</v>
      </c>
      <c r="O28">
        <v>1130.4880000000001</v>
      </c>
      <c r="P28">
        <v>0</v>
      </c>
      <c r="Q28">
        <v>24.6</v>
      </c>
      <c r="R28">
        <v>2</v>
      </c>
      <c r="S28" s="4">
        <v>0</v>
      </c>
      <c r="T28" s="4">
        <v>0</v>
      </c>
      <c r="U28" s="4">
        <v>0</v>
      </c>
      <c r="V28" s="4">
        <v>0</v>
      </c>
      <c r="W28" s="4">
        <v>0</v>
      </c>
      <c r="X28" s="4">
        <v>0.27</v>
      </c>
      <c r="Y28" s="4">
        <v>0</v>
      </c>
      <c r="Z28" s="4">
        <v>54.66</v>
      </c>
      <c r="AA28" s="4">
        <v>3.6</v>
      </c>
      <c r="AB28" s="4">
        <v>496.47</v>
      </c>
      <c r="AC28" s="4">
        <v>53.98</v>
      </c>
      <c r="AD28" s="4">
        <v>74.56</v>
      </c>
      <c r="AE28" s="4">
        <v>0</v>
      </c>
      <c r="AF28" s="4">
        <v>0</v>
      </c>
      <c r="AG28">
        <v>1.996</v>
      </c>
      <c r="AH28">
        <v>1.5968</v>
      </c>
      <c r="AI28">
        <v>1.5968</v>
      </c>
      <c r="AJ28">
        <v>1.3972</v>
      </c>
      <c r="AK28">
        <v>1.3972</v>
      </c>
      <c r="AL28">
        <v>1.5</v>
      </c>
      <c r="AM28">
        <v>0.5988</v>
      </c>
      <c r="AN28" s="18">
        <v>1.6875</v>
      </c>
      <c r="AO28">
        <v>0</v>
      </c>
      <c r="AP28">
        <v>0</v>
      </c>
      <c r="AQ28">
        <v>0</v>
      </c>
      <c r="AR28">
        <v>0</v>
      </c>
      <c r="AS28">
        <v>0</v>
      </c>
      <c r="AT28">
        <v>0</v>
      </c>
      <c r="AU28">
        <f t="shared" si="1"/>
        <v>0</v>
      </c>
      <c r="AV28">
        <f t="shared" si="2"/>
        <v>0</v>
      </c>
      <c r="AW28">
        <f t="shared" si="3"/>
        <v>0</v>
      </c>
      <c r="AX28">
        <f t="shared" si="4"/>
        <v>0</v>
      </c>
      <c r="AY28">
        <f t="shared" si="5"/>
        <v>0</v>
      </c>
      <c r="AZ28">
        <f t="shared" si="6"/>
        <v>0.40500000000000003</v>
      </c>
      <c r="BA28">
        <f t="shared" si="7"/>
        <v>0</v>
      </c>
      <c r="BB28">
        <f t="shared" si="8"/>
        <v>92.238749999999996</v>
      </c>
      <c r="BC28">
        <f t="shared" si="9"/>
        <v>0</v>
      </c>
      <c r="BD28">
        <f t="shared" si="10"/>
        <v>92.643749999999997</v>
      </c>
    </row>
    <row r="29" spans="1:56" x14ac:dyDescent="0.25">
      <c r="A29">
        <v>7184</v>
      </c>
      <c r="B29" t="s">
        <v>2</v>
      </c>
      <c r="C29" t="s">
        <v>3</v>
      </c>
      <c r="D29" t="s">
        <v>28</v>
      </c>
      <c r="E29">
        <v>8701</v>
      </c>
      <c r="F29">
        <v>924</v>
      </c>
      <c r="G29">
        <v>35.17474</v>
      </c>
      <c r="H29">
        <v>7.7110269999999996</v>
      </c>
      <c r="I29">
        <v>956.36810000000003</v>
      </c>
      <c r="J29">
        <v>0</v>
      </c>
      <c r="K29">
        <v>0</v>
      </c>
      <c r="L29">
        <v>231.16</v>
      </c>
      <c r="M29">
        <v>24.17061</v>
      </c>
      <c r="N29">
        <v>14.71818</v>
      </c>
      <c r="O29">
        <v>846.56769999999995</v>
      </c>
      <c r="P29">
        <v>0</v>
      </c>
      <c r="Q29">
        <v>24.5</v>
      </c>
      <c r="R29">
        <v>3</v>
      </c>
      <c r="S29" s="4">
        <v>0</v>
      </c>
      <c r="T29" s="4">
        <v>0</v>
      </c>
      <c r="U29" s="4">
        <v>0</v>
      </c>
      <c r="V29" s="4">
        <v>0</v>
      </c>
      <c r="W29" s="4">
        <v>0</v>
      </c>
      <c r="X29" s="4">
        <v>0</v>
      </c>
      <c r="Y29" s="4">
        <v>0</v>
      </c>
      <c r="Z29" s="4">
        <v>230.11</v>
      </c>
      <c r="AA29" s="4">
        <v>113.3</v>
      </c>
      <c r="AB29" s="4">
        <v>463.46</v>
      </c>
      <c r="AC29" s="4">
        <v>21.01</v>
      </c>
      <c r="AD29" s="4">
        <v>128.30000000000001</v>
      </c>
      <c r="AE29" s="4">
        <v>0</v>
      </c>
      <c r="AF29" s="4">
        <v>0</v>
      </c>
      <c r="AG29">
        <v>1.996</v>
      </c>
      <c r="AH29">
        <v>1.5968</v>
      </c>
      <c r="AI29">
        <v>1.5968</v>
      </c>
      <c r="AJ29">
        <v>1.3972</v>
      </c>
      <c r="AK29">
        <v>1.3972</v>
      </c>
      <c r="AL29">
        <v>1.5</v>
      </c>
      <c r="AM29">
        <v>0.5988</v>
      </c>
      <c r="AN29" s="18">
        <v>1.6875</v>
      </c>
      <c r="AO29">
        <v>0</v>
      </c>
      <c r="AP29">
        <v>0</v>
      </c>
      <c r="AQ29">
        <v>0</v>
      </c>
      <c r="AR29">
        <v>0</v>
      </c>
      <c r="AS29">
        <v>0</v>
      </c>
      <c r="AT29">
        <v>0</v>
      </c>
      <c r="AU29">
        <f t="shared" si="1"/>
        <v>0</v>
      </c>
      <c r="AV29">
        <f t="shared" si="2"/>
        <v>0</v>
      </c>
      <c r="AW29">
        <f t="shared" si="3"/>
        <v>0</v>
      </c>
      <c r="AX29">
        <f t="shared" si="4"/>
        <v>0</v>
      </c>
      <c r="AY29">
        <f t="shared" si="5"/>
        <v>0</v>
      </c>
      <c r="AZ29">
        <f t="shared" si="6"/>
        <v>0</v>
      </c>
      <c r="BA29">
        <f t="shared" si="7"/>
        <v>0</v>
      </c>
      <c r="BB29">
        <f t="shared" si="8"/>
        <v>388.31062500000002</v>
      </c>
      <c r="BC29">
        <f t="shared" si="9"/>
        <v>0</v>
      </c>
      <c r="BD29">
        <f t="shared" si="10"/>
        <v>388.31062500000002</v>
      </c>
    </row>
    <row r="30" spans="1:56" x14ac:dyDescent="0.25">
      <c r="A30">
        <v>7185</v>
      </c>
      <c r="B30" t="s">
        <v>2</v>
      </c>
      <c r="C30" t="s">
        <v>3</v>
      </c>
      <c r="D30" t="s">
        <v>29</v>
      </c>
      <c r="E30">
        <v>9501</v>
      </c>
      <c r="F30">
        <v>470</v>
      </c>
      <c r="G30">
        <v>30.97756</v>
      </c>
      <c r="H30">
        <v>6.4890119999999998</v>
      </c>
      <c r="I30">
        <v>1964.9449999999999</v>
      </c>
      <c r="J30">
        <v>0</v>
      </c>
      <c r="K30">
        <v>0</v>
      </c>
      <c r="L30">
        <v>400.23</v>
      </c>
      <c r="M30">
        <v>20.368510000000001</v>
      </c>
      <c r="N30">
        <v>15.01304</v>
      </c>
      <c r="O30">
        <v>3763.6909999999998</v>
      </c>
      <c r="P30">
        <v>0</v>
      </c>
      <c r="Q30">
        <v>24.5</v>
      </c>
      <c r="R30">
        <v>3</v>
      </c>
      <c r="S30" s="4">
        <v>0</v>
      </c>
      <c r="T30" s="4">
        <v>0</v>
      </c>
      <c r="U30" s="4">
        <v>0</v>
      </c>
      <c r="V30" s="4">
        <v>0</v>
      </c>
      <c r="W30" s="4">
        <v>0</v>
      </c>
      <c r="X30" s="4">
        <v>0</v>
      </c>
      <c r="Y30" s="4">
        <v>0</v>
      </c>
      <c r="Z30" s="4">
        <v>401.1</v>
      </c>
      <c r="AA30" s="4">
        <v>24.44</v>
      </c>
      <c r="AB30" s="4">
        <v>938.87</v>
      </c>
      <c r="AC30" s="4">
        <v>194.67</v>
      </c>
      <c r="AD30" s="4">
        <v>363.89</v>
      </c>
      <c r="AE30" s="4">
        <v>41.81</v>
      </c>
      <c r="AF30" s="4">
        <v>0</v>
      </c>
      <c r="AG30">
        <v>1.996</v>
      </c>
      <c r="AH30">
        <v>1.5968</v>
      </c>
      <c r="AI30">
        <v>1.5968</v>
      </c>
      <c r="AJ30">
        <v>1.3972</v>
      </c>
      <c r="AK30">
        <v>1.3972</v>
      </c>
      <c r="AL30">
        <v>1.5</v>
      </c>
      <c r="AM30">
        <v>0.5988</v>
      </c>
      <c r="AN30" s="18">
        <v>1.6875</v>
      </c>
      <c r="AO30">
        <v>0</v>
      </c>
      <c r="AP30">
        <v>0</v>
      </c>
      <c r="AQ30">
        <v>0</v>
      </c>
      <c r="AR30">
        <v>0</v>
      </c>
      <c r="AS30">
        <v>0</v>
      </c>
      <c r="AT30">
        <v>0</v>
      </c>
      <c r="AU30">
        <f t="shared" si="1"/>
        <v>0</v>
      </c>
      <c r="AV30">
        <f t="shared" si="2"/>
        <v>0</v>
      </c>
      <c r="AW30">
        <f t="shared" si="3"/>
        <v>0</v>
      </c>
      <c r="AX30">
        <f t="shared" si="4"/>
        <v>0</v>
      </c>
      <c r="AY30">
        <f t="shared" si="5"/>
        <v>0</v>
      </c>
      <c r="AZ30">
        <f t="shared" si="6"/>
        <v>0</v>
      </c>
      <c r="BA30">
        <f t="shared" si="7"/>
        <v>0</v>
      </c>
      <c r="BB30">
        <f t="shared" si="8"/>
        <v>676.85625000000005</v>
      </c>
      <c r="BC30">
        <f t="shared" si="9"/>
        <v>0</v>
      </c>
      <c r="BD30">
        <f t="shared" si="10"/>
        <v>676.85625000000005</v>
      </c>
    </row>
    <row r="31" spans="1:56" x14ac:dyDescent="0.25">
      <c r="A31">
        <v>7186</v>
      </c>
      <c r="B31" t="s">
        <v>2</v>
      </c>
      <c r="C31" t="s">
        <v>3</v>
      </c>
      <c r="D31" t="s">
        <v>30</v>
      </c>
      <c r="E31">
        <v>5130</v>
      </c>
      <c r="F31">
        <v>670</v>
      </c>
      <c r="G31">
        <v>23.776959999999999</v>
      </c>
      <c r="H31">
        <v>5.9603789999999996</v>
      </c>
      <c r="I31">
        <v>806.8</v>
      </c>
      <c r="J31">
        <v>12.33</v>
      </c>
      <c r="K31">
        <v>1.52826</v>
      </c>
      <c r="L31">
        <v>108.52</v>
      </c>
      <c r="M31">
        <v>13.450670000000001</v>
      </c>
      <c r="N31">
        <v>14.87778</v>
      </c>
      <c r="O31">
        <v>741.15200000000004</v>
      </c>
      <c r="P31">
        <v>0</v>
      </c>
      <c r="Q31">
        <v>24.6</v>
      </c>
      <c r="R31">
        <v>2</v>
      </c>
      <c r="S31" s="4">
        <v>0</v>
      </c>
      <c r="T31" s="4">
        <v>0</v>
      </c>
      <c r="U31" s="4">
        <v>0</v>
      </c>
      <c r="V31" s="4">
        <v>0</v>
      </c>
      <c r="W31" s="4">
        <v>0</v>
      </c>
      <c r="X31" s="4">
        <v>11.68</v>
      </c>
      <c r="Y31" s="4">
        <v>0</v>
      </c>
      <c r="Z31" s="4">
        <v>108.03</v>
      </c>
      <c r="AA31" s="4">
        <v>23.46</v>
      </c>
      <c r="AB31" s="4">
        <v>473.79</v>
      </c>
      <c r="AC31" s="4">
        <v>39.75</v>
      </c>
      <c r="AD31" s="4">
        <v>150.07</v>
      </c>
      <c r="AE31" s="4">
        <v>0</v>
      </c>
      <c r="AF31" s="4">
        <v>0</v>
      </c>
      <c r="AG31">
        <v>1.996</v>
      </c>
      <c r="AH31">
        <v>1.5968</v>
      </c>
      <c r="AI31">
        <v>1.5968</v>
      </c>
      <c r="AJ31">
        <v>1.3972</v>
      </c>
      <c r="AK31">
        <v>1.3972</v>
      </c>
      <c r="AL31">
        <v>1.5</v>
      </c>
      <c r="AM31">
        <v>0.5988</v>
      </c>
      <c r="AN31" s="18">
        <v>1.6875</v>
      </c>
      <c r="AO31">
        <v>0</v>
      </c>
      <c r="AP31">
        <v>0</v>
      </c>
      <c r="AQ31">
        <v>0</v>
      </c>
      <c r="AR31">
        <v>0</v>
      </c>
      <c r="AS31">
        <v>0</v>
      </c>
      <c r="AT31">
        <v>0</v>
      </c>
      <c r="AU31">
        <f t="shared" si="1"/>
        <v>0</v>
      </c>
      <c r="AV31">
        <f t="shared" si="2"/>
        <v>0</v>
      </c>
      <c r="AW31">
        <f t="shared" si="3"/>
        <v>0</v>
      </c>
      <c r="AX31">
        <f t="shared" si="4"/>
        <v>0</v>
      </c>
      <c r="AY31">
        <f t="shared" si="5"/>
        <v>0</v>
      </c>
      <c r="AZ31">
        <f t="shared" si="6"/>
        <v>17.52</v>
      </c>
      <c r="BA31">
        <f t="shared" si="7"/>
        <v>0</v>
      </c>
      <c r="BB31">
        <f t="shared" si="8"/>
        <v>182.300625</v>
      </c>
      <c r="BC31">
        <f t="shared" si="9"/>
        <v>0</v>
      </c>
      <c r="BD31">
        <f t="shared" si="10"/>
        <v>199.82062500000001</v>
      </c>
    </row>
    <row r="32" spans="1:56" x14ac:dyDescent="0.25">
      <c r="A32">
        <v>7187</v>
      </c>
      <c r="B32" t="s">
        <v>2</v>
      </c>
      <c r="C32" t="s">
        <v>3</v>
      </c>
      <c r="D32" t="s">
        <v>31</v>
      </c>
      <c r="E32">
        <v>4447</v>
      </c>
      <c r="F32">
        <v>968</v>
      </c>
      <c r="G32">
        <v>31.606809999999999</v>
      </c>
      <c r="H32">
        <v>6.1909939999999999</v>
      </c>
      <c r="I32">
        <v>435.82220000000001</v>
      </c>
      <c r="J32">
        <v>0</v>
      </c>
      <c r="K32">
        <v>0</v>
      </c>
      <c r="L32">
        <v>52.26</v>
      </c>
      <c r="M32">
        <v>11.99113</v>
      </c>
      <c r="N32">
        <v>14.83333</v>
      </c>
      <c r="O32">
        <v>1395.6220000000001</v>
      </c>
      <c r="P32">
        <v>0</v>
      </c>
      <c r="Q32">
        <v>24.6</v>
      </c>
      <c r="R32">
        <v>2</v>
      </c>
      <c r="S32" s="4">
        <v>0</v>
      </c>
      <c r="T32" s="4">
        <v>0</v>
      </c>
      <c r="U32" s="4">
        <v>0</v>
      </c>
      <c r="V32" s="4">
        <v>0</v>
      </c>
      <c r="W32" s="4">
        <v>0</v>
      </c>
      <c r="X32" s="4">
        <v>0</v>
      </c>
      <c r="Y32" s="4">
        <v>0</v>
      </c>
      <c r="Z32" s="4">
        <v>52.27</v>
      </c>
      <c r="AA32" s="4">
        <v>36.99</v>
      </c>
      <c r="AB32" s="4">
        <v>289.64</v>
      </c>
      <c r="AC32" s="4">
        <v>3.42</v>
      </c>
      <c r="AD32" s="4">
        <v>53.38</v>
      </c>
      <c r="AE32" s="4">
        <v>0</v>
      </c>
      <c r="AF32" s="4">
        <v>0</v>
      </c>
      <c r="AG32">
        <v>1.996</v>
      </c>
      <c r="AH32">
        <v>1.5968</v>
      </c>
      <c r="AI32">
        <v>1.5968</v>
      </c>
      <c r="AJ32">
        <v>1.3972</v>
      </c>
      <c r="AK32">
        <v>1.3972</v>
      </c>
      <c r="AL32">
        <v>1.5</v>
      </c>
      <c r="AM32">
        <v>0.5988</v>
      </c>
      <c r="AN32" s="18">
        <v>1.6875</v>
      </c>
      <c r="AO32">
        <v>0</v>
      </c>
      <c r="AP32">
        <v>0</v>
      </c>
      <c r="AQ32">
        <v>0</v>
      </c>
      <c r="AR32">
        <v>0</v>
      </c>
      <c r="AS32">
        <v>0</v>
      </c>
      <c r="AT32">
        <v>0</v>
      </c>
      <c r="AU32">
        <f t="shared" si="1"/>
        <v>0</v>
      </c>
      <c r="AV32">
        <f t="shared" si="2"/>
        <v>0</v>
      </c>
      <c r="AW32">
        <f t="shared" si="3"/>
        <v>0</v>
      </c>
      <c r="AX32">
        <f t="shared" si="4"/>
        <v>0</v>
      </c>
      <c r="AY32">
        <f t="shared" si="5"/>
        <v>0</v>
      </c>
      <c r="AZ32">
        <f t="shared" si="6"/>
        <v>0</v>
      </c>
      <c r="BA32">
        <f t="shared" si="7"/>
        <v>0</v>
      </c>
      <c r="BB32">
        <f t="shared" si="8"/>
        <v>88.205625000000012</v>
      </c>
      <c r="BC32">
        <f t="shared" si="9"/>
        <v>0</v>
      </c>
      <c r="BD32">
        <f t="shared" si="10"/>
        <v>88.205625000000012</v>
      </c>
    </row>
    <row r="33" spans="1:56" x14ac:dyDescent="0.25">
      <c r="A33">
        <v>7188</v>
      </c>
      <c r="B33" t="s">
        <v>2</v>
      </c>
      <c r="C33" t="s">
        <v>3</v>
      </c>
      <c r="D33" t="s">
        <v>32</v>
      </c>
      <c r="E33">
        <v>6098</v>
      </c>
      <c r="F33">
        <v>635</v>
      </c>
      <c r="G33">
        <v>19.383700000000001</v>
      </c>
      <c r="H33">
        <v>4.9556550000000001</v>
      </c>
      <c r="I33">
        <v>946.65809999999999</v>
      </c>
      <c r="J33">
        <v>0</v>
      </c>
      <c r="K33">
        <v>0</v>
      </c>
      <c r="L33">
        <v>162.38999999999999</v>
      </c>
      <c r="M33">
        <v>17.154029999999999</v>
      </c>
      <c r="N33">
        <v>14.872730000000001</v>
      </c>
      <c r="O33">
        <v>1441.9929999999999</v>
      </c>
      <c r="P33">
        <v>0</v>
      </c>
      <c r="Q33">
        <v>24.6</v>
      </c>
      <c r="R33">
        <v>3</v>
      </c>
      <c r="S33" s="4">
        <v>0</v>
      </c>
      <c r="T33" s="4">
        <v>0</v>
      </c>
      <c r="U33" s="4">
        <v>0</v>
      </c>
      <c r="V33" s="4">
        <v>0</v>
      </c>
      <c r="W33" s="4">
        <v>0</v>
      </c>
      <c r="X33" s="4">
        <v>0</v>
      </c>
      <c r="Y33" s="4">
        <v>0</v>
      </c>
      <c r="Z33" s="4">
        <v>163.03</v>
      </c>
      <c r="AA33" s="4">
        <v>5.44</v>
      </c>
      <c r="AB33" s="4">
        <v>567.11</v>
      </c>
      <c r="AC33" s="4">
        <v>14.06</v>
      </c>
      <c r="AD33" s="4">
        <v>197.17</v>
      </c>
      <c r="AE33" s="4">
        <v>0</v>
      </c>
      <c r="AF33" s="4">
        <v>0</v>
      </c>
      <c r="AG33">
        <v>1.996</v>
      </c>
      <c r="AH33">
        <v>1.5968</v>
      </c>
      <c r="AI33">
        <v>1.5968</v>
      </c>
      <c r="AJ33">
        <v>1.3972</v>
      </c>
      <c r="AK33">
        <v>1.3972</v>
      </c>
      <c r="AL33">
        <v>1.5</v>
      </c>
      <c r="AM33">
        <v>0.5988</v>
      </c>
      <c r="AN33" s="18">
        <v>1.6875</v>
      </c>
      <c r="AO33">
        <v>0</v>
      </c>
      <c r="AP33">
        <v>0</v>
      </c>
      <c r="AQ33">
        <v>0</v>
      </c>
      <c r="AR33">
        <v>0</v>
      </c>
      <c r="AS33">
        <v>0</v>
      </c>
      <c r="AT33">
        <v>0</v>
      </c>
      <c r="AU33">
        <f t="shared" si="1"/>
        <v>0</v>
      </c>
      <c r="AV33">
        <f t="shared" si="2"/>
        <v>0</v>
      </c>
      <c r="AW33">
        <f t="shared" si="3"/>
        <v>0</v>
      </c>
      <c r="AX33">
        <f t="shared" si="4"/>
        <v>0</v>
      </c>
      <c r="AY33">
        <f t="shared" si="5"/>
        <v>0</v>
      </c>
      <c r="AZ33">
        <f t="shared" si="6"/>
        <v>0</v>
      </c>
      <c r="BA33">
        <f t="shared" si="7"/>
        <v>0</v>
      </c>
      <c r="BB33">
        <f t="shared" si="8"/>
        <v>275.11312500000003</v>
      </c>
      <c r="BC33">
        <f t="shared" si="9"/>
        <v>0</v>
      </c>
      <c r="BD33">
        <f t="shared" si="10"/>
        <v>275.11312500000003</v>
      </c>
    </row>
    <row r="34" spans="1:56" x14ac:dyDescent="0.25">
      <c r="A34">
        <v>7189</v>
      </c>
      <c r="B34" t="s">
        <v>2</v>
      </c>
      <c r="C34" t="s">
        <v>3</v>
      </c>
      <c r="D34" t="s">
        <v>33</v>
      </c>
      <c r="E34">
        <v>5072</v>
      </c>
      <c r="F34">
        <v>1172</v>
      </c>
      <c r="G34">
        <v>18.055019999999999</v>
      </c>
      <c r="H34">
        <v>3.9263460000000001</v>
      </c>
      <c r="I34">
        <v>445.31700000000001</v>
      </c>
      <c r="J34">
        <v>0</v>
      </c>
      <c r="K34">
        <v>0</v>
      </c>
      <c r="L34">
        <v>10.7</v>
      </c>
      <c r="M34">
        <v>2.4027829999999999</v>
      </c>
      <c r="N34">
        <v>14.824999999999999</v>
      </c>
      <c r="O34">
        <v>844.50279999999998</v>
      </c>
      <c r="P34">
        <v>0</v>
      </c>
      <c r="Q34">
        <v>24.6</v>
      </c>
      <c r="R34">
        <v>2</v>
      </c>
      <c r="S34" s="4">
        <v>0</v>
      </c>
      <c r="T34" s="4">
        <v>0</v>
      </c>
      <c r="U34" s="4">
        <v>0</v>
      </c>
      <c r="V34" s="4">
        <v>0</v>
      </c>
      <c r="W34" s="4">
        <v>0</v>
      </c>
      <c r="X34" s="4">
        <v>0</v>
      </c>
      <c r="Y34" s="4">
        <v>0</v>
      </c>
      <c r="Z34" s="4">
        <v>10.85</v>
      </c>
      <c r="AA34" s="4">
        <v>0</v>
      </c>
      <c r="AB34" s="4">
        <v>349.48</v>
      </c>
      <c r="AC34" s="4">
        <v>0</v>
      </c>
      <c r="AD34" s="4">
        <v>84.99</v>
      </c>
      <c r="AE34" s="4">
        <v>0</v>
      </c>
      <c r="AF34" s="4">
        <v>0</v>
      </c>
      <c r="AG34">
        <v>1.996</v>
      </c>
      <c r="AH34">
        <v>1.5968</v>
      </c>
      <c r="AI34">
        <v>1.5968</v>
      </c>
      <c r="AJ34">
        <v>1.3972</v>
      </c>
      <c r="AK34">
        <v>1.3972</v>
      </c>
      <c r="AL34">
        <v>1.5</v>
      </c>
      <c r="AM34">
        <v>0.5988</v>
      </c>
      <c r="AN34" s="18">
        <v>1.6875</v>
      </c>
      <c r="AO34">
        <v>0</v>
      </c>
      <c r="AP34">
        <v>0</v>
      </c>
      <c r="AQ34">
        <v>0</v>
      </c>
      <c r="AR34">
        <v>0</v>
      </c>
      <c r="AS34">
        <v>0</v>
      </c>
      <c r="AT34">
        <v>0</v>
      </c>
      <c r="AU34">
        <f t="shared" si="1"/>
        <v>0</v>
      </c>
      <c r="AV34">
        <f t="shared" si="2"/>
        <v>0</v>
      </c>
      <c r="AW34">
        <f t="shared" si="3"/>
        <v>0</v>
      </c>
      <c r="AX34">
        <f t="shared" si="4"/>
        <v>0</v>
      </c>
      <c r="AY34">
        <f t="shared" si="5"/>
        <v>0</v>
      </c>
      <c r="AZ34">
        <f t="shared" si="6"/>
        <v>0</v>
      </c>
      <c r="BA34">
        <f t="shared" si="7"/>
        <v>0</v>
      </c>
      <c r="BB34">
        <f t="shared" si="8"/>
        <v>18.309374999999999</v>
      </c>
      <c r="BC34">
        <f t="shared" si="9"/>
        <v>0</v>
      </c>
      <c r="BD34">
        <f t="shared" si="10"/>
        <v>18.309374999999999</v>
      </c>
    </row>
    <row r="35" spans="1:56" x14ac:dyDescent="0.25">
      <c r="A35">
        <v>7190</v>
      </c>
      <c r="B35" t="s">
        <v>2</v>
      </c>
      <c r="C35" t="s">
        <v>34</v>
      </c>
      <c r="D35" t="s">
        <v>35</v>
      </c>
      <c r="E35">
        <v>8594</v>
      </c>
      <c r="F35">
        <v>215</v>
      </c>
      <c r="G35">
        <v>79.861850000000004</v>
      </c>
      <c r="H35">
        <v>13.30353</v>
      </c>
      <c r="I35">
        <v>4097.933</v>
      </c>
      <c r="J35">
        <v>1088.3699999999999</v>
      </c>
      <c r="K35">
        <v>26.559000000000001</v>
      </c>
      <c r="L35">
        <v>305.99</v>
      </c>
      <c r="M35">
        <v>7.4669350000000003</v>
      </c>
      <c r="N35">
        <v>14.256</v>
      </c>
      <c r="O35">
        <v>3206.2060000000001</v>
      </c>
      <c r="P35">
        <v>0</v>
      </c>
      <c r="Q35">
        <v>24.4</v>
      </c>
      <c r="R35">
        <v>4</v>
      </c>
      <c r="S35" s="4">
        <v>0</v>
      </c>
      <c r="T35" s="4">
        <v>0</v>
      </c>
      <c r="U35" s="4">
        <v>0</v>
      </c>
      <c r="V35" s="4">
        <v>732.69</v>
      </c>
      <c r="W35" s="4">
        <v>92.22</v>
      </c>
      <c r="X35" s="4">
        <v>267.95</v>
      </c>
      <c r="Y35" s="4">
        <v>0</v>
      </c>
      <c r="Z35" s="4">
        <v>305.36</v>
      </c>
      <c r="AA35" s="4">
        <v>1098.3599999999999</v>
      </c>
      <c r="AB35" s="4">
        <v>1237.5999999999999</v>
      </c>
      <c r="AC35" s="4">
        <v>102.03</v>
      </c>
      <c r="AD35" s="4">
        <v>261.76</v>
      </c>
      <c r="AE35" s="4">
        <v>0</v>
      </c>
      <c r="AF35" s="4">
        <v>0</v>
      </c>
      <c r="AG35">
        <v>1.996</v>
      </c>
      <c r="AH35">
        <v>1.5968</v>
      </c>
      <c r="AI35">
        <v>1.5968</v>
      </c>
      <c r="AJ35">
        <v>1.3972</v>
      </c>
      <c r="AK35">
        <v>1.3972</v>
      </c>
      <c r="AL35">
        <v>1.5</v>
      </c>
      <c r="AM35">
        <v>0.5988</v>
      </c>
      <c r="AN35" s="18">
        <v>1.6875</v>
      </c>
      <c r="AO35">
        <v>0</v>
      </c>
      <c r="AP35">
        <v>0</v>
      </c>
      <c r="AQ35">
        <v>0</v>
      </c>
      <c r="AR35">
        <v>0</v>
      </c>
      <c r="AS35">
        <v>0</v>
      </c>
      <c r="AT35">
        <v>0</v>
      </c>
      <c r="AU35">
        <f t="shared" si="1"/>
        <v>0</v>
      </c>
      <c r="AV35">
        <f t="shared" si="2"/>
        <v>0</v>
      </c>
      <c r="AW35">
        <f t="shared" si="3"/>
        <v>0</v>
      </c>
      <c r="AX35">
        <f t="shared" si="4"/>
        <v>1023.7144680000001</v>
      </c>
      <c r="AY35">
        <f t="shared" si="5"/>
        <v>128.849784</v>
      </c>
      <c r="AZ35">
        <f t="shared" si="6"/>
        <v>401.92499999999995</v>
      </c>
      <c r="BA35">
        <f t="shared" si="7"/>
        <v>0</v>
      </c>
      <c r="BB35">
        <f t="shared" si="8"/>
        <v>515.29500000000007</v>
      </c>
      <c r="BC35">
        <f t="shared" si="9"/>
        <v>0</v>
      </c>
      <c r="BD35">
        <f t="shared" si="10"/>
        <v>2069.7842520000004</v>
      </c>
    </row>
    <row r="36" spans="1:56" x14ac:dyDescent="0.25">
      <c r="A36">
        <v>7191</v>
      </c>
      <c r="B36" t="s">
        <v>2</v>
      </c>
      <c r="C36" t="s">
        <v>34</v>
      </c>
      <c r="D36" t="s">
        <v>36</v>
      </c>
      <c r="E36">
        <v>6620</v>
      </c>
      <c r="F36">
        <v>292</v>
      </c>
      <c r="G36">
        <v>121.8574</v>
      </c>
      <c r="H36">
        <v>15.045339999999999</v>
      </c>
      <c r="I36">
        <v>2554.5520000000001</v>
      </c>
      <c r="J36">
        <v>496.53</v>
      </c>
      <c r="K36">
        <v>19.437069999999999</v>
      </c>
      <c r="L36">
        <v>224.35</v>
      </c>
      <c r="M36">
        <v>8.7823609999999999</v>
      </c>
      <c r="N36">
        <v>13.86364</v>
      </c>
      <c r="O36">
        <v>1520.7380000000001</v>
      </c>
      <c r="P36">
        <v>0</v>
      </c>
      <c r="Q36">
        <v>24.3</v>
      </c>
      <c r="R36">
        <v>4</v>
      </c>
      <c r="S36" s="4">
        <v>0</v>
      </c>
      <c r="T36" s="4">
        <v>0</v>
      </c>
      <c r="U36" s="4">
        <v>431.13</v>
      </c>
      <c r="V36" s="4">
        <v>64.760000000000005</v>
      </c>
      <c r="W36" s="4">
        <v>0</v>
      </c>
      <c r="X36" s="4">
        <v>0</v>
      </c>
      <c r="Y36" s="4">
        <v>0</v>
      </c>
      <c r="Z36" s="4">
        <v>223.91</v>
      </c>
      <c r="AA36" s="4">
        <v>124.49</v>
      </c>
      <c r="AB36" s="4">
        <v>961.78</v>
      </c>
      <c r="AC36" s="4">
        <v>105.31</v>
      </c>
      <c r="AD36" s="4">
        <v>250.41</v>
      </c>
      <c r="AE36" s="4">
        <v>392.81</v>
      </c>
      <c r="AF36" s="4">
        <v>0</v>
      </c>
      <c r="AG36">
        <v>1.996</v>
      </c>
      <c r="AH36">
        <v>1.5968</v>
      </c>
      <c r="AI36">
        <v>1.5968</v>
      </c>
      <c r="AJ36">
        <v>1.3972</v>
      </c>
      <c r="AK36">
        <v>1.3972</v>
      </c>
      <c r="AL36">
        <v>1.5</v>
      </c>
      <c r="AM36">
        <v>0.5988</v>
      </c>
      <c r="AN36" s="18">
        <v>1.6875</v>
      </c>
      <c r="AO36">
        <v>0</v>
      </c>
      <c r="AP36">
        <v>0</v>
      </c>
      <c r="AQ36">
        <v>0</v>
      </c>
      <c r="AR36">
        <v>0</v>
      </c>
      <c r="AS36">
        <v>0</v>
      </c>
      <c r="AT36">
        <v>0</v>
      </c>
      <c r="AU36">
        <f t="shared" si="1"/>
        <v>0</v>
      </c>
      <c r="AV36">
        <f t="shared" si="2"/>
        <v>0</v>
      </c>
      <c r="AW36">
        <f t="shared" si="3"/>
        <v>688.42838399999994</v>
      </c>
      <c r="AX36">
        <f t="shared" si="4"/>
        <v>90.482672000000008</v>
      </c>
      <c r="AY36">
        <f t="shared" si="5"/>
        <v>0</v>
      </c>
      <c r="AZ36">
        <f t="shared" si="6"/>
        <v>0</v>
      </c>
      <c r="BA36">
        <f t="shared" si="7"/>
        <v>0</v>
      </c>
      <c r="BB36">
        <f t="shared" si="8"/>
        <v>377.84812499999998</v>
      </c>
      <c r="BC36">
        <f t="shared" si="9"/>
        <v>0</v>
      </c>
      <c r="BD36">
        <f t="shared" si="10"/>
        <v>1156.7591809999999</v>
      </c>
    </row>
    <row r="37" spans="1:56" x14ac:dyDescent="0.25">
      <c r="A37">
        <v>7192</v>
      </c>
      <c r="B37" t="s">
        <v>2</v>
      </c>
      <c r="C37" t="s">
        <v>34</v>
      </c>
      <c r="D37" t="s">
        <v>34</v>
      </c>
      <c r="E37">
        <v>4223</v>
      </c>
      <c r="F37">
        <v>1688</v>
      </c>
      <c r="G37">
        <v>31.778500000000001</v>
      </c>
      <c r="H37">
        <v>6.5812210000000002</v>
      </c>
      <c r="I37">
        <v>262.74029999999999</v>
      </c>
      <c r="J37">
        <v>0</v>
      </c>
      <c r="K37">
        <v>0</v>
      </c>
      <c r="L37">
        <v>31.22</v>
      </c>
      <c r="M37">
        <v>11.88246</v>
      </c>
      <c r="N37">
        <v>14.533329999999999</v>
      </c>
      <c r="O37">
        <v>402.01490000000001</v>
      </c>
      <c r="P37">
        <v>0</v>
      </c>
      <c r="Q37">
        <v>24.7</v>
      </c>
      <c r="R37">
        <v>2</v>
      </c>
      <c r="S37" s="4">
        <v>0</v>
      </c>
      <c r="T37" s="4">
        <v>0</v>
      </c>
      <c r="U37" s="4">
        <v>0</v>
      </c>
      <c r="V37" s="4">
        <v>0</v>
      </c>
      <c r="W37" s="4">
        <v>0</v>
      </c>
      <c r="X37" s="4">
        <v>0</v>
      </c>
      <c r="Y37" s="4">
        <v>0</v>
      </c>
      <c r="Z37" s="4">
        <v>31.42</v>
      </c>
      <c r="AA37" s="4">
        <v>16.079999999999998</v>
      </c>
      <c r="AB37" s="4">
        <v>97.79</v>
      </c>
      <c r="AC37" s="4">
        <v>13.54</v>
      </c>
      <c r="AD37" s="4">
        <v>98.98</v>
      </c>
      <c r="AE37" s="4">
        <v>4.97</v>
      </c>
      <c r="AF37" s="4">
        <v>0</v>
      </c>
      <c r="AG37">
        <v>1.996</v>
      </c>
      <c r="AH37">
        <v>1.5968</v>
      </c>
      <c r="AI37">
        <v>1.5968</v>
      </c>
      <c r="AJ37">
        <v>1.3972</v>
      </c>
      <c r="AK37">
        <v>1.3972</v>
      </c>
      <c r="AL37">
        <v>1.5</v>
      </c>
      <c r="AM37">
        <v>0.5988</v>
      </c>
      <c r="AN37" s="18">
        <v>1.6875</v>
      </c>
      <c r="AO37">
        <v>0</v>
      </c>
      <c r="AP37">
        <v>0</v>
      </c>
      <c r="AQ37">
        <v>0</v>
      </c>
      <c r="AR37">
        <v>0</v>
      </c>
      <c r="AS37">
        <v>0</v>
      </c>
      <c r="AT37">
        <v>0</v>
      </c>
      <c r="AU37">
        <f t="shared" si="1"/>
        <v>0</v>
      </c>
      <c r="AV37">
        <f t="shared" si="2"/>
        <v>0</v>
      </c>
      <c r="AW37">
        <f t="shared" si="3"/>
        <v>0</v>
      </c>
      <c r="AX37">
        <f t="shared" si="4"/>
        <v>0</v>
      </c>
      <c r="AY37">
        <f t="shared" si="5"/>
        <v>0</v>
      </c>
      <c r="AZ37">
        <f t="shared" si="6"/>
        <v>0</v>
      </c>
      <c r="BA37">
        <f t="shared" si="7"/>
        <v>0</v>
      </c>
      <c r="BB37">
        <f t="shared" si="8"/>
        <v>53.021250000000002</v>
      </c>
      <c r="BC37">
        <f t="shared" si="9"/>
        <v>0</v>
      </c>
      <c r="BD37">
        <f t="shared" si="10"/>
        <v>53.021250000000002</v>
      </c>
    </row>
    <row r="38" spans="1:56" x14ac:dyDescent="0.25">
      <c r="A38">
        <v>7193</v>
      </c>
      <c r="B38" t="s">
        <v>2</v>
      </c>
      <c r="C38" t="s">
        <v>34</v>
      </c>
      <c r="D38" t="s">
        <v>37</v>
      </c>
      <c r="E38">
        <v>4378</v>
      </c>
      <c r="F38">
        <v>161</v>
      </c>
      <c r="G38">
        <v>49.157640000000001</v>
      </c>
      <c r="H38">
        <v>9.6634449999999994</v>
      </c>
      <c r="I38">
        <v>2729.2109999999998</v>
      </c>
      <c r="J38">
        <v>486.09</v>
      </c>
      <c r="K38">
        <v>17.810639999999999</v>
      </c>
      <c r="L38">
        <v>316.92</v>
      </c>
      <c r="M38">
        <v>11.61215</v>
      </c>
      <c r="N38">
        <v>14.309089999999999</v>
      </c>
      <c r="O38">
        <v>6544.7629999999999</v>
      </c>
      <c r="P38">
        <v>1</v>
      </c>
      <c r="Q38">
        <v>24.5</v>
      </c>
      <c r="R38">
        <v>4</v>
      </c>
      <c r="S38" s="4">
        <v>0</v>
      </c>
      <c r="T38" s="4">
        <v>12.06</v>
      </c>
      <c r="U38" s="4">
        <v>0</v>
      </c>
      <c r="V38" s="4">
        <v>456.08</v>
      </c>
      <c r="W38" s="4">
        <v>0</v>
      </c>
      <c r="X38" s="4">
        <v>16.399999999999999</v>
      </c>
      <c r="Y38" s="4">
        <v>0</v>
      </c>
      <c r="Z38" s="4">
        <v>316.94</v>
      </c>
      <c r="AA38" s="4">
        <v>494.46</v>
      </c>
      <c r="AB38" s="4">
        <v>1166.07</v>
      </c>
      <c r="AC38" s="4">
        <v>86.64</v>
      </c>
      <c r="AD38" s="4">
        <v>180.73</v>
      </c>
      <c r="AE38" s="4">
        <v>0</v>
      </c>
      <c r="AF38" s="4">
        <v>0</v>
      </c>
      <c r="AG38">
        <v>1.996</v>
      </c>
      <c r="AH38">
        <v>1.5968</v>
      </c>
      <c r="AI38">
        <v>1.5968</v>
      </c>
      <c r="AJ38">
        <v>1.3972</v>
      </c>
      <c r="AK38">
        <v>1.3972</v>
      </c>
      <c r="AL38">
        <v>1.5</v>
      </c>
      <c r="AM38">
        <v>0.5988</v>
      </c>
      <c r="AN38" s="18">
        <v>1.6875</v>
      </c>
      <c r="AO38">
        <v>0</v>
      </c>
      <c r="AP38">
        <v>0</v>
      </c>
      <c r="AQ38">
        <v>0</v>
      </c>
      <c r="AR38">
        <v>0</v>
      </c>
      <c r="AS38">
        <v>0</v>
      </c>
      <c r="AT38">
        <v>0</v>
      </c>
      <c r="AU38">
        <f t="shared" si="1"/>
        <v>0</v>
      </c>
      <c r="AV38">
        <f t="shared" si="2"/>
        <v>19.257408000000002</v>
      </c>
      <c r="AW38">
        <f t="shared" si="3"/>
        <v>0</v>
      </c>
      <c r="AX38">
        <f t="shared" si="4"/>
        <v>637.23497599999996</v>
      </c>
      <c r="AY38">
        <f t="shared" si="5"/>
        <v>0</v>
      </c>
      <c r="AZ38">
        <f t="shared" si="6"/>
        <v>24.599999999999998</v>
      </c>
      <c r="BA38">
        <f t="shared" si="7"/>
        <v>0</v>
      </c>
      <c r="BB38">
        <f t="shared" si="8"/>
        <v>534.83624999999995</v>
      </c>
      <c r="BC38">
        <f t="shared" si="9"/>
        <v>0</v>
      </c>
      <c r="BD38">
        <f t="shared" si="10"/>
        <v>1215.9286339999999</v>
      </c>
    </row>
    <row r="39" spans="1:56" x14ac:dyDescent="0.25">
      <c r="A39">
        <v>7194</v>
      </c>
      <c r="B39" t="s">
        <v>2</v>
      </c>
      <c r="C39" t="s">
        <v>34</v>
      </c>
      <c r="D39" t="s">
        <v>38</v>
      </c>
      <c r="E39">
        <v>5187</v>
      </c>
      <c r="F39">
        <v>185</v>
      </c>
      <c r="G39">
        <v>99.696979999999996</v>
      </c>
      <c r="H39">
        <v>13.56939</v>
      </c>
      <c r="I39">
        <v>2640.27</v>
      </c>
      <c r="J39">
        <v>317.43</v>
      </c>
      <c r="K39">
        <v>12.022629999999999</v>
      </c>
      <c r="L39">
        <v>440.83</v>
      </c>
      <c r="M39">
        <v>16.696400000000001</v>
      </c>
      <c r="N39">
        <v>13.968970000000001</v>
      </c>
      <c r="O39">
        <v>1782.28</v>
      </c>
      <c r="P39">
        <v>0</v>
      </c>
      <c r="Q39">
        <v>24.3</v>
      </c>
      <c r="R39">
        <v>4</v>
      </c>
      <c r="S39" s="4">
        <v>0</v>
      </c>
      <c r="T39" s="4">
        <v>0</v>
      </c>
      <c r="U39" s="4">
        <v>0</v>
      </c>
      <c r="V39" s="4">
        <v>68.8</v>
      </c>
      <c r="W39" s="4">
        <v>0</v>
      </c>
      <c r="X39" s="4">
        <v>28.86</v>
      </c>
      <c r="Y39" s="4">
        <v>219.43</v>
      </c>
      <c r="Z39" s="4">
        <v>440.68</v>
      </c>
      <c r="AA39" s="4">
        <v>318.56</v>
      </c>
      <c r="AB39" s="4">
        <v>921.41</v>
      </c>
      <c r="AC39" s="4">
        <v>63.69</v>
      </c>
      <c r="AD39" s="4">
        <v>205.73</v>
      </c>
      <c r="AE39" s="4">
        <v>372.83</v>
      </c>
      <c r="AF39" s="4">
        <v>0</v>
      </c>
      <c r="AG39">
        <v>1.996</v>
      </c>
      <c r="AH39">
        <v>1.5968</v>
      </c>
      <c r="AI39">
        <v>1.5968</v>
      </c>
      <c r="AJ39">
        <v>1.3972</v>
      </c>
      <c r="AK39">
        <v>1.3972</v>
      </c>
      <c r="AL39">
        <v>1.5</v>
      </c>
      <c r="AM39">
        <v>0.5988</v>
      </c>
      <c r="AN39" s="18">
        <v>1.6875</v>
      </c>
      <c r="AO39">
        <v>0</v>
      </c>
      <c r="AP39">
        <v>0</v>
      </c>
      <c r="AQ39">
        <v>0</v>
      </c>
      <c r="AR39">
        <v>0</v>
      </c>
      <c r="AS39">
        <v>0</v>
      </c>
      <c r="AT39">
        <v>0</v>
      </c>
      <c r="AU39">
        <f t="shared" si="1"/>
        <v>0</v>
      </c>
      <c r="AV39">
        <f t="shared" si="2"/>
        <v>0</v>
      </c>
      <c r="AW39">
        <f t="shared" si="3"/>
        <v>0</v>
      </c>
      <c r="AX39">
        <f t="shared" si="4"/>
        <v>96.127359999999996</v>
      </c>
      <c r="AY39">
        <f t="shared" si="5"/>
        <v>0</v>
      </c>
      <c r="AZ39">
        <f t="shared" si="6"/>
        <v>43.29</v>
      </c>
      <c r="BA39">
        <f t="shared" si="7"/>
        <v>131.39468400000001</v>
      </c>
      <c r="BB39">
        <f t="shared" si="8"/>
        <v>743.64750000000004</v>
      </c>
      <c r="BC39">
        <f t="shared" si="9"/>
        <v>0</v>
      </c>
      <c r="BD39">
        <f t="shared" si="10"/>
        <v>1014.4595440000001</v>
      </c>
    </row>
    <row r="40" spans="1:56" x14ac:dyDescent="0.25">
      <c r="A40">
        <v>7195</v>
      </c>
      <c r="B40" t="s">
        <v>2</v>
      </c>
      <c r="C40" t="s">
        <v>34</v>
      </c>
      <c r="D40" t="s">
        <v>39</v>
      </c>
      <c r="E40">
        <v>3753</v>
      </c>
      <c r="F40">
        <v>137</v>
      </c>
      <c r="G40">
        <v>48.756869999999999</v>
      </c>
      <c r="H40">
        <v>10.72781</v>
      </c>
      <c r="I40">
        <v>2736.6579999999999</v>
      </c>
      <c r="J40">
        <v>366.48</v>
      </c>
      <c r="K40">
        <v>13.39152</v>
      </c>
      <c r="L40">
        <v>285.69</v>
      </c>
      <c r="M40">
        <v>10.43938</v>
      </c>
      <c r="N40">
        <v>14.58</v>
      </c>
      <c r="O40">
        <v>1641.308</v>
      </c>
      <c r="P40">
        <v>1</v>
      </c>
      <c r="Q40">
        <v>24.6</v>
      </c>
      <c r="R40">
        <v>4</v>
      </c>
      <c r="S40" s="4">
        <v>0</v>
      </c>
      <c r="T40" s="4">
        <v>0</v>
      </c>
      <c r="U40" s="4">
        <v>0</v>
      </c>
      <c r="V40" s="4">
        <v>310.06</v>
      </c>
      <c r="W40" s="4">
        <v>0</v>
      </c>
      <c r="X40" s="4">
        <v>56.58</v>
      </c>
      <c r="Y40" s="4">
        <v>0</v>
      </c>
      <c r="Z40" s="4">
        <v>284.92</v>
      </c>
      <c r="AA40" s="4">
        <v>660.86</v>
      </c>
      <c r="AB40" s="4">
        <v>1334.92</v>
      </c>
      <c r="AC40" s="4">
        <v>5</v>
      </c>
      <c r="AD40" s="4">
        <v>84.36</v>
      </c>
      <c r="AE40" s="4">
        <v>0</v>
      </c>
      <c r="AF40" s="4">
        <v>0</v>
      </c>
      <c r="AG40">
        <v>1.996</v>
      </c>
      <c r="AH40">
        <v>1.5968</v>
      </c>
      <c r="AI40">
        <v>1.5968</v>
      </c>
      <c r="AJ40">
        <v>1.3972</v>
      </c>
      <c r="AK40">
        <v>1.3972</v>
      </c>
      <c r="AL40">
        <v>1.5</v>
      </c>
      <c r="AM40">
        <v>0.5988</v>
      </c>
      <c r="AN40" s="18">
        <v>1.6875</v>
      </c>
      <c r="AO40">
        <v>0</v>
      </c>
      <c r="AP40">
        <v>0</v>
      </c>
      <c r="AQ40">
        <v>0</v>
      </c>
      <c r="AR40">
        <v>0</v>
      </c>
      <c r="AS40">
        <v>0</v>
      </c>
      <c r="AT40">
        <v>0</v>
      </c>
      <c r="AU40">
        <f t="shared" si="1"/>
        <v>0</v>
      </c>
      <c r="AV40">
        <f t="shared" si="2"/>
        <v>0</v>
      </c>
      <c r="AW40">
        <f t="shared" si="3"/>
        <v>0</v>
      </c>
      <c r="AX40">
        <f t="shared" si="4"/>
        <v>433.21583199999998</v>
      </c>
      <c r="AY40">
        <f t="shared" si="5"/>
        <v>0</v>
      </c>
      <c r="AZ40">
        <f t="shared" si="6"/>
        <v>84.87</v>
      </c>
      <c r="BA40">
        <f t="shared" si="7"/>
        <v>0</v>
      </c>
      <c r="BB40">
        <f t="shared" si="8"/>
        <v>480.80250000000001</v>
      </c>
      <c r="BC40">
        <f t="shared" si="9"/>
        <v>0</v>
      </c>
      <c r="BD40">
        <f t="shared" si="10"/>
        <v>998.88833199999999</v>
      </c>
    </row>
    <row r="41" spans="1:56" x14ac:dyDescent="0.25">
      <c r="A41">
        <v>7196</v>
      </c>
      <c r="B41" t="s">
        <v>2</v>
      </c>
      <c r="C41" t="s">
        <v>34</v>
      </c>
      <c r="D41" t="s">
        <v>40</v>
      </c>
      <c r="E41">
        <v>10481</v>
      </c>
      <c r="F41">
        <v>275</v>
      </c>
      <c r="G41">
        <v>84.389610000000005</v>
      </c>
      <c r="H41">
        <v>12.66541</v>
      </c>
      <c r="I41">
        <v>3856.0540000000001</v>
      </c>
      <c r="J41">
        <v>1118.8800000000001</v>
      </c>
      <c r="K41">
        <v>29.016190000000002</v>
      </c>
      <c r="L41">
        <v>352.53</v>
      </c>
      <c r="M41">
        <v>9.1422480000000004</v>
      </c>
      <c r="N41">
        <v>14.2125</v>
      </c>
      <c r="O41">
        <v>2861.6570000000002</v>
      </c>
      <c r="P41">
        <v>0</v>
      </c>
      <c r="Q41">
        <v>24.4</v>
      </c>
      <c r="R41">
        <v>4</v>
      </c>
      <c r="S41" s="4">
        <v>0</v>
      </c>
      <c r="T41" s="4">
        <v>0</v>
      </c>
      <c r="U41" s="4">
        <v>0</v>
      </c>
      <c r="V41" s="4">
        <v>139.47</v>
      </c>
      <c r="W41" s="4">
        <v>101.95</v>
      </c>
      <c r="X41" s="4">
        <v>783.05</v>
      </c>
      <c r="Y41" s="4">
        <v>92.38</v>
      </c>
      <c r="Z41" s="4">
        <v>352.98</v>
      </c>
      <c r="AA41" s="4">
        <v>535.34</v>
      </c>
      <c r="AB41" s="4">
        <v>928.17</v>
      </c>
      <c r="AC41" s="4">
        <v>126.37</v>
      </c>
      <c r="AD41" s="4">
        <v>626.03</v>
      </c>
      <c r="AE41" s="4">
        <v>170.54</v>
      </c>
      <c r="AF41" s="4">
        <v>0</v>
      </c>
      <c r="AG41">
        <v>1.996</v>
      </c>
      <c r="AH41">
        <v>1.5968</v>
      </c>
      <c r="AI41">
        <v>1.5968</v>
      </c>
      <c r="AJ41">
        <v>1.3972</v>
      </c>
      <c r="AK41">
        <v>1.3972</v>
      </c>
      <c r="AL41">
        <v>1.5</v>
      </c>
      <c r="AM41">
        <v>0.5988</v>
      </c>
      <c r="AN41" s="18">
        <v>1.6875</v>
      </c>
      <c r="AO41">
        <v>0</v>
      </c>
      <c r="AP41">
        <v>0</v>
      </c>
      <c r="AQ41">
        <v>0</v>
      </c>
      <c r="AR41">
        <v>0</v>
      </c>
      <c r="AS41">
        <v>0</v>
      </c>
      <c r="AT41">
        <v>0</v>
      </c>
      <c r="AU41">
        <f t="shared" si="1"/>
        <v>0</v>
      </c>
      <c r="AV41">
        <f t="shared" si="2"/>
        <v>0</v>
      </c>
      <c r="AW41">
        <f t="shared" si="3"/>
        <v>0</v>
      </c>
      <c r="AX41">
        <f t="shared" si="4"/>
        <v>194.86748399999999</v>
      </c>
      <c r="AY41">
        <f t="shared" si="5"/>
        <v>142.44454000000002</v>
      </c>
      <c r="AZ41">
        <f t="shared" si="6"/>
        <v>1174.5749999999998</v>
      </c>
      <c r="BA41">
        <f t="shared" si="7"/>
        <v>55.317143999999999</v>
      </c>
      <c r="BB41">
        <f t="shared" si="8"/>
        <v>595.65375000000006</v>
      </c>
      <c r="BC41">
        <f t="shared" si="9"/>
        <v>0</v>
      </c>
      <c r="BD41">
        <f t="shared" si="10"/>
        <v>2162.8579180000002</v>
      </c>
    </row>
    <row r="42" spans="1:56" x14ac:dyDescent="0.25">
      <c r="A42">
        <v>7197</v>
      </c>
      <c r="B42" t="s">
        <v>2</v>
      </c>
      <c r="C42" t="s">
        <v>34</v>
      </c>
      <c r="D42" t="s">
        <v>41</v>
      </c>
      <c r="E42">
        <v>3753</v>
      </c>
      <c r="F42">
        <v>144</v>
      </c>
      <c r="G42">
        <v>53.134619999999998</v>
      </c>
      <c r="H42">
        <v>10.13463</v>
      </c>
      <c r="I42">
        <v>2498.6190000000001</v>
      </c>
      <c r="J42">
        <v>101.25</v>
      </c>
      <c r="K42">
        <v>4.052238</v>
      </c>
      <c r="L42">
        <v>616.47</v>
      </c>
      <c r="M42">
        <v>24.672429999999999</v>
      </c>
      <c r="N42">
        <v>14.33333</v>
      </c>
      <c r="O42">
        <v>2431.7310000000002</v>
      </c>
      <c r="P42">
        <v>0</v>
      </c>
      <c r="Q42">
        <v>24.6</v>
      </c>
      <c r="R42">
        <v>3</v>
      </c>
      <c r="S42" s="4">
        <v>0</v>
      </c>
      <c r="T42" s="4">
        <v>0</v>
      </c>
      <c r="U42" s="4">
        <v>0</v>
      </c>
      <c r="V42" s="4">
        <v>102.23</v>
      </c>
      <c r="W42" s="4">
        <v>0</v>
      </c>
      <c r="X42" s="4">
        <v>0</v>
      </c>
      <c r="Y42" s="4">
        <v>0</v>
      </c>
      <c r="Z42" s="4">
        <v>615.82000000000005</v>
      </c>
      <c r="AA42" s="4">
        <v>410.75</v>
      </c>
      <c r="AB42" s="4">
        <v>1009.62</v>
      </c>
      <c r="AC42" s="4">
        <v>137.91</v>
      </c>
      <c r="AD42" s="4">
        <v>222.22</v>
      </c>
      <c r="AE42" s="4">
        <v>0.16</v>
      </c>
      <c r="AF42" s="4">
        <v>0</v>
      </c>
      <c r="AG42">
        <v>1.996</v>
      </c>
      <c r="AH42">
        <v>1.5968</v>
      </c>
      <c r="AI42">
        <v>1.5968</v>
      </c>
      <c r="AJ42">
        <v>1.3972</v>
      </c>
      <c r="AK42">
        <v>1.3972</v>
      </c>
      <c r="AL42">
        <v>1.5</v>
      </c>
      <c r="AM42">
        <v>0.5988</v>
      </c>
      <c r="AN42" s="18">
        <v>1.6875</v>
      </c>
      <c r="AO42">
        <v>0</v>
      </c>
      <c r="AP42">
        <v>0</v>
      </c>
      <c r="AQ42">
        <v>0</v>
      </c>
      <c r="AR42">
        <v>0</v>
      </c>
      <c r="AS42">
        <v>0</v>
      </c>
      <c r="AT42">
        <v>0</v>
      </c>
      <c r="AU42">
        <f t="shared" si="1"/>
        <v>0</v>
      </c>
      <c r="AV42">
        <f t="shared" si="2"/>
        <v>0</v>
      </c>
      <c r="AW42">
        <f t="shared" si="3"/>
        <v>0</v>
      </c>
      <c r="AX42">
        <f t="shared" si="4"/>
        <v>142.835756</v>
      </c>
      <c r="AY42">
        <f t="shared" si="5"/>
        <v>0</v>
      </c>
      <c r="AZ42">
        <f t="shared" si="6"/>
        <v>0</v>
      </c>
      <c r="BA42">
        <f t="shared" si="7"/>
        <v>0</v>
      </c>
      <c r="BB42">
        <f t="shared" si="8"/>
        <v>1039.1962500000002</v>
      </c>
      <c r="BC42">
        <f t="shared" si="9"/>
        <v>0</v>
      </c>
      <c r="BD42">
        <f t="shared" si="10"/>
        <v>1182.0320060000001</v>
      </c>
    </row>
    <row r="43" spans="1:56" x14ac:dyDescent="0.25">
      <c r="A43">
        <v>7198</v>
      </c>
      <c r="B43" t="s">
        <v>2</v>
      </c>
      <c r="C43" t="s">
        <v>34</v>
      </c>
      <c r="D43" t="s">
        <v>42</v>
      </c>
      <c r="E43">
        <v>3845</v>
      </c>
      <c r="F43">
        <v>257</v>
      </c>
      <c r="G43">
        <v>50.292020000000001</v>
      </c>
      <c r="H43">
        <v>10.72373</v>
      </c>
      <c r="I43">
        <v>1566.144</v>
      </c>
      <c r="J43">
        <v>659.61</v>
      </c>
      <c r="K43">
        <v>42.11683</v>
      </c>
      <c r="L43">
        <v>43.91</v>
      </c>
      <c r="M43">
        <v>2.8037019999999999</v>
      </c>
      <c r="N43">
        <v>14.51765</v>
      </c>
      <c r="O43">
        <v>601.72410000000002</v>
      </c>
      <c r="P43">
        <v>0</v>
      </c>
      <c r="Q43">
        <v>24.6</v>
      </c>
      <c r="R43">
        <v>4</v>
      </c>
      <c r="S43" s="4">
        <v>0</v>
      </c>
      <c r="T43" s="4">
        <v>0</v>
      </c>
      <c r="U43" s="4">
        <v>0</v>
      </c>
      <c r="V43" s="4">
        <v>646.58000000000004</v>
      </c>
      <c r="W43" s="4">
        <v>0</v>
      </c>
      <c r="X43" s="4">
        <v>9.93</v>
      </c>
      <c r="Y43" s="4">
        <v>0</v>
      </c>
      <c r="Z43" s="4">
        <v>44.28</v>
      </c>
      <c r="AA43" s="4">
        <v>201.22</v>
      </c>
      <c r="AB43" s="4">
        <v>375.73</v>
      </c>
      <c r="AC43" s="4">
        <v>137.58000000000001</v>
      </c>
      <c r="AD43" s="4">
        <v>150.65</v>
      </c>
      <c r="AE43" s="4">
        <v>0</v>
      </c>
      <c r="AF43" s="4">
        <v>0</v>
      </c>
      <c r="AG43">
        <v>1.996</v>
      </c>
      <c r="AH43">
        <v>1.5968</v>
      </c>
      <c r="AI43">
        <v>1.5968</v>
      </c>
      <c r="AJ43">
        <v>1.3972</v>
      </c>
      <c r="AK43">
        <v>1.3972</v>
      </c>
      <c r="AL43">
        <v>1.5</v>
      </c>
      <c r="AM43">
        <v>0.5988</v>
      </c>
      <c r="AN43" s="18">
        <v>1.6875</v>
      </c>
      <c r="AO43">
        <v>0</v>
      </c>
      <c r="AP43">
        <v>0</v>
      </c>
      <c r="AQ43">
        <v>0</v>
      </c>
      <c r="AR43">
        <v>0</v>
      </c>
      <c r="AS43">
        <v>0</v>
      </c>
      <c r="AT43">
        <v>0</v>
      </c>
      <c r="AU43">
        <f t="shared" si="1"/>
        <v>0</v>
      </c>
      <c r="AV43">
        <f t="shared" si="2"/>
        <v>0</v>
      </c>
      <c r="AW43">
        <f t="shared" si="3"/>
        <v>0</v>
      </c>
      <c r="AX43">
        <f t="shared" si="4"/>
        <v>903.40157600000009</v>
      </c>
      <c r="AY43">
        <f t="shared" si="5"/>
        <v>0</v>
      </c>
      <c r="AZ43">
        <f t="shared" si="6"/>
        <v>14.895</v>
      </c>
      <c r="BA43">
        <f t="shared" si="7"/>
        <v>0</v>
      </c>
      <c r="BB43">
        <f t="shared" si="8"/>
        <v>74.722499999999997</v>
      </c>
      <c r="BC43">
        <f t="shared" si="9"/>
        <v>0</v>
      </c>
      <c r="BD43">
        <f t="shared" si="10"/>
        <v>993.01907600000004</v>
      </c>
    </row>
    <row r="44" spans="1:56" x14ac:dyDescent="0.25">
      <c r="A44">
        <v>7199</v>
      </c>
      <c r="B44" t="s">
        <v>2</v>
      </c>
      <c r="C44" t="s">
        <v>34</v>
      </c>
      <c r="D44" t="s">
        <v>43</v>
      </c>
      <c r="E44">
        <v>5959</v>
      </c>
      <c r="F44">
        <v>243</v>
      </c>
      <c r="G44">
        <v>65.432550000000006</v>
      </c>
      <c r="H44">
        <v>12.7211</v>
      </c>
      <c r="I44">
        <v>2404.0500000000002</v>
      </c>
      <c r="J44">
        <v>1161.18</v>
      </c>
      <c r="K44">
        <v>48.300989999999999</v>
      </c>
      <c r="L44">
        <v>160.74</v>
      </c>
      <c r="M44">
        <v>6.6862170000000001</v>
      </c>
      <c r="N44">
        <v>14.48889</v>
      </c>
      <c r="O44">
        <v>1525.4690000000001</v>
      </c>
      <c r="P44">
        <v>1</v>
      </c>
      <c r="Q44">
        <v>24.5</v>
      </c>
      <c r="R44">
        <v>4</v>
      </c>
      <c r="S44" s="4">
        <v>0</v>
      </c>
      <c r="T44" s="4">
        <v>0</v>
      </c>
      <c r="U44" s="4">
        <v>0</v>
      </c>
      <c r="V44" s="4">
        <v>1164</v>
      </c>
      <c r="W44" s="4">
        <v>0</v>
      </c>
      <c r="X44" s="4">
        <v>1.5</v>
      </c>
      <c r="Y44" s="4">
        <v>0</v>
      </c>
      <c r="Z44" s="4">
        <v>160.6</v>
      </c>
      <c r="AA44" s="4">
        <v>244.6</v>
      </c>
      <c r="AB44" s="4">
        <v>559.66999999999996</v>
      </c>
      <c r="AC44" s="4">
        <v>105.29</v>
      </c>
      <c r="AD44" s="4">
        <v>168.31</v>
      </c>
      <c r="AE44" s="4">
        <v>0</v>
      </c>
      <c r="AF44" s="4">
        <v>0</v>
      </c>
      <c r="AG44">
        <v>1.996</v>
      </c>
      <c r="AH44">
        <v>1.5968</v>
      </c>
      <c r="AI44">
        <v>1.5968</v>
      </c>
      <c r="AJ44">
        <v>1.3972</v>
      </c>
      <c r="AK44">
        <v>1.3972</v>
      </c>
      <c r="AL44">
        <v>1.5</v>
      </c>
      <c r="AM44">
        <v>0.5988</v>
      </c>
      <c r="AN44" s="18">
        <v>1.6875</v>
      </c>
      <c r="AO44">
        <v>0</v>
      </c>
      <c r="AP44">
        <v>0</v>
      </c>
      <c r="AQ44">
        <v>0</v>
      </c>
      <c r="AR44">
        <v>0</v>
      </c>
      <c r="AS44">
        <v>0</v>
      </c>
      <c r="AT44">
        <v>0</v>
      </c>
      <c r="AU44">
        <f t="shared" si="1"/>
        <v>0</v>
      </c>
      <c r="AV44">
        <f t="shared" si="2"/>
        <v>0</v>
      </c>
      <c r="AW44">
        <f t="shared" si="3"/>
        <v>0</v>
      </c>
      <c r="AX44">
        <f t="shared" si="4"/>
        <v>1626.3407999999999</v>
      </c>
      <c r="AY44">
        <f t="shared" si="5"/>
        <v>0</v>
      </c>
      <c r="AZ44">
        <f t="shared" si="6"/>
        <v>2.25</v>
      </c>
      <c r="BA44">
        <f t="shared" si="7"/>
        <v>0</v>
      </c>
      <c r="BB44">
        <f t="shared" si="8"/>
        <v>271.01249999999999</v>
      </c>
      <c r="BC44">
        <f t="shared" si="9"/>
        <v>0</v>
      </c>
      <c r="BD44">
        <f t="shared" si="10"/>
        <v>1899.6033</v>
      </c>
    </row>
    <row r="45" spans="1:56" x14ac:dyDescent="0.25">
      <c r="A45">
        <v>7200</v>
      </c>
      <c r="B45" t="s">
        <v>2</v>
      </c>
      <c r="C45" t="s">
        <v>34</v>
      </c>
      <c r="D45" t="s">
        <v>44</v>
      </c>
      <c r="E45">
        <v>8133</v>
      </c>
      <c r="F45">
        <v>433</v>
      </c>
      <c r="G45">
        <v>34.446159999999999</v>
      </c>
      <c r="H45">
        <v>9.2291790000000002</v>
      </c>
      <c r="I45">
        <v>1975.828</v>
      </c>
      <c r="J45">
        <v>245.34</v>
      </c>
      <c r="K45">
        <v>12.417070000000001</v>
      </c>
      <c r="L45">
        <v>135.72999999999999</v>
      </c>
      <c r="M45">
        <v>6.8695240000000002</v>
      </c>
      <c r="N45">
        <v>14.66667</v>
      </c>
      <c r="O45">
        <v>964.4692</v>
      </c>
      <c r="P45">
        <v>0</v>
      </c>
      <c r="Q45">
        <v>24.6</v>
      </c>
      <c r="R45">
        <v>4</v>
      </c>
      <c r="S45" s="4">
        <v>0</v>
      </c>
      <c r="T45" s="4">
        <v>0</v>
      </c>
      <c r="U45" s="4">
        <v>0</v>
      </c>
      <c r="V45" s="4">
        <v>243.96</v>
      </c>
      <c r="W45" s="4">
        <v>0</v>
      </c>
      <c r="X45" s="4">
        <v>0</v>
      </c>
      <c r="Y45" s="4">
        <v>0</v>
      </c>
      <c r="Z45" s="4">
        <v>136.03</v>
      </c>
      <c r="AA45" s="4">
        <v>518.97</v>
      </c>
      <c r="AB45" s="4">
        <v>640.28</v>
      </c>
      <c r="AC45" s="4">
        <v>143.77000000000001</v>
      </c>
      <c r="AD45" s="4">
        <v>293.08</v>
      </c>
      <c r="AE45" s="4">
        <v>0</v>
      </c>
      <c r="AF45" s="4">
        <v>0</v>
      </c>
      <c r="AG45">
        <v>1.996</v>
      </c>
      <c r="AH45">
        <v>1.5968</v>
      </c>
      <c r="AI45">
        <v>1.5968</v>
      </c>
      <c r="AJ45">
        <v>1.3972</v>
      </c>
      <c r="AK45">
        <v>1.3972</v>
      </c>
      <c r="AL45">
        <v>1.5</v>
      </c>
      <c r="AM45">
        <v>0.5988</v>
      </c>
      <c r="AN45" s="18">
        <v>1.6875</v>
      </c>
      <c r="AO45">
        <v>0</v>
      </c>
      <c r="AP45">
        <v>0</v>
      </c>
      <c r="AQ45">
        <v>0</v>
      </c>
      <c r="AR45">
        <v>0</v>
      </c>
      <c r="AS45">
        <v>0</v>
      </c>
      <c r="AT45">
        <v>0</v>
      </c>
      <c r="AU45">
        <f t="shared" si="1"/>
        <v>0</v>
      </c>
      <c r="AV45">
        <f t="shared" si="2"/>
        <v>0</v>
      </c>
      <c r="AW45">
        <f t="shared" si="3"/>
        <v>0</v>
      </c>
      <c r="AX45">
        <f t="shared" si="4"/>
        <v>340.86091199999998</v>
      </c>
      <c r="AY45">
        <f t="shared" si="5"/>
        <v>0</v>
      </c>
      <c r="AZ45">
        <f t="shared" si="6"/>
        <v>0</v>
      </c>
      <c r="BA45">
        <f t="shared" si="7"/>
        <v>0</v>
      </c>
      <c r="BB45">
        <f t="shared" si="8"/>
        <v>229.550625</v>
      </c>
      <c r="BC45">
        <f t="shared" si="9"/>
        <v>0</v>
      </c>
      <c r="BD45">
        <f t="shared" si="10"/>
        <v>570.41153699999995</v>
      </c>
    </row>
    <row r="46" spans="1:56" x14ac:dyDescent="0.25">
      <c r="A46">
        <v>7201</v>
      </c>
      <c r="B46" t="s">
        <v>2</v>
      </c>
      <c r="C46" t="s">
        <v>34</v>
      </c>
      <c r="D46" t="s">
        <v>45</v>
      </c>
      <c r="E46">
        <v>6819</v>
      </c>
      <c r="F46">
        <v>310</v>
      </c>
      <c r="G46">
        <v>44.300379999999997</v>
      </c>
      <c r="H46">
        <v>8.7880149999999997</v>
      </c>
      <c r="I46">
        <v>2154.0709999999999</v>
      </c>
      <c r="J46">
        <v>129.41999999999999</v>
      </c>
      <c r="K46">
        <v>6.0081579999999999</v>
      </c>
      <c r="L46">
        <v>80.38</v>
      </c>
      <c r="M46">
        <v>3.7315390000000002</v>
      </c>
      <c r="N46">
        <v>14.48462</v>
      </c>
      <c r="O46">
        <v>2217.3339999999998</v>
      </c>
      <c r="P46">
        <v>0</v>
      </c>
      <c r="Q46">
        <v>24.6</v>
      </c>
      <c r="R46">
        <v>4</v>
      </c>
      <c r="S46" s="4">
        <v>0</v>
      </c>
      <c r="T46" s="4">
        <v>0</v>
      </c>
      <c r="U46" s="4">
        <v>0</v>
      </c>
      <c r="V46" s="4">
        <v>100.68</v>
      </c>
      <c r="W46" s="4">
        <v>0</v>
      </c>
      <c r="X46" s="4">
        <v>27.86</v>
      </c>
      <c r="Y46" s="4">
        <v>0</v>
      </c>
      <c r="Z46" s="4">
        <v>79.95</v>
      </c>
      <c r="AA46" s="4">
        <v>443.31</v>
      </c>
      <c r="AB46" s="4">
        <v>1227.8</v>
      </c>
      <c r="AC46" s="4">
        <v>74.150000000000006</v>
      </c>
      <c r="AD46" s="4">
        <v>197.68</v>
      </c>
      <c r="AE46" s="4">
        <v>2.5099999999999998</v>
      </c>
      <c r="AF46" s="4">
        <v>0</v>
      </c>
      <c r="AG46">
        <v>1.996</v>
      </c>
      <c r="AH46">
        <v>1.5968</v>
      </c>
      <c r="AI46">
        <v>1.5968</v>
      </c>
      <c r="AJ46">
        <v>1.3972</v>
      </c>
      <c r="AK46">
        <v>1.3972</v>
      </c>
      <c r="AL46">
        <v>1.5</v>
      </c>
      <c r="AM46">
        <v>0.5988</v>
      </c>
      <c r="AN46" s="18">
        <v>1.6875</v>
      </c>
      <c r="AO46">
        <v>0</v>
      </c>
      <c r="AP46">
        <v>0</v>
      </c>
      <c r="AQ46">
        <v>0</v>
      </c>
      <c r="AR46">
        <v>0</v>
      </c>
      <c r="AS46">
        <v>0</v>
      </c>
      <c r="AT46">
        <v>0</v>
      </c>
      <c r="AU46">
        <f t="shared" si="1"/>
        <v>0</v>
      </c>
      <c r="AV46">
        <f t="shared" si="2"/>
        <v>0</v>
      </c>
      <c r="AW46">
        <f t="shared" si="3"/>
        <v>0</v>
      </c>
      <c r="AX46">
        <f t="shared" si="4"/>
        <v>140.670096</v>
      </c>
      <c r="AY46">
        <f t="shared" si="5"/>
        <v>0</v>
      </c>
      <c r="AZ46">
        <f t="shared" si="6"/>
        <v>41.79</v>
      </c>
      <c r="BA46">
        <f t="shared" si="7"/>
        <v>0</v>
      </c>
      <c r="BB46">
        <f t="shared" si="8"/>
        <v>134.91562500000001</v>
      </c>
      <c r="BC46">
        <f t="shared" si="9"/>
        <v>0</v>
      </c>
      <c r="BD46">
        <f t="shared" si="10"/>
        <v>317.375721</v>
      </c>
    </row>
    <row r="47" spans="1:56" x14ac:dyDescent="0.25">
      <c r="A47">
        <v>7202</v>
      </c>
      <c r="B47" t="s">
        <v>2</v>
      </c>
      <c r="C47" t="s">
        <v>34</v>
      </c>
      <c r="D47" t="s">
        <v>46</v>
      </c>
      <c r="E47">
        <v>7834</v>
      </c>
      <c r="F47">
        <v>52</v>
      </c>
      <c r="G47">
        <v>309.85320000000002</v>
      </c>
      <c r="H47">
        <v>19.43085</v>
      </c>
      <c r="I47">
        <v>15329.69</v>
      </c>
      <c r="J47">
        <v>11606.94</v>
      </c>
      <c r="K47">
        <v>75.715429999999998</v>
      </c>
      <c r="L47">
        <v>504.82</v>
      </c>
      <c r="M47">
        <v>3.2930869999999999</v>
      </c>
      <c r="N47">
        <v>13.015610000000001</v>
      </c>
      <c r="O47">
        <v>11644.84</v>
      </c>
      <c r="P47">
        <v>1</v>
      </c>
      <c r="Q47">
        <v>23.4</v>
      </c>
      <c r="R47">
        <v>5</v>
      </c>
      <c r="S47" s="4">
        <v>1868.89</v>
      </c>
      <c r="T47" s="4">
        <v>1908.78</v>
      </c>
      <c r="U47" s="4">
        <v>2144.04</v>
      </c>
      <c r="V47" s="4">
        <v>879.76</v>
      </c>
      <c r="W47" s="4">
        <v>1993.64</v>
      </c>
      <c r="X47" s="4">
        <v>2807.32</v>
      </c>
      <c r="Y47" s="4">
        <v>7.79</v>
      </c>
      <c r="Z47" s="4">
        <v>504.87</v>
      </c>
      <c r="AA47" s="4">
        <v>183.93</v>
      </c>
      <c r="AB47" s="4">
        <v>2248.5500000000002</v>
      </c>
      <c r="AC47" s="4">
        <v>139.03</v>
      </c>
      <c r="AD47" s="4">
        <v>353.43</v>
      </c>
      <c r="AE47" s="4">
        <v>214.6</v>
      </c>
      <c r="AF47" s="4">
        <v>0</v>
      </c>
      <c r="AG47">
        <v>1.996</v>
      </c>
      <c r="AH47">
        <v>1.5968</v>
      </c>
      <c r="AI47">
        <v>1.5968</v>
      </c>
      <c r="AJ47">
        <v>1.3972</v>
      </c>
      <c r="AK47">
        <v>1.3972</v>
      </c>
      <c r="AL47">
        <v>1.5</v>
      </c>
      <c r="AM47">
        <v>0.5988</v>
      </c>
      <c r="AN47" s="18">
        <v>1.6875</v>
      </c>
      <c r="AO47">
        <v>0</v>
      </c>
      <c r="AP47">
        <v>0</v>
      </c>
      <c r="AQ47">
        <v>0</v>
      </c>
      <c r="AR47">
        <v>0</v>
      </c>
      <c r="AS47">
        <v>0</v>
      </c>
      <c r="AT47">
        <v>0</v>
      </c>
      <c r="AU47">
        <f t="shared" si="1"/>
        <v>3730.3044400000003</v>
      </c>
      <c r="AV47">
        <f t="shared" si="2"/>
        <v>3047.9399039999998</v>
      </c>
      <c r="AW47">
        <f t="shared" si="3"/>
        <v>3423.6030719999999</v>
      </c>
      <c r="AX47">
        <f t="shared" si="4"/>
        <v>1229.2006719999999</v>
      </c>
      <c r="AY47">
        <f t="shared" si="5"/>
        <v>2785.5138080000002</v>
      </c>
      <c r="AZ47">
        <f t="shared" si="6"/>
        <v>4210.9800000000005</v>
      </c>
      <c r="BA47">
        <f t="shared" si="7"/>
        <v>4.6646520000000002</v>
      </c>
      <c r="BB47">
        <f t="shared" si="8"/>
        <v>851.96812499999999</v>
      </c>
      <c r="BC47">
        <f t="shared" si="9"/>
        <v>0</v>
      </c>
      <c r="BD47">
        <f t="shared" si="10"/>
        <v>19284.174672999998</v>
      </c>
    </row>
    <row r="48" spans="1:56" x14ac:dyDescent="0.25">
      <c r="A48">
        <v>7203</v>
      </c>
      <c r="B48" t="s">
        <v>2</v>
      </c>
      <c r="C48" t="s">
        <v>34</v>
      </c>
      <c r="D48" t="s">
        <v>47</v>
      </c>
      <c r="E48">
        <v>8419</v>
      </c>
      <c r="F48">
        <v>234</v>
      </c>
      <c r="G48">
        <v>104.4662</v>
      </c>
      <c r="H48">
        <v>13.661530000000001</v>
      </c>
      <c r="I48">
        <v>3784.0940000000001</v>
      </c>
      <c r="J48">
        <v>866.61</v>
      </c>
      <c r="K48">
        <v>22.90138</v>
      </c>
      <c r="L48">
        <v>245.74</v>
      </c>
      <c r="M48">
        <v>6.4940239999999996</v>
      </c>
      <c r="N48">
        <v>14.065849999999999</v>
      </c>
      <c r="O48">
        <v>2376.0859999999998</v>
      </c>
      <c r="P48">
        <v>0</v>
      </c>
      <c r="Q48">
        <v>24.4</v>
      </c>
      <c r="R48">
        <v>4</v>
      </c>
      <c r="S48" s="4">
        <v>0</v>
      </c>
      <c r="T48" s="4">
        <v>0</v>
      </c>
      <c r="U48" s="4">
        <v>0</v>
      </c>
      <c r="V48" s="4">
        <v>350.08</v>
      </c>
      <c r="W48" s="4">
        <v>121.54</v>
      </c>
      <c r="X48" s="4">
        <v>388.34</v>
      </c>
      <c r="Y48" s="4">
        <v>0.96</v>
      </c>
      <c r="Z48" s="4">
        <v>245.8</v>
      </c>
      <c r="AA48" s="4">
        <v>653</v>
      </c>
      <c r="AB48" s="4">
        <v>1180.42</v>
      </c>
      <c r="AC48" s="4">
        <v>107.68</v>
      </c>
      <c r="AD48" s="4">
        <v>485.54</v>
      </c>
      <c r="AE48" s="4">
        <v>250.7</v>
      </c>
      <c r="AF48" s="4">
        <v>0</v>
      </c>
      <c r="AG48">
        <v>1.996</v>
      </c>
      <c r="AH48">
        <v>1.5968</v>
      </c>
      <c r="AI48">
        <v>1.5968</v>
      </c>
      <c r="AJ48">
        <v>1.3972</v>
      </c>
      <c r="AK48">
        <v>1.3972</v>
      </c>
      <c r="AL48">
        <v>1.5</v>
      </c>
      <c r="AM48">
        <v>0.5988</v>
      </c>
      <c r="AN48" s="18">
        <v>1.6875</v>
      </c>
      <c r="AO48">
        <v>0</v>
      </c>
      <c r="AP48">
        <v>0</v>
      </c>
      <c r="AQ48">
        <v>0</v>
      </c>
      <c r="AR48">
        <v>0</v>
      </c>
      <c r="AS48">
        <v>0</v>
      </c>
      <c r="AT48">
        <v>0</v>
      </c>
      <c r="AU48">
        <f t="shared" si="1"/>
        <v>0</v>
      </c>
      <c r="AV48">
        <f t="shared" si="2"/>
        <v>0</v>
      </c>
      <c r="AW48">
        <f t="shared" si="3"/>
        <v>0</v>
      </c>
      <c r="AX48">
        <f t="shared" si="4"/>
        <v>489.131776</v>
      </c>
      <c r="AY48">
        <f t="shared" si="5"/>
        <v>169.81568799999999</v>
      </c>
      <c r="AZ48">
        <f t="shared" si="6"/>
        <v>582.51</v>
      </c>
      <c r="BA48">
        <f t="shared" si="7"/>
        <v>0.57484800000000003</v>
      </c>
      <c r="BB48">
        <f t="shared" si="8"/>
        <v>414.78750000000002</v>
      </c>
      <c r="BC48">
        <f t="shared" si="9"/>
        <v>0</v>
      </c>
      <c r="BD48">
        <f t="shared" si="10"/>
        <v>1656.8198120000002</v>
      </c>
    </row>
    <row r="49" spans="1:56" x14ac:dyDescent="0.25">
      <c r="A49">
        <v>7204</v>
      </c>
      <c r="B49" t="s">
        <v>2</v>
      </c>
      <c r="C49" t="s">
        <v>34</v>
      </c>
      <c r="D49" t="s">
        <v>48</v>
      </c>
      <c r="E49">
        <v>2567</v>
      </c>
      <c r="F49">
        <v>230</v>
      </c>
      <c r="G49">
        <v>56.60286</v>
      </c>
      <c r="H49">
        <v>10.87702</v>
      </c>
      <c r="I49">
        <v>1120.2529999999999</v>
      </c>
      <c r="J49">
        <v>169.29</v>
      </c>
      <c r="K49">
        <v>15.11176</v>
      </c>
      <c r="L49">
        <v>131.04</v>
      </c>
      <c r="M49">
        <v>11.69736</v>
      </c>
      <c r="N49">
        <v>14.241669999999999</v>
      </c>
      <c r="O49">
        <v>1890.52</v>
      </c>
      <c r="P49">
        <v>1</v>
      </c>
      <c r="Q49">
        <v>24.6</v>
      </c>
      <c r="R49">
        <v>4</v>
      </c>
      <c r="S49" s="4">
        <v>0</v>
      </c>
      <c r="T49" s="4">
        <v>0</v>
      </c>
      <c r="U49" s="4">
        <v>0</v>
      </c>
      <c r="V49" s="4">
        <v>172.88</v>
      </c>
      <c r="W49" s="4">
        <v>0</v>
      </c>
      <c r="X49" s="4">
        <v>0</v>
      </c>
      <c r="Y49" s="4">
        <v>0</v>
      </c>
      <c r="Z49" s="4">
        <v>130.66999999999999</v>
      </c>
      <c r="AA49" s="4">
        <v>386.4</v>
      </c>
      <c r="AB49" s="4">
        <v>256.67</v>
      </c>
      <c r="AC49" s="4">
        <v>81.91</v>
      </c>
      <c r="AD49" s="4">
        <v>91.38</v>
      </c>
      <c r="AE49" s="4">
        <v>0.24</v>
      </c>
      <c r="AF49" s="4">
        <v>0</v>
      </c>
      <c r="AG49">
        <v>1.996</v>
      </c>
      <c r="AH49">
        <v>1.5968</v>
      </c>
      <c r="AI49">
        <v>1.5968</v>
      </c>
      <c r="AJ49">
        <v>1.3972</v>
      </c>
      <c r="AK49">
        <v>1.3972</v>
      </c>
      <c r="AL49">
        <v>1.5</v>
      </c>
      <c r="AM49">
        <v>0.5988</v>
      </c>
      <c r="AN49" s="18">
        <v>1.6875</v>
      </c>
      <c r="AO49">
        <v>0</v>
      </c>
      <c r="AP49">
        <v>0</v>
      </c>
      <c r="AQ49">
        <v>0</v>
      </c>
      <c r="AR49">
        <v>0</v>
      </c>
      <c r="AS49">
        <v>0</v>
      </c>
      <c r="AT49">
        <v>0</v>
      </c>
      <c r="AU49">
        <f t="shared" si="1"/>
        <v>0</v>
      </c>
      <c r="AV49">
        <f t="shared" si="2"/>
        <v>0</v>
      </c>
      <c r="AW49">
        <f t="shared" si="3"/>
        <v>0</v>
      </c>
      <c r="AX49">
        <f t="shared" si="4"/>
        <v>241.54793599999999</v>
      </c>
      <c r="AY49">
        <f t="shared" si="5"/>
        <v>0</v>
      </c>
      <c r="AZ49">
        <f t="shared" si="6"/>
        <v>0</v>
      </c>
      <c r="BA49">
        <f t="shared" si="7"/>
        <v>0</v>
      </c>
      <c r="BB49">
        <f t="shared" si="8"/>
        <v>220.50562499999998</v>
      </c>
      <c r="BC49">
        <f t="shared" si="9"/>
        <v>0</v>
      </c>
      <c r="BD49">
        <f t="shared" si="10"/>
        <v>462.05356099999995</v>
      </c>
    </row>
    <row r="50" spans="1:56" x14ac:dyDescent="0.25">
      <c r="A50">
        <v>7205</v>
      </c>
      <c r="B50" t="s">
        <v>2</v>
      </c>
      <c r="C50" t="s">
        <v>34</v>
      </c>
      <c r="D50" t="s">
        <v>49</v>
      </c>
      <c r="E50">
        <v>4952</v>
      </c>
      <c r="F50">
        <v>242</v>
      </c>
      <c r="G50">
        <v>53.665520000000001</v>
      </c>
      <c r="H50">
        <v>9.9059899999999992</v>
      </c>
      <c r="I50">
        <v>2046.3720000000001</v>
      </c>
      <c r="J50">
        <v>643.86</v>
      </c>
      <c r="K50">
        <v>31.46349</v>
      </c>
      <c r="L50">
        <v>198.64</v>
      </c>
      <c r="M50">
        <v>9.7069349999999996</v>
      </c>
      <c r="N50">
        <v>14.54583</v>
      </c>
      <c r="O50">
        <v>3296.319</v>
      </c>
      <c r="P50">
        <v>0</v>
      </c>
      <c r="Q50">
        <v>24.5</v>
      </c>
      <c r="R50">
        <v>4</v>
      </c>
      <c r="S50" s="4">
        <v>0</v>
      </c>
      <c r="T50" s="4">
        <v>0</v>
      </c>
      <c r="U50" s="4">
        <v>0</v>
      </c>
      <c r="V50" s="4">
        <v>646.82000000000005</v>
      </c>
      <c r="W50" s="4">
        <v>0</v>
      </c>
      <c r="X50" s="4">
        <v>0</v>
      </c>
      <c r="Y50" s="4">
        <v>0</v>
      </c>
      <c r="Z50" s="4">
        <v>197.74</v>
      </c>
      <c r="AA50" s="4">
        <v>296.26</v>
      </c>
      <c r="AB50" s="4">
        <v>638.30999999999995</v>
      </c>
      <c r="AC50" s="4">
        <v>76.47</v>
      </c>
      <c r="AD50" s="4">
        <v>190.82</v>
      </c>
      <c r="AE50" s="4">
        <v>0</v>
      </c>
      <c r="AF50" s="4">
        <v>0</v>
      </c>
      <c r="AG50">
        <v>1.996</v>
      </c>
      <c r="AH50">
        <v>1.5968</v>
      </c>
      <c r="AI50">
        <v>1.5968</v>
      </c>
      <c r="AJ50">
        <v>1.3972</v>
      </c>
      <c r="AK50">
        <v>1.3972</v>
      </c>
      <c r="AL50">
        <v>1.5</v>
      </c>
      <c r="AM50">
        <v>0.5988</v>
      </c>
      <c r="AN50" s="18">
        <v>1.6875</v>
      </c>
      <c r="AO50">
        <v>0</v>
      </c>
      <c r="AP50">
        <v>0</v>
      </c>
      <c r="AQ50">
        <v>0</v>
      </c>
      <c r="AR50">
        <v>0</v>
      </c>
      <c r="AS50">
        <v>0</v>
      </c>
      <c r="AT50">
        <v>0</v>
      </c>
      <c r="AU50">
        <f t="shared" si="1"/>
        <v>0</v>
      </c>
      <c r="AV50">
        <f t="shared" si="2"/>
        <v>0</v>
      </c>
      <c r="AW50">
        <f t="shared" si="3"/>
        <v>0</v>
      </c>
      <c r="AX50">
        <f t="shared" si="4"/>
        <v>903.7369040000001</v>
      </c>
      <c r="AY50">
        <f t="shared" si="5"/>
        <v>0</v>
      </c>
      <c r="AZ50">
        <f t="shared" si="6"/>
        <v>0</v>
      </c>
      <c r="BA50">
        <f t="shared" si="7"/>
        <v>0</v>
      </c>
      <c r="BB50">
        <f t="shared" si="8"/>
        <v>333.68625000000003</v>
      </c>
      <c r="BC50">
        <f t="shared" si="9"/>
        <v>0</v>
      </c>
      <c r="BD50">
        <f t="shared" si="10"/>
        <v>1237.4231540000001</v>
      </c>
    </row>
    <row r="51" spans="1:56" x14ac:dyDescent="0.25">
      <c r="A51">
        <v>7206</v>
      </c>
      <c r="B51" t="s">
        <v>2</v>
      </c>
      <c r="C51" t="s">
        <v>34</v>
      </c>
      <c r="D51" t="s">
        <v>50</v>
      </c>
      <c r="E51">
        <v>3586</v>
      </c>
      <c r="F51">
        <v>81</v>
      </c>
      <c r="G51">
        <v>188.4666</v>
      </c>
      <c r="H51">
        <v>18.40804</v>
      </c>
      <c r="I51">
        <v>4551.0410000000002</v>
      </c>
      <c r="J51">
        <v>2581.11</v>
      </c>
      <c r="K51">
        <v>56.71472</v>
      </c>
      <c r="L51">
        <v>145.94</v>
      </c>
      <c r="M51">
        <v>3.2067389999999998</v>
      </c>
      <c r="N51">
        <v>13.47963</v>
      </c>
      <c r="O51">
        <v>9149.5390000000007</v>
      </c>
      <c r="P51">
        <v>1</v>
      </c>
      <c r="Q51">
        <v>23.8</v>
      </c>
      <c r="R51">
        <v>5</v>
      </c>
      <c r="S51" s="4">
        <v>0</v>
      </c>
      <c r="T51" s="4">
        <v>428.52</v>
      </c>
      <c r="U51" s="4">
        <v>1148.0899999999999</v>
      </c>
      <c r="V51" s="4">
        <v>725.81</v>
      </c>
      <c r="W51" s="4">
        <v>0</v>
      </c>
      <c r="X51" s="4">
        <v>10.55</v>
      </c>
      <c r="Y51" s="4">
        <v>272.3</v>
      </c>
      <c r="Z51" s="4">
        <v>145.84</v>
      </c>
      <c r="AA51" s="4">
        <v>550.11</v>
      </c>
      <c r="AB51" s="4">
        <v>1106.3699999999999</v>
      </c>
      <c r="AC51" s="4">
        <v>0</v>
      </c>
      <c r="AD51" s="4">
        <v>163.63</v>
      </c>
      <c r="AE51" s="4">
        <v>0</v>
      </c>
      <c r="AF51" s="4">
        <v>0</v>
      </c>
      <c r="AG51">
        <v>1.996</v>
      </c>
      <c r="AH51">
        <v>1.5968</v>
      </c>
      <c r="AI51">
        <v>1.5968</v>
      </c>
      <c r="AJ51">
        <v>1.3972</v>
      </c>
      <c r="AK51">
        <v>1.3972</v>
      </c>
      <c r="AL51">
        <v>1.5</v>
      </c>
      <c r="AM51">
        <v>0.5988</v>
      </c>
      <c r="AN51" s="18">
        <v>1.6875</v>
      </c>
      <c r="AO51">
        <v>0</v>
      </c>
      <c r="AP51">
        <v>0</v>
      </c>
      <c r="AQ51">
        <v>0</v>
      </c>
      <c r="AR51">
        <v>0</v>
      </c>
      <c r="AS51">
        <v>0</v>
      </c>
      <c r="AT51">
        <v>0</v>
      </c>
      <c r="AU51">
        <f t="shared" si="1"/>
        <v>0</v>
      </c>
      <c r="AV51">
        <f t="shared" si="2"/>
        <v>684.26073599999995</v>
      </c>
      <c r="AW51">
        <f t="shared" si="3"/>
        <v>1833.2701119999999</v>
      </c>
      <c r="AX51">
        <f t="shared" si="4"/>
        <v>1014.101732</v>
      </c>
      <c r="AY51">
        <f t="shared" si="5"/>
        <v>0</v>
      </c>
      <c r="AZ51">
        <f t="shared" si="6"/>
        <v>15.825000000000001</v>
      </c>
      <c r="BA51">
        <f t="shared" si="7"/>
        <v>163.05324000000002</v>
      </c>
      <c r="BB51">
        <f t="shared" si="8"/>
        <v>246.10500000000002</v>
      </c>
      <c r="BC51">
        <f t="shared" si="9"/>
        <v>0</v>
      </c>
      <c r="BD51">
        <f t="shared" si="10"/>
        <v>3956.61582</v>
      </c>
    </row>
    <row r="52" spans="1:56" x14ac:dyDescent="0.25">
      <c r="A52">
        <v>7207</v>
      </c>
      <c r="B52" t="s">
        <v>2</v>
      </c>
      <c r="C52" t="s">
        <v>34</v>
      </c>
      <c r="D52" t="s">
        <v>51</v>
      </c>
      <c r="E52">
        <v>3106</v>
      </c>
      <c r="F52">
        <v>578</v>
      </c>
      <c r="G52">
        <v>29.158359999999998</v>
      </c>
      <c r="H52">
        <v>6.2181379999999997</v>
      </c>
      <c r="I52">
        <v>543.5829</v>
      </c>
      <c r="J52">
        <v>0</v>
      </c>
      <c r="K52">
        <v>0</v>
      </c>
      <c r="L52">
        <v>12.36</v>
      </c>
      <c r="M52">
        <v>2.2738019999999999</v>
      </c>
      <c r="N52">
        <v>14.5</v>
      </c>
      <c r="O52">
        <v>1863.645</v>
      </c>
      <c r="P52">
        <v>0</v>
      </c>
      <c r="Q52">
        <v>24.7</v>
      </c>
      <c r="R52">
        <v>2</v>
      </c>
      <c r="S52" s="4">
        <v>0</v>
      </c>
      <c r="T52" s="4">
        <v>0</v>
      </c>
      <c r="U52" s="4">
        <v>0</v>
      </c>
      <c r="V52" s="4">
        <v>0</v>
      </c>
      <c r="W52" s="4">
        <v>0</v>
      </c>
      <c r="X52" s="4">
        <v>0</v>
      </c>
      <c r="Y52" s="4">
        <v>0</v>
      </c>
      <c r="Z52" s="4">
        <v>12.34</v>
      </c>
      <c r="AA52" s="4">
        <v>0</v>
      </c>
      <c r="AB52" s="4">
        <v>323.3</v>
      </c>
      <c r="AC52" s="4">
        <v>36.32</v>
      </c>
      <c r="AD52" s="4">
        <v>171.66</v>
      </c>
      <c r="AE52" s="4">
        <v>0</v>
      </c>
      <c r="AF52" s="4">
        <v>0</v>
      </c>
      <c r="AG52">
        <v>1.996</v>
      </c>
      <c r="AH52">
        <v>1.5968</v>
      </c>
      <c r="AI52">
        <v>1.5968</v>
      </c>
      <c r="AJ52">
        <v>1.3972</v>
      </c>
      <c r="AK52">
        <v>1.3972</v>
      </c>
      <c r="AL52">
        <v>1.5</v>
      </c>
      <c r="AM52">
        <v>0.5988</v>
      </c>
      <c r="AN52" s="18">
        <v>1.6875</v>
      </c>
      <c r="AO52">
        <v>0</v>
      </c>
      <c r="AP52">
        <v>0</v>
      </c>
      <c r="AQ52">
        <v>0</v>
      </c>
      <c r="AR52">
        <v>0</v>
      </c>
      <c r="AS52">
        <v>0</v>
      </c>
      <c r="AT52">
        <v>0</v>
      </c>
      <c r="AU52">
        <f t="shared" si="1"/>
        <v>0</v>
      </c>
      <c r="AV52">
        <f t="shared" si="2"/>
        <v>0</v>
      </c>
      <c r="AW52">
        <f t="shared" si="3"/>
        <v>0</v>
      </c>
      <c r="AX52">
        <f t="shared" si="4"/>
        <v>0</v>
      </c>
      <c r="AY52">
        <f t="shared" si="5"/>
        <v>0</v>
      </c>
      <c r="AZ52">
        <f t="shared" si="6"/>
        <v>0</v>
      </c>
      <c r="BA52">
        <f t="shared" si="7"/>
        <v>0</v>
      </c>
      <c r="BB52">
        <f t="shared" si="8"/>
        <v>20.82375</v>
      </c>
      <c r="BC52">
        <f t="shared" si="9"/>
        <v>0</v>
      </c>
      <c r="BD52">
        <f t="shared" si="10"/>
        <v>20.82375</v>
      </c>
    </row>
    <row r="53" spans="1:56" x14ac:dyDescent="0.25">
      <c r="A53">
        <v>7208</v>
      </c>
      <c r="B53" t="s">
        <v>2</v>
      </c>
      <c r="C53" t="s">
        <v>34</v>
      </c>
      <c r="D53" t="s">
        <v>52</v>
      </c>
      <c r="E53">
        <v>3059</v>
      </c>
      <c r="F53">
        <v>190</v>
      </c>
      <c r="G53">
        <v>48.884700000000002</v>
      </c>
      <c r="H53">
        <v>10.559189999999999</v>
      </c>
      <c r="I53">
        <v>1595.7639999999999</v>
      </c>
      <c r="J53">
        <v>83.97</v>
      </c>
      <c r="K53">
        <v>5.2620550000000001</v>
      </c>
      <c r="L53">
        <v>318.42</v>
      </c>
      <c r="M53">
        <v>19.954070000000002</v>
      </c>
      <c r="N53">
        <v>14.26</v>
      </c>
      <c r="O53">
        <v>4905.4009999999998</v>
      </c>
      <c r="P53">
        <v>1</v>
      </c>
      <c r="Q53">
        <v>24.5</v>
      </c>
      <c r="R53">
        <v>4</v>
      </c>
      <c r="S53" s="4">
        <v>0</v>
      </c>
      <c r="T53" s="4">
        <v>0</v>
      </c>
      <c r="U53" s="4">
        <v>0</v>
      </c>
      <c r="V53" s="4">
        <v>5.72</v>
      </c>
      <c r="W53" s="4">
        <v>0</v>
      </c>
      <c r="X53" s="4">
        <v>77.260000000000005</v>
      </c>
      <c r="Y53" s="4">
        <v>0</v>
      </c>
      <c r="Z53" s="4">
        <v>318.52</v>
      </c>
      <c r="AA53" s="4">
        <v>535.1</v>
      </c>
      <c r="AB53" s="4">
        <v>459.65</v>
      </c>
      <c r="AC53" s="4">
        <v>68.430000000000007</v>
      </c>
      <c r="AD53" s="4">
        <v>131.24</v>
      </c>
      <c r="AE53" s="4">
        <v>0</v>
      </c>
      <c r="AF53" s="4">
        <v>0</v>
      </c>
      <c r="AG53">
        <v>1.996</v>
      </c>
      <c r="AH53">
        <v>1.5968</v>
      </c>
      <c r="AI53">
        <v>1.5968</v>
      </c>
      <c r="AJ53">
        <v>1.3972</v>
      </c>
      <c r="AK53">
        <v>1.3972</v>
      </c>
      <c r="AL53">
        <v>1.5</v>
      </c>
      <c r="AM53">
        <v>0.5988</v>
      </c>
      <c r="AN53" s="18">
        <v>1.6875</v>
      </c>
      <c r="AO53">
        <v>0</v>
      </c>
      <c r="AP53">
        <v>0</v>
      </c>
      <c r="AQ53">
        <v>0</v>
      </c>
      <c r="AR53">
        <v>0</v>
      </c>
      <c r="AS53">
        <v>0</v>
      </c>
      <c r="AT53">
        <v>0</v>
      </c>
      <c r="AU53">
        <f t="shared" si="1"/>
        <v>0</v>
      </c>
      <c r="AV53">
        <f t="shared" si="2"/>
        <v>0</v>
      </c>
      <c r="AW53">
        <f t="shared" si="3"/>
        <v>0</v>
      </c>
      <c r="AX53">
        <f t="shared" si="4"/>
        <v>7.9919839999999995</v>
      </c>
      <c r="AY53">
        <f t="shared" si="5"/>
        <v>0</v>
      </c>
      <c r="AZ53">
        <f t="shared" si="6"/>
        <v>115.89000000000001</v>
      </c>
      <c r="BA53">
        <f t="shared" si="7"/>
        <v>0</v>
      </c>
      <c r="BB53">
        <f t="shared" si="8"/>
        <v>537.50249999999994</v>
      </c>
      <c r="BC53">
        <f t="shared" si="9"/>
        <v>0</v>
      </c>
      <c r="BD53">
        <f t="shared" si="10"/>
        <v>661.38448399999993</v>
      </c>
    </row>
    <row r="54" spans="1:56" x14ac:dyDescent="0.25">
      <c r="A54">
        <v>7209</v>
      </c>
      <c r="B54" t="s">
        <v>2</v>
      </c>
      <c r="C54" t="s">
        <v>34</v>
      </c>
      <c r="D54" t="s">
        <v>53</v>
      </c>
      <c r="E54">
        <v>3758</v>
      </c>
      <c r="F54">
        <v>189</v>
      </c>
      <c r="G54">
        <v>71.994759999999999</v>
      </c>
      <c r="H54">
        <v>13.294140000000001</v>
      </c>
      <c r="I54">
        <v>2025.941</v>
      </c>
      <c r="J54">
        <v>621</v>
      </c>
      <c r="K54">
        <v>30.652419999999999</v>
      </c>
      <c r="L54">
        <v>529.34</v>
      </c>
      <c r="M54">
        <v>26.12811</v>
      </c>
      <c r="N54">
        <v>14.375999999999999</v>
      </c>
      <c r="O54">
        <v>2280.3420000000001</v>
      </c>
      <c r="P54">
        <v>0</v>
      </c>
      <c r="Q54">
        <v>24.5</v>
      </c>
      <c r="R54">
        <v>4</v>
      </c>
      <c r="S54" s="4">
        <v>0</v>
      </c>
      <c r="T54" s="4">
        <v>0</v>
      </c>
      <c r="U54" s="4">
        <v>0</v>
      </c>
      <c r="V54" s="4">
        <v>620.97</v>
      </c>
      <c r="W54" s="4">
        <v>0</v>
      </c>
      <c r="X54" s="4">
        <v>0</v>
      </c>
      <c r="Y54" s="4">
        <v>0</v>
      </c>
      <c r="Z54" s="4">
        <v>530.4</v>
      </c>
      <c r="AA54" s="4">
        <v>161.11000000000001</v>
      </c>
      <c r="AB54" s="4">
        <v>529.96</v>
      </c>
      <c r="AC54" s="4">
        <v>124.77</v>
      </c>
      <c r="AD54" s="4">
        <v>58.56</v>
      </c>
      <c r="AE54" s="4">
        <v>0</v>
      </c>
      <c r="AF54" s="4">
        <v>0</v>
      </c>
      <c r="AG54">
        <v>1.996</v>
      </c>
      <c r="AH54">
        <v>1.5968</v>
      </c>
      <c r="AI54">
        <v>1.5968</v>
      </c>
      <c r="AJ54">
        <v>1.3972</v>
      </c>
      <c r="AK54">
        <v>1.3972</v>
      </c>
      <c r="AL54">
        <v>1.5</v>
      </c>
      <c r="AM54">
        <v>0.5988</v>
      </c>
      <c r="AN54" s="18">
        <v>1.6875</v>
      </c>
      <c r="AO54">
        <v>0</v>
      </c>
      <c r="AP54">
        <v>0</v>
      </c>
      <c r="AQ54">
        <v>0</v>
      </c>
      <c r="AR54">
        <v>0</v>
      </c>
      <c r="AS54">
        <v>0</v>
      </c>
      <c r="AT54">
        <v>0</v>
      </c>
      <c r="AU54">
        <f t="shared" si="1"/>
        <v>0</v>
      </c>
      <c r="AV54">
        <f t="shared" si="2"/>
        <v>0</v>
      </c>
      <c r="AW54">
        <f t="shared" si="3"/>
        <v>0</v>
      </c>
      <c r="AX54">
        <f t="shared" si="4"/>
        <v>867.61928399999999</v>
      </c>
      <c r="AY54">
        <f t="shared" si="5"/>
        <v>0</v>
      </c>
      <c r="AZ54">
        <f t="shared" si="6"/>
        <v>0</v>
      </c>
      <c r="BA54">
        <f t="shared" si="7"/>
        <v>0</v>
      </c>
      <c r="BB54">
        <f t="shared" si="8"/>
        <v>895.05</v>
      </c>
      <c r="BC54">
        <f t="shared" si="9"/>
        <v>0</v>
      </c>
      <c r="BD54">
        <f t="shared" si="10"/>
        <v>1762.6692840000001</v>
      </c>
    </row>
    <row r="55" spans="1:56" x14ac:dyDescent="0.25">
      <c r="A55">
        <v>7210</v>
      </c>
      <c r="B55" t="s">
        <v>2</v>
      </c>
      <c r="C55" t="s">
        <v>54</v>
      </c>
      <c r="D55" t="s">
        <v>55</v>
      </c>
      <c r="E55">
        <v>5111</v>
      </c>
      <c r="F55">
        <v>509</v>
      </c>
      <c r="G55">
        <v>9.1565130000000003</v>
      </c>
      <c r="H55">
        <v>2.4340069999999998</v>
      </c>
      <c r="I55">
        <v>930.85530000000006</v>
      </c>
      <c r="J55">
        <v>0</v>
      </c>
      <c r="K55">
        <v>0</v>
      </c>
      <c r="L55">
        <v>175.04</v>
      </c>
      <c r="M55">
        <v>18.804210000000001</v>
      </c>
      <c r="N55">
        <v>15.563639999999999</v>
      </c>
      <c r="O55">
        <v>964.97140000000002</v>
      </c>
      <c r="P55">
        <v>0</v>
      </c>
      <c r="Q55">
        <v>24.5</v>
      </c>
      <c r="R55">
        <v>3</v>
      </c>
      <c r="S55" s="4">
        <v>0</v>
      </c>
      <c r="T55" s="4">
        <v>0</v>
      </c>
      <c r="U55" s="4">
        <v>0</v>
      </c>
      <c r="V55" s="4">
        <v>0</v>
      </c>
      <c r="W55" s="4">
        <v>0</v>
      </c>
      <c r="X55" s="4">
        <v>0</v>
      </c>
      <c r="Y55" s="4">
        <v>0</v>
      </c>
      <c r="Z55" s="4">
        <v>175.03</v>
      </c>
      <c r="AA55" s="4">
        <v>0</v>
      </c>
      <c r="AB55" s="4">
        <v>652.91</v>
      </c>
      <c r="AC55" s="4">
        <v>15.13</v>
      </c>
      <c r="AD55" s="4">
        <v>79.400000000000006</v>
      </c>
      <c r="AE55" s="4">
        <v>0</v>
      </c>
      <c r="AF55" s="4">
        <v>0</v>
      </c>
      <c r="AG55">
        <v>1.996</v>
      </c>
      <c r="AH55">
        <v>1.5968</v>
      </c>
      <c r="AI55">
        <v>1.5968</v>
      </c>
      <c r="AJ55">
        <v>1.3972</v>
      </c>
      <c r="AK55">
        <v>1.3972</v>
      </c>
      <c r="AL55">
        <v>1.5</v>
      </c>
      <c r="AM55">
        <v>0.5988</v>
      </c>
      <c r="AN55" s="18">
        <v>1.6875</v>
      </c>
      <c r="AO55">
        <v>0</v>
      </c>
      <c r="AP55">
        <v>0</v>
      </c>
      <c r="AQ55">
        <v>0</v>
      </c>
      <c r="AR55">
        <v>0</v>
      </c>
      <c r="AS55">
        <v>0</v>
      </c>
      <c r="AT55">
        <v>0</v>
      </c>
      <c r="AU55">
        <f t="shared" si="1"/>
        <v>0</v>
      </c>
      <c r="AV55">
        <f t="shared" si="2"/>
        <v>0</v>
      </c>
      <c r="AW55">
        <f t="shared" si="3"/>
        <v>0</v>
      </c>
      <c r="AX55">
        <f t="shared" si="4"/>
        <v>0</v>
      </c>
      <c r="AY55">
        <f t="shared" si="5"/>
        <v>0</v>
      </c>
      <c r="AZ55">
        <f t="shared" si="6"/>
        <v>0</v>
      </c>
      <c r="BA55">
        <f t="shared" si="7"/>
        <v>0</v>
      </c>
      <c r="BB55">
        <f t="shared" si="8"/>
        <v>295.36312500000003</v>
      </c>
      <c r="BC55">
        <f t="shared" si="9"/>
        <v>0</v>
      </c>
      <c r="BD55">
        <f t="shared" si="10"/>
        <v>295.36312500000003</v>
      </c>
    </row>
    <row r="56" spans="1:56" x14ac:dyDescent="0.25">
      <c r="A56">
        <v>7211</v>
      </c>
      <c r="B56" t="s">
        <v>2</v>
      </c>
      <c r="C56" t="s">
        <v>54</v>
      </c>
      <c r="D56" t="s">
        <v>56</v>
      </c>
      <c r="E56">
        <v>9589</v>
      </c>
      <c r="F56">
        <v>1796</v>
      </c>
      <c r="G56">
        <v>9.4391309999999997</v>
      </c>
      <c r="H56">
        <v>4.1602730000000001</v>
      </c>
      <c r="I56">
        <v>477.07810000000001</v>
      </c>
      <c r="J56">
        <v>0</v>
      </c>
      <c r="K56">
        <v>0</v>
      </c>
      <c r="L56">
        <v>24.28</v>
      </c>
      <c r="M56">
        <v>5.0893139999999999</v>
      </c>
      <c r="N56">
        <v>15.6</v>
      </c>
      <c r="O56">
        <v>4583.7979999999998</v>
      </c>
      <c r="P56">
        <v>0</v>
      </c>
      <c r="Q56">
        <v>24.5</v>
      </c>
      <c r="R56">
        <v>2</v>
      </c>
      <c r="S56" s="4">
        <v>0</v>
      </c>
      <c r="T56" s="4">
        <v>0</v>
      </c>
      <c r="U56" s="4">
        <v>0</v>
      </c>
      <c r="V56" s="4">
        <v>0</v>
      </c>
      <c r="W56" s="4">
        <v>0</v>
      </c>
      <c r="X56" s="4">
        <v>0</v>
      </c>
      <c r="Y56" s="4">
        <v>0</v>
      </c>
      <c r="Z56" s="4">
        <v>24.51</v>
      </c>
      <c r="AA56" s="4">
        <v>0</v>
      </c>
      <c r="AB56" s="4">
        <v>37.67</v>
      </c>
      <c r="AC56" s="4">
        <v>186.88</v>
      </c>
      <c r="AD56" s="4">
        <v>147.13999999999999</v>
      </c>
      <c r="AE56" s="4">
        <v>0</v>
      </c>
      <c r="AF56" s="4">
        <v>0</v>
      </c>
      <c r="AG56">
        <v>1.996</v>
      </c>
      <c r="AH56">
        <v>1.5968</v>
      </c>
      <c r="AI56">
        <v>1.5968</v>
      </c>
      <c r="AJ56">
        <v>1.3972</v>
      </c>
      <c r="AK56">
        <v>1.3972</v>
      </c>
      <c r="AL56">
        <v>1.5</v>
      </c>
      <c r="AM56">
        <v>0.5988</v>
      </c>
      <c r="AN56" s="18">
        <v>1.6875</v>
      </c>
      <c r="AO56">
        <v>0</v>
      </c>
      <c r="AP56">
        <v>0</v>
      </c>
      <c r="AQ56">
        <v>0</v>
      </c>
      <c r="AR56">
        <v>0</v>
      </c>
      <c r="AS56">
        <v>0</v>
      </c>
      <c r="AT56">
        <v>0</v>
      </c>
      <c r="AU56">
        <f t="shared" si="1"/>
        <v>0</v>
      </c>
      <c r="AV56">
        <f t="shared" si="2"/>
        <v>0</v>
      </c>
      <c r="AW56">
        <f t="shared" si="3"/>
        <v>0</v>
      </c>
      <c r="AX56">
        <f t="shared" si="4"/>
        <v>0</v>
      </c>
      <c r="AY56">
        <f t="shared" si="5"/>
        <v>0</v>
      </c>
      <c r="AZ56">
        <f t="shared" si="6"/>
        <v>0</v>
      </c>
      <c r="BA56">
        <f t="shared" si="7"/>
        <v>0</v>
      </c>
      <c r="BB56">
        <f t="shared" si="8"/>
        <v>41.360625000000006</v>
      </c>
      <c r="BC56">
        <f t="shared" si="9"/>
        <v>0</v>
      </c>
      <c r="BD56">
        <f t="shared" si="10"/>
        <v>41.360625000000006</v>
      </c>
    </row>
    <row r="57" spans="1:56" x14ac:dyDescent="0.25">
      <c r="A57">
        <v>7212</v>
      </c>
      <c r="B57" t="s">
        <v>2</v>
      </c>
      <c r="C57" t="s">
        <v>54</v>
      </c>
      <c r="D57" t="s">
        <v>57</v>
      </c>
      <c r="E57">
        <v>4362</v>
      </c>
      <c r="F57">
        <v>1068</v>
      </c>
      <c r="G57">
        <v>8.2124749999999995</v>
      </c>
      <c r="H57">
        <v>2.0693320000000002</v>
      </c>
      <c r="I57">
        <v>449.50170000000003</v>
      </c>
      <c r="J57">
        <v>0</v>
      </c>
      <c r="K57">
        <v>0</v>
      </c>
      <c r="L57">
        <v>57.63</v>
      </c>
      <c r="M57">
        <v>12.82086</v>
      </c>
      <c r="N57">
        <v>15.6</v>
      </c>
      <c r="O57">
        <v>3165.4479999999999</v>
      </c>
      <c r="P57">
        <v>0</v>
      </c>
      <c r="Q57">
        <v>24.5</v>
      </c>
      <c r="R57">
        <v>2</v>
      </c>
      <c r="S57" s="4">
        <v>0</v>
      </c>
      <c r="T57" s="4">
        <v>0</v>
      </c>
      <c r="U57" s="4">
        <v>0</v>
      </c>
      <c r="V57" s="4">
        <v>0</v>
      </c>
      <c r="W57" s="4">
        <v>0</v>
      </c>
      <c r="X57" s="4">
        <v>0</v>
      </c>
      <c r="Y57" s="4">
        <v>0</v>
      </c>
      <c r="Z57" s="4">
        <v>57.43</v>
      </c>
      <c r="AA57" s="4">
        <v>0</v>
      </c>
      <c r="AB57" s="4">
        <v>321.26</v>
      </c>
      <c r="AC57" s="4">
        <v>0</v>
      </c>
      <c r="AD57" s="4">
        <v>68.02</v>
      </c>
      <c r="AE57" s="4">
        <v>0</v>
      </c>
      <c r="AF57" s="4">
        <v>0</v>
      </c>
      <c r="AG57">
        <v>1.996</v>
      </c>
      <c r="AH57">
        <v>1.5968</v>
      </c>
      <c r="AI57">
        <v>1.5968</v>
      </c>
      <c r="AJ57">
        <v>1.3972</v>
      </c>
      <c r="AK57">
        <v>1.3972</v>
      </c>
      <c r="AL57">
        <v>1.5</v>
      </c>
      <c r="AM57">
        <v>0.5988</v>
      </c>
      <c r="AN57" s="18">
        <v>1.6875</v>
      </c>
      <c r="AO57">
        <v>0</v>
      </c>
      <c r="AP57">
        <v>0</v>
      </c>
      <c r="AQ57">
        <v>0</v>
      </c>
      <c r="AR57">
        <v>0</v>
      </c>
      <c r="AS57">
        <v>0</v>
      </c>
      <c r="AT57">
        <v>0</v>
      </c>
      <c r="AU57">
        <f t="shared" si="1"/>
        <v>0</v>
      </c>
      <c r="AV57">
        <f t="shared" si="2"/>
        <v>0</v>
      </c>
      <c r="AW57">
        <f t="shared" si="3"/>
        <v>0</v>
      </c>
      <c r="AX57">
        <f t="shared" si="4"/>
        <v>0</v>
      </c>
      <c r="AY57">
        <f t="shared" si="5"/>
        <v>0</v>
      </c>
      <c r="AZ57">
        <f t="shared" si="6"/>
        <v>0</v>
      </c>
      <c r="BA57">
        <f t="shared" si="7"/>
        <v>0</v>
      </c>
      <c r="BB57">
        <f t="shared" si="8"/>
        <v>96.913124999999994</v>
      </c>
      <c r="BC57">
        <f t="shared" si="9"/>
        <v>0</v>
      </c>
      <c r="BD57">
        <f t="shared" si="10"/>
        <v>96.913124999999994</v>
      </c>
    </row>
    <row r="58" spans="1:56" x14ac:dyDescent="0.25">
      <c r="A58">
        <v>7213</v>
      </c>
      <c r="B58" t="s">
        <v>2</v>
      </c>
      <c r="C58" t="s">
        <v>54</v>
      </c>
      <c r="D58" t="s">
        <v>58</v>
      </c>
      <c r="E58">
        <v>11194</v>
      </c>
      <c r="F58">
        <v>6265</v>
      </c>
      <c r="G58">
        <v>14.40203</v>
      </c>
      <c r="H58">
        <v>5.4269590000000001</v>
      </c>
      <c r="I58">
        <v>117.4602</v>
      </c>
      <c r="J58">
        <v>0</v>
      </c>
      <c r="K58">
        <v>0</v>
      </c>
      <c r="L58">
        <v>9.1300000000000008</v>
      </c>
      <c r="M58">
        <v>7.7728460000000004</v>
      </c>
      <c r="N58">
        <v>15.5</v>
      </c>
      <c r="O58">
        <v>392.3245</v>
      </c>
      <c r="P58">
        <v>0</v>
      </c>
      <c r="Q58">
        <v>24.5</v>
      </c>
      <c r="R58">
        <v>1</v>
      </c>
      <c r="S58" s="4">
        <v>0</v>
      </c>
      <c r="T58" s="4">
        <v>0</v>
      </c>
      <c r="U58" s="4">
        <v>0</v>
      </c>
      <c r="V58" s="4">
        <v>0</v>
      </c>
      <c r="W58" s="4">
        <v>0</v>
      </c>
      <c r="X58" s="4">
        <v>0</v>
      </c>
      <c r="Y58" s="4">
        <v>0</v>
      </c>
      <c r="Z58" s="4">
        <v>9.2799999999999994</v>
      </c>
      <c r="AA58" s="4">
        <v>3.04</v>
      </c>
      <c r="AB58" s="4">
        <v>98.98</v>
      </c>
      <c r="AC58" s="4">
        <v>0.75</v>
      </c>
      <c r="AD58" s="4">
        <v>5.38</v>
      </c>
      <c r="AE58" s="4">
        <v>0</v>
      </c>
      <c r="AF58" s="4">
        <v>0</v>
      </c>
      <c r="AG58">
        <v>1.996</v>
      </c>
      <c r="AH58">
        <v>1.5968</v>
      </c>
      <c r="AI58">
        <v>1.5968</v>
      </c>
      <c r="AJ58">
        <v>1.3972</v>
      </c>
      <c r="AK58">
        <v>1.3972</v>
      </c>
      <c r="AL58">
        <v>1.5</v>
      </c>
      <c r="AM58">
        <v>0.5988</v>
      </c>
      <c r="AN58" s="18">
        <v>1.6875</v>
      </c>
      <c r="AO58">
        <v>0</v>
      </c>
      <c r="AP58">
        <v>0</v>
      </c>
      <c r="AQ58">
        <v>0</v>
      </c>
      <c r="AR58">
        <v>0</v>
      </c>
      <c r="AS58">
        <v>0</v>
      </c>
      <c r="AT58">
        <v>0</v>
      </c>
      <c r="AU58">
        <f t="shared" si="1"/>
        <v>0</v>
      </c>
      <c r="AV58">
        <f t="shared" si="2"/>
        <v>0</v>
      </c>
      <c r="AW58">
        <f t="shared" si="3"/>
        <v>0</v>
      </c>
      <c r="AX58">
        <f t="shared" si="4"/>
        <v>0</v>
      </c>
      <c r="AY58">
        <f t="shared" si="5"/>
        <v>0</v>
      </c>
      <c r="AZ58">
        <f t="shared" si="6"/>
        <v>0</v>
      </c>
      <c r="BA58">
        <f t="shared" si="7"/>
        <v>0</v>
      </c>
      <c r="BB58">
        <f t="shared" si="8"/>
        <v>15.659999999999998</v>
      </c>
      <c r="BC58">
        <f t="shared" si="9"/>
        <v>0</v>
      </c>
      <c r="BD58">
        <f t="shared" si="10"/>
        <v>15.659999999999998</v>
      </c>
    </row>
    <row r="59" spans="1:56" x14ac:dyDescent="0.25">
      <c r="A59">
        <v>7214</v>
      </c>
      <c r="B59" t="s">
        <v>2</v>
      </c>
      <c r="C59" t="s">
        <v>54</v>
      </c>
      <c r="D59" t="s">
        <v>59</v>
      </c>
      <c r="E59">
        <v>8603</v>
      </c>
      <c r="F59">
        <v>4471</v>
      </c>
      <c r="G59">
        <v>10.514049999999999</v>
      </c>
      <c r="H59">
        <v>3.123313</v>
      </c>
      <c r="I59">
        <v>77.767409999999998</v>
      </c>
      <c r="J59">
        <v>0</v>
      </c>
      <c r="K59">
        <v>0</v>
      </c>
      <c r="L59">
        <v>0</v>
      </c>
      <c r="M59">
        <v>0</v>
      </c>
      <c r="N59">
        <v>0</v>
      </c>
      <c r="O59">
        <v>881.06899999999996</v>
      </c>
      <c r="P59">
        <v>0</v>
      </c>
      <c r="Q59">
        <v>0</v>
      </c>
      <c r="R59">
        <v>1</v>
      </c>
      <c r="S59" s="4">
        <v>0</v>
      </c>
      <c r="T59" s="4">
        <v>0</v>
      </c>
      <c r="U59" s="4">
        <v>0</v>
      </c>
      <c r="V59" s="4">
        <v>0</v>
      </c>
      <c r="W59" s="4">
        <v>0</v>
      </c>
      <c r="X59" s="4">
        <v>0</v>
      </c>
      <c r="Y59" s="4">
        <v>0</v>
      </c>
      <c r="Z59" s="4">
        <v>0</v>
      </c>
      <c r="AA59" s="4">
        <v>0</v>
      </c>
      <c r="AB59" s="4">
        <v>27.46</v>
      </c>
      <c r="AC59" s="4">
        <v>0</v>
      </c>
      <c r="AD59" s="4">
        <v>44.53</v>
      </c>
      <c r="AE59" s="4">
        <v>0</v>
      </c>
      <c r="AF59" s="4">
        <v>0</v>
      </c>
      <c r="AG59">
        <v>1.996</v>
      </c>
      <c r="AH59">
        <v>1.5968</v>
      </c>
      <c r="AI59">
        <v>1.5968</v>
      </c>
      <c r="AJ59">
        <v>1.3972</v>
      </c>
      <c r="AK59">
        <v>1.3972</v>
      </c>
      <c r="AL59">
        <v>1.5</v>
      </c>
      <c r="AM59">
        <v>0.5988</v>
      </c>
      <c r="AN59" s="18">
        <v>1.6875</v>
      </c>
      <c r="AO59">
        <v>0</v>
      </c>
      <c r="AP59">
        <v>0</v>
      </c>
      <c r="AQ59">
        <v>0</v>
      </c>
      <c r="AR59">
        <v>0</v>
      </c>
      <c r="AS59">
        <v>0</v>
      </c>
      <c r="AT59">
        <v>0</v>
      </c>
      <c r="AU59">
        <f t="shared" si="1"/>
        <v>0</v>
      </c>
      <c r="AV59">
        <f t="shared" si="2"/>
        <v>0</v>
      </c>
      <c r="AW59">
        <f t="shared" si="3"/>
        <v>0</v>
      </c>
      <c r="AX59">
        <f t="shared" si="4"/>
        <v>0</v>
      </c>
      <c r="AY59">
        <f t="shared" si="5"/>
        <v>0</v>
      </c>
      <c r="AZ59">
        <f t="shared" si="6"/>
        <v>0</v>
      </c>
      <c r="BA59">
        <f t="shared" si="7"/>
        <v>0</v>
      </c>
      <c r="BB59">
        <f t="shared" si="8"/>
        <v>0</v>
      </c>
      <c r="BC59">
        <f t="shared" si="9"/>
        <v>0</v>
      </c>
      <c r="BD59">
        <f t="shared" si="10"/>
        <v>0</v>
      </c>
    </row>
    <row r="60" spans="1:56" x14ac:dyDescent="0.25">
      <c r="A60">
        <v>7215</v>
      </c>
      <c r="B60" t="s">
        <v>2</v>
      </c>
      <c r="C60" t="s">
        <v>54</v>
      </c>
      <c r="D60" t="s">
        <v>60</v>
      </c>
      <c r="E60">
        <v>3998</v>
      </c>
      <c r="F60">
        <v>1076</v>
      </c>
      <c r="G60">
        <v>10.07694</v>
      </c>
      <c r="H60">
        <v>3.0340769999999999</v>
      </c>
      <c r="I60">
        <v>326.83199999999999</v>
      </c>
      <c r="J60">
        <v>0</v>
      </c>
      <c r="K60">
        <v>0</v>
      </c>
      <c r="L60">
        <v>0</v>
      </c>
      <c r="M60">
        <v>0</v>
      </c>
      <c r="N60">
        <v>15.533329999999999</v>
      </c>
      <c r="O60">
        <v>1415.81</v>
      </c>
      <c r="P60">
        <v>0</v>
      </c>
      <c r="Q60">
        <v>24.5</v>
      </c>
      <c r="R60">
        <v>2</v>
      </c>
      <c r="S60" s="4">
        <v>0</v>
      </c>
      <c r="T60" s="4">
        <v>0</v>
      </c>
      <c r="U60" s="4">
        <v>0</v>
      </c>
      <c r="V60" s="4">
        <v>0</v>
      </c>
      <c r="W60" s="4">
        <v>0</v>
      </c>
      <c r="X60" s="4">
        <v>0</v>
      </c>
      <c r="Y60" s="4">
        <v>0</v>
      </c>
      <c r="Z60" s="4">
        <v>0</v>
      </c>
      <c r="AA60" s="4">
        <v>0</v>
      </c>
      <c r="AB60" s="4">
        <v>321.63</v>
      </c>
      <c r="AC60" s="4">
        <v>0</v>
      </c>
      <c r="AD60" s="4">
        <v>1.38</v>
      </c>
      <c r="AE60" s="4">
        <v>0</v>
      </c>
      <c r="AF60" s="4">
        <v>0</v>
      </c>
      <c r="AG60">
        <v>1.996</v>
      </c>
      <c r="AH60">
        <v>1.5968</v>
      </c>
      <c r="AI60">
        <v>1.5968</v>
      </c>
      <c r="AJ60">
        <v>1.3972</v>
      </c>
      <c r="AK60">
        <v>1.3972</v>
      </c>
      <c r="AL60">
        <v>1.5</v>
      </c>
      <c r="AM60">
        <v>0.5988</v>
      </c>
      <c r="AN60" s="18">
        <v>1.6875</v>
      </c>
      <c r="AO60">
        <v>0</v>
      </c>
      <c r="AP60">
        <v>0</v>
      </c>
      <c r="AQ60">
        <v>0</v>
      </c>
      <c r="AR60">
        <v>0</v>
      </c>
      <c r="AS60">
        <v>0</v>
      </c>
      <c r="AT60">
        <v>0</v>
      </c>
      <c r="AU60">
        <f t="shared" si="1"/>
        <v>0</v>
      </c>
      <c r="AV60">
        <f t="shared" si="2"/>
        <v>0</v>
      </c>
      <c r="AW60">
        <f t="shared" si="3"/>
        <v>0</v>
      </c>
      <c r="AX60">
        <f t="shared" si="4"/>
        <v>0</v>
      </c>
      <c r="AY60">
        <f t="shared" si="5"/>
        <v>0</v>
      </c>
      <c r="AZ60">
        <f t="shared" si="6"/>
        <v>0</v>
      </c>
      <c r="BA60">
        <f t="shared" si="7"/>
        <v>0</v>
      </c>
      <c r="BB60">
        <f t="shared" si="8"/>
        <v>0</v>
      </c>
      <c r="BC60">
        <f t="shared" si="9"/>
        <v>0</v>
      </c>
      <c r="BD60">
        <f t="shared" si="10"/>
        <v>0</v>
      </c>
    </row>
    <row r="61" spans="1:56" x14ac:dyDescent="0.25">
      <c r="A61">
        <v>7216</v>
      </c>
      <c r="B61" t="s">
        <v>2</v>
      </c>
      <c r="C61" t="s">
        <v>54</v>
      </c>
      <c r="D61" t="s">
        <v>61</v>
      </c>
      <c r="E61">
        <v>5099</v>
      </c>
      <c r="F61">
        <v>3879</v>
      </c>
      <c r="G61">
        <v>11.38058</v>
      </c>
      <c r="H61">
        <v>3.3825460000000001</v>
      </c>
      <c r="I61">
        <v>94.079610000000002</v>
      </c>
      <c r="J61">
        <v>0</v>
      </c>
      <c r="K61">
        <v>0</v>
      </c>
      <c r="L61">
        <v>0</v>
      </c>
      <c r="M61">
        <v>0</v>
      </c>
      <c r="N61">
        <v>15.5</v>
      </c>
      <c r="O61">
        <v>1694.5889999999999</v>
      </c>
      <c r="P61">
        <v>0</v>
      </c>
      <c r="Q61">
        <v>24.5</v>
      </c>
      <c r="R61">
        <v>2</v>
      </c>
      <c r="S61" s="4">
        <v>0</v>
      </c>
      <c r="T61" s="4">
        <v>0</v>
      </c>
      <c r="U61" s="4">
        <v>0</v>
      </c>
      <c r="V61" s="4">
        <v>0</v>
      </c>
      <c r="W61" s="4">
        <v>0</v>
      </c>
      <c r="X61" s="4">
        <v>0</v>
      </c>
      <c r="Y61" s="4">
        <v>0</v>
      </c>
      <c r="Z61" s="4">
        <v>0</v>
      </c>
      <c r="AA61" s="4">
        <v>0</v>
      </c>
      <c r="AB61" s="4">
        <v>9.7799999999999994</v>
      </c>
      <c r="AC61" s="4">
        <v>0</v>
      </c>
      <c r="AD61" s="4">
        <v>74.14</v>
      </c>
      <c r="AE61" s="4">
        <v>0</v>
      </c>
      <c r="AF61" s="4">
        <v>0</v>
      </c>
      <c r="AG61">
        <v>1.996</v>
      </c>
      <c r="AH61">
        <v>1.5968</v>
      </c>
      <c r="AI61">
        <v>1.5968</v>
      </c>
      <c r="AJ61">
        <v>1.3972</v>
      </c>
      <c r="AK61">
        <v>1.3972</v>
      </c>
      <c r="AL61">
        <v>1.5</v>
      </c>
      <c r="AM61">
        <v>0.5988</v>
      </c>
      <c r="AN61" s="18">
        <v>1.6875</v>
      </c>
      <c r="AO61">
        <v>0</v>
      </c>
      <c r="AP61">
        <v>0</v>
      </c>
      <c r="AQ61">
        <v>0</v>
      </c>
      <c r="AR61">
        <v>0</v>
      </c>
      <c r="AS61">
        <v>0</v>
      </c>
      <c r="AT61">
        <v>0</v>
      </c>
      <c r="AU61">
        <f t="shared" si="1"/>
        <v>0</v>
      </c>
      <c r="AV61">
        <f t="shared" si="2"/>
        <v>0</v>
      </c>
      <c r="AW61">
        <f t="shared" si="3"/>
        <v>0</v>
      </c>
      <c r="AX61">
        <f t="shared" si="4"/>
        <v>0</v>
      </c>
      <c r="AY61">
        <f t="shared" si="5"/>
        <v>0</v>
      </c>
      <c r="AZ61">
        <f t="shared" si="6"/>
        <v>0</v>
      </c>
      <c r="BA61">
        <f t="shared" si="7"/>
        <v>0</v>
      </c>
      <c r="BB61">
        <f t="shared" si="8"/>
        <v>0</v>
      </c>
      <c r="BC61">
        <f t="shared" si="9"/>
        <v>0</v>
      </c>
      <c r="BD61">
        <f t="shared" si="10"/>
        <v>0</v>
      </c>
    </row>
    <row r="62" spans="1:56" x14ac:dyDescent="0.25">
      <c r="A62">
        <v>7217</v>
      </c>
      <c r="B62" t="s">
        <v>2</v>
      </c>
      <c r="C62" t="s">
        <v>62</v>
      </c>
      <c r="D62" t="s">
        <v>63</v>
      </c>
      <c r="E62">
        <v>3760</v>
      </c>
      <c r="F62">
        <v>38</v>
      </c>
      <c r="G62">
        <v>274.05739999999997</v>
      </c>
      <c r="H62">
        <v>18.150010000000002</v>
      </c>
      <c r="I62">
        <v>9847.5310000000009</v>
      </c>
      <c r="J62">
        <v>6289.83</v>
      </c>
      <c r="K62">
        <v>63.872149999999998</v>
      </c>
      <c r="L62">
        <v>187.41</v>
      </c>
      <c r="M62">
        <v>1.9031169999999999</v>
      </c>
      <c r="N62">
        <v>12.975</v>
      </c>
      <c r="O62">
        <v>6712.6139999999996</v>
      </c>
      <c r="P62">
        <v>0</v>
      </c>
      <c r="Q62">
        <v>23.5</v>
      </c>
      <c r="R62">
        <v>5</v>
      </c>
      <c r="S62" s="4">
        <v>0</v>
      </c>
      <c r="T62" s="4">
        <v>305.77</v>
      </c>
      <c r="U62" s="4">
        <v>1389.17</v>
      </c>
      <c r="V62" s="4">
        <v>2583.0700000000002</v>
      </c>
      <c r="W62" s="4">
        <v>692.67</v>
      </c>
      <c r="X62" s="4">
        <v>1325.75</v>
      </c>
      <c r="Y62" s="4">
        <v>0</v>
      </c>
      <c r="Z62" s="4">
        <v>187.49</v>
      </c>
      <c r="AA62" s="4">
        <v>2176.46</v>
      </c>
      <c r="AB62" s="4">
        <v>1071.52</v>
      </c>
      <c r="AC62" s="4">
        <v>0</v>
      </c>
      <c r="AD62" s="4">
        <v>116.05</v>
      </c>
      <c r="AE62" s="4">
        <v>0</v>
      </c>
      <c r="AF62" s="4">
        <v>0</v>
      </c>
      <c r="AG62">
        <v>1.996</v>
      </c>
      <c r="AH62">
        <v>1.5968</v>
      </c>
      <c r="AI62">
        <v>1.5968</v>
      </c>
      <c r="AJ62">
        <v>1.3972</v>
      </c>
      <c r="AK62">
        <v>1.3972</v>
      </c>
      <c r="AL62">
        <v>1.5</v>
      </c>
      <c r="AM62">
        <v>0.5988</v>
      </c>
      <c r="AN62" s="18">
        <v>1.6875</v>
      </c>
      <c r="AO62">
        <v>0</v>
      </c>
      <c r="AP62">
        <v>0</v>
      </c>
      <c r="AQ62">
        <v>0</v>
      </c>
      <c r="AR62">
        <v>0</v>
      </c>
      <c r="AS62">
        <v>0</v>
      </c>
      <c r="AT62">
        <v>0</v>
      </c>
      <c r="AU62">
        <f t="shared" si="1"/>
        <v>0</v>
      </c>
      <c r="AV62">
        <f t="shared" si="2"/>
        <v>488.253536</v>
      </c>
      <c r="AW62">
        <f t="shared" si="3"/>
        <v>2218.2266560000003</v>
      </c>
      <c r="AX62">
        <f t="shared" si="4"/>
        <v>3609.0654040000004</v>
      </c>
      <c r="AY62">
        <f t="shared" si="5"/>
        <v>967.79852399999993</v>
      </c>
      <c r="AZ62">
        <f t="shared" si="6"/>
        <v>1988.625</v>
      </c>
      <c r="BA62">
        <f t="shared" si="7"/>
        <v>0</v>
      </c>
      <c r="BB62">
        <f t="shared" si="8"/>
        <v>316.38937500000003</v>
      </c>
      <c r="BC62">
        <f t="shared" si="9"/>
        <v>0</v>
      </c>
      <c r="BD62">
        <f t="shared" si="10"/>
        <v>9588.3584950000022</v>
      </c>
    </row>
    <row r="63" spans="1:56" x14ac:dyDescent="0.25">
      <c r="A63">
        <v>7218</v>
      </c>
      <c r="B63" t="s">
        <v>2</v>
      </c>
      <c r="C63" t="s">
        <v>62</v>
      </c>
      <c r="D63" t="s">
        <v>64</v>
      </c>
      <c r="E63">
        <v>5581</v>
      </c>
      <c r="F63">
        <v>191</v>
      </c>
      <c r="G63">
        <v>87.451679999999996</v>
      </c>
      <c r="H63">
        <v>13.99559</v>
      </c>
      <c r="I63">
        <v>2698.9690000000001</v>
      </c>
      <c r="J63">
        <v>360.99</v>
      </c>
      <c r="K63">
        <v>13.375109999999999</v>
      </c>
      <c r="L63">
        <v>185.98</v>
      </c>
      <c r="M63">
        <v>6.8907800000000003</v>
      </c>
      <c r="N63">
        <v>14.06129</v>
      </c>
      <c r="O63">
        <v>1343.549</v>
      </c>
      <c r="P63">
        <v>0</v>
      </c>
      <c r="Q63">
        <v>24.5</v>
      </c>
      <c r="R63">
        <v>4</v>
      </c>
      <c r="S63" s="4">
        <v>0</v>
      </c>
      <c r="T63" s="4">
        <v>0</v>
      </c>
      <c r="U63" s="4">
        <v>0</v>
      </c>
      <c r="V63" s="4">
        <v>343.01</v>
      </c>
      <c r="W63" s="4">
        <v>0</v>
      </c>
      <c r="X63" s="4">
        <v>20.21</v>
      </c>
      <c r="Y63" s="4">
        <v>0</v>
      </c>
      <c r="Z63" s="4">
        <v>185.64</v>
      </c>
      <c r="AA63" s="4">
        <v>393.62</v>
      </c>
      <c r="AB63" s="4">
        <v>1431.22</v>
      </c>
      <c r="AC63" s="4">
        <v>94.74</v>
      </c>
      <c r="AD63" s="4">
        <v>157.22</v>
      </c>
      <c r="AE63" s="4">
        <v>73.540000000000006</v>
      </c>
      <c r="AF63" s="4">
        <v>0</v>
      </c>
      <c r="AG63">
        <v>1.996</v>
      </c>
      <c r="AH63">
        <v>1.5968</v>
      </c>
      <c r="AI63">
        <v>1.5968</v>
      </c>
      <c r="AJ63">
        <v>1.3972</v>
      </c>
      <c r="AK63">
        <v>1.3972</v>
      </c>
      <c r="AL63">
        <v>1.5</v>
      </c>
      <c r="AM63">
        <v>0.5988</v>
      </c>
      <c r="AN63" s="18">
        <v>1.6875</v>
      </c>
      <c r="AO63">
        <v>0</v>
      </c>
      <c r="AP63">
        <v>0</v>
      </c>
      <c r="AQ63">
        <v>0</v>
      </c>
      <c r="AR63">
        <v>0</v>
      </c>
      <c r="AS63">
        <v>0</v>
      </c>
      <c r="AT63">
        <v>0</v>
      </c>
      <c r="AU63">
        <f t="shared" si="1"/>
        <v>0</v>
      </c>
      <c r="AV63">
        <f t="shared" si="2"/>
        <v>0</v>
      </c>
      <c r="AW63">
        <f t="shared" si="3"/>
        <v>0</v>
      </c>
      <c r="AX63">
        <f t="shared" si="4"/>
        <v>479.25357199999996</v>
      </c>
      <c r="AY63">
        <f t="shared" si="5"/>
        <v>0</v>
      </c>
      <c r="AZ63">
        <f t="shared" si="6"/>
        <v>30.315000000000001</v>
      </c>
      <c r="BA63">
        <f t="shared" si="7"/>
        <v>0</v>
      </c>
      <c r="BB63">
        <f t="shared" si="8"/>
        <v>313.26749999999998</v>
      </c>
      <c r="BC63">
        <f t="shared" si="9"/>
        <v>0</v>
      </c>
      <c r="BD63">
        <f t="shared" si="10"/>
        <v>822.83607199999994</v>
      </c>
    </row>
    <row r="64" spans="1:56" x14ac:dyDescent="0.25">
      <c r="A64">
        <v>7219</v>
      </c>
      <c r="B64" t="s">
        <v>2</v>
      </c>
      <c r="C64" t="s">
        <v>62</v>
      </c>
      <c r="D64" t="s">
        <v>65</v>
      </c>
      <c r="E64">
        <v>3810</v>
      </c>
      <c r="F64">
        <v>21</v>
      </c>
      <c r="G64">
        <v>444.34609999999998</v>
      </c>
      <c r="H64">
        <v>20.34282</v>
      </c>
      <c r="I64">
        <v>18455.32</v>
      </c>
      <c r="J64">
        <v>11636.91</v>
      </c>
      <c r="K64">
        <v>63.054490000000001</v>
      </c>
      <c r="L64">
        <v>90.35</v>
      </c>
      <c r="M64">
        <v>0.48956100000000002</v>
      </c>
      <c r="N64">
        <v>11.89723</v>
      </c>
      <c r="O64">
        <v>3931.8809999999999</v>
      </c>
      <c r="P64">
        <v>1</v>
      </c>
      <c r="Q64">
        <v>22.5</v>
      </c>
      <c r="R64">
        <v>5</v>
      </c>
      <c r="S64" s="4">
        <v>266.06</v>
      </c>
      <c r="T64" s="4">
        <v>1953.66</v>
      </c>
      <c r="U64" s="4">
        <v>2675.05</v>
      </c>
      <c r="V64" s="4">
        <v>2108.88</v>
      </c>
      <c r="W64" s="4">
        <v>1320.57</v>
      </c>
      <c r="X64" s="4">
        <v>3306.12</v>
      </c>
      <c r="Y64" s="4">
        <v>0</v>
      </c>
      <c r="Z64" s="4">
        <v>90.17</v>
      </c>
      <c r="AA64" s="4">
        <v>4926.37</v>
      </c>
      <c r="AB64" s="4">
        <v>1671.05</v>
      </c>
      <c r="AC64" s="4">
        <v>0</v>
      </c>
      <c r="AD64" s="4">
        <v>137.36000000000001</v>
      </c>
      <c r="AE64" s="4">
        <v>0</v>
      </c>
      <c r="AF64" s="4">
        <v>0</v>
      </c>
      <c r="AG64">
        <v>1.996</v>
      </c>
      <c r="AH64">
        <v>1.5968</v>
      </c>
      <c r="AI64">
        <v>1.5968</v>
      </c>
      <c r="AJ64">
        <v>1.3972</v>
      </c>
      <c r="AK64">
        <v>1.3972</v>
      </c>
      <c r="AL64">
        <v>1.5</v>
      </c>
      <c r="AM64">
        <v>0.5988</v>
      </c>
      <c r="AN64" s="18">
        <v>1.6875</v>
      </c>
      <c r="AO64">
        <v>0</v>
      </c>
      <c r="AP64">
        <v>0</v>
      </c>
      <c r="AQ64">
        <v>0</v>
      </c>
      <c r="AR64">
        <v>0</v>
      </c>
      <c r="AS64">
        <v>0</v>
      </c>
      <c r="AT64">
        <v>0</v>
      </c>
      <c r="AU64">
        <f t="shared" si="1"/>
        <v>531.05575999999996</v>
      </c>
      <c r="AV64">
        <f t="shared" si="2"/>
        <v>3119.604288</v>
      </c>
      <c r="AW64">
        <f t="shared" si="3"/>
        <v>4271.5198399999999</v>
      </c>
      <c r="AX64">
        <f t="shared" si="4"/>
        <v>2946.5271360000002</v>
      </c>
      <c r="AY64">
        <f t="shared" si="5"/>
        <v>1845.1004039999998</v>
      </c>
      <c r="AZ64">
        <f t="shared" si="6"/>
        <v>4959.18</v>
      </c>
      <c r="BA64">
        <f t="shared" si="7"/>
        <v>0</v>
      </c>
      <c r="BB64">
        <f t="shared" si="8"/>
        <v>152.16187500000001</v>
      </c>
      <c r="BC64">
        <f t="shared" si="9"/>
        <v>0</v>
      </c>
      <c r="BD64">
        <f t="shared" si="10"/>
        <v>17825.149303000002</v>
      </c>
    </row>
    <row r="65" spans="1:56" x14ac:dyDescent="0.25">
      <c r="A65">
        <v>7220</v>
      </c>
      <c r="B65" t="s">
        <v>2</v>
      </c>
      <c r="C65" t="s">
        <v>62</v>
      </c>
      <c r="D65" t="s">
        <v>66</v>
      </c>
      <c r="E65">
        <v>2676</v>
      </c>
      <c r="F65">
        <v>43</v>
      </c>
      <c r="G65">
        <v>226.82810000000001</v>
      </c>
      <c r="H65">
        <v>17.911999999999999</v>
      </c>
      <c r="I65">
        <v>6155.3879999999999</v>
      </c>
      <c r="J65">
        <v>2965.14</v>
      </c>
      <c r="K65">
        <v>48.17145</v>
      </c>
      <c r="L65">
        <v>143.56</v>
      </c>
      <c r="M65">
        <v>2.3322660000000002</v>
      </c>
      <c r="N65">
        <v>13.125</v>
      </c>
      <c r="O65">
        <v>6060.0010000000002</v>
      </c>
      <c r="P65">
        <v>1</v>
      </c>
      <c r="Q65">
        <v>23.7</v>
      </c>
      <c r="R65">
        <v>5</v>
      </c>
      <c r="S65" s="4">
        <v>0</v>
      </c>
      <c r="T65" s="4">
        <v>0</v>
      </c>
      <c r="U65" s="4">
        <v>543.1</v>
      </c>
      <c r="V65" s="4">
        <v>1472.31</v>
      </c>
      <c r="W65" s="4">
        <v>99.2</v>
      </c>
      <c r="X65" s="4">
        <v>853.72</v>
      </c>
      <c r="Y65" s="4">
        <v>0</v>
      </c>
      <c r="Z65" s="4">
        <v>144.04</v>
      </c>
      <c r="AA65" s="4">
        <v>1871.69</v>
      </c>
      <c r="AB65" s="4">
        <v>979.98</v>
      </c>
      <c r="AC65" s="4">
        <v>65</v>
      </c>
      <c r="AD65" s="4">
        <v>126.35</v>
      </c>
      <c r="AE65" s="4">
        <v>0</v>
      </c>
      <c r="AF65" s="4">
        <v>0</v>
      </c>
      <c r="AG65">
        <v>1.996</v>
      </c>
      <c r="AH65">
        <v>1.5968</v>
      </c>
      <c r="AI65">
        <v>1.5968</v>
      </c>
      <c r="AJ65">
        <v>1.3972</v>
      </c>
      <c r="AK65">
        <v>1.3972</v>
      </c>
      <c r="AL65">
        <v>1.5</v>
      </c>
      <c r="AM65">
        <v>0.5988</v>
      </c>
      <c r="AN65" s="18">
        <v>1.6875</v>
      </c>
      <c r="AO65">
        <v>0</v>
      </c>
      <c r="AP65">
        <v>0</v>
      </c>
      <c r="AQ65">
        <v>0</v>
      </c>
      <c r="AR65">
        <v>0</v>
      </c>
      <c r="AS65">
        <v>0</v>
      </c>
      <c r="AT65">
        <v>0</v>
      </c>
      <c r="AU65">
        <f t="shared" si="1"/>
        <v>0</v>
      </c>
      <c r="AV65">
        <f t="shared" si="2"/>
        <v>0</v>
      </c>
      <c r="AW65">
        <f t="shared" si="3"/>
        <v>867.22208000000001</v>
      </c>
      <c r="AX65">
        <f t="shared" si="4"/>
        <v>2057.1115319999999</v>
      </c>
      <c r="AY65">
        <f t="shared" si="5"/>
        <v>138.60223999999999</v>
      </c>
      <c r="AZ65">
        <f t="shared" si="6"/>
        <v>1280.58</v>
      </c>
      <c r="BA65">
        <f t="shared" si="7"/>
        <v>0</v>
      </c>
      <c r="BB65">
        <f t="shared" si="8"/>
        <v>243.0675</v>
      </c>
      <c r="BC65">
        <f t="shared" si="9"/>
        <v>0</v>
      </c>
      <c r="BD65">
        <f t="shared" si="10"/>
        <v>4586.5833520000006</v>
      </c>
    </row>
    <row r="66" spans="1:56" x14ac:dyDescent="0.25">
      <c r="A66">
        <v>7221</v>
      </c>
      <c r="B66" t="s">
        <v>2</v>
      </c>
      <c r="C66" t="s">
        <v>62</v>
      </c>
      <c r="D66" t="s">
        <v>67</v>
      </c>
      <c r="E66">
        <v>5477</v>
      </c>
      <c r="F66">
        <v>12</v>
      </c>
      <c r="G66">
        <v>641.99469999999997</v>
      </c>
      <c r="H66">
        <v>25.766369999999998</v>
      </c>
      <c r="I66">
        <v>44459.14</v>
      </c>
      <c r="J66">
        <v>40572.720000000001</v>
      </c>
      <c r="K66">
        <v>91.258439999999993</v>
      </c>
      <c r="L66">
        <v>685.94</v>
      </c>
      <c r="M66">
        <v>1.5428550000000001</v>
      </c>
      <c r="N66">
        <v>10.95379</v>
      </c>
      <c r="O66">
        <v>16523.330000000002</v>
      </c>
      <c r="P66">
        <v>1</v>
      </c>
      <c r="Q66">
        <v>21.8</v>
      </c>
      <c r="R66">
        <v>6</v>
      </c>
      <c r="S66" s="4">
        <v>11918.47</v>
      </c>
      <c r="T66" s="4">
        <v>12212.9</v>
      </c>
      <c r="U66" s="4">
        <v>10397.66</v>
      </c>
      <c r="V66" s="4">
        <v>3764.12</v>
      </c>
      <c r="W66" s="4">
        <v>1282.8</v>
      </c>
      <c r="X66" s="4">
        <v>1008.84</v>
      </c>
      <c r="Y66" s="4">
        <v>0</v>
      </c>
      <c r="Z66" s="4">
        <v>685.35</v>
      </c>
      <c r="AA66" s="4">
        <v>1289.33</v>
      </c>
      <c r="AB66" s="4">
        <v>1542.96</v>
      </c>
      <c r="AC66" s="4">
        <v>35.76</v>
      </c>
      <c r="AD66" s="4">
        <v>163.44999999999999</v>
      </c>
      <c r="AE66" s="4">
        <v>0</v>
      </c>
      <c r="AF66" s="4">
        <v>0</v>
      </c>
      <c r="AG66">
        <v>1.996</v>
      </c>
      <c r="AH66">
        <v>1.5968</v>
      </c>
      <c r="AI66">
        <v>1.5968</v>
      </c>
      <c r="AJ66">
        <v>1.3972</v>
      </c>
      <c r="AK66">
        <v>1.3972</v>
      </c>
      <c r="AL66">
        <v>1.5</v>
      </c>
      <c r="AM66">
        <v>0.5988</v>
      </c>
      <c r="AN66" s="18">
        <v>1.6875</v>
      </c>
      <c r="AO66">
        <v>0</v>
      </c>
      <c r="AP66">
        <v>0</v>
      </c>
      <c r="AQ66">
        <v>0</v>
      </c>
      <c r="AR66">
        <v>0</v>
      </c>
      <c r="AS66">
        <v>0</v>
      </c>
      <c r="AT66">
        <v>0</v>
      </c>
      <c r="AU66">
        <f t="shared" si="1"/>
        <v>23789.26612</v>
      </c>
      <c r="AV66">
        <f t="shared" si="2"/>
        <v>19501.558720000001</v>
      </c>
      <c r="AW66">
        <f t="shared" si="3"/>
        <v>16602.983487999998</v>
      </c>
      <c r="AX66">
        <f t="shared" si="4"/>
        <v>5259.2284639999998</v>
      </c>
      <c r="AY66">
        <f t="shared" si="5"/>
        <v>1792.32816</v>
      </c>
      <c r="AZ66">
        <f t="shared" si="6"/>
        <v>1513.26</v>
      </c>
      <c r="BA66">
        <f t="shared" si="7"/>
        <v>0</v>
      </c>
      <c r="BB66">
        <f t="shared" si="8"/>
        <v>1156.528125</v>
      </c>
      <c r="BC66">
        <f t="shared" si="9"/>
        <v>0</v>
      </c>
      <c r="BD66">
        <f t="shared" si="10"/>
        <v>69615.153076999995</v>
      </c>
    </row>
    <row r="67" spans="1:56" x14ac:dyDescent="0.25">
      <c r="A67">
        <v>7222</v>
      </c>
      <c r="B67" t="s">
        <v>2</v>
      </c>
      <c r="C67" t="s">
        <v>62</v>
      </c>
      <c r="D67" t="s">
        <v>68</v>
      </c>
      <c r="E67">
        <v>6248</v>
      </c>
      <c r="F67">
        <v>83</v>
      </c>
      <c r="G67">
        <v>185.36959999999999</v>
      </c>
      <c r="H67">
        <v>16.12651</v>
      </c>
      <c r="I67">
        <v>7519.0249999999996</v>
      </c>
      <c r="J67">
        <v>2831.49</v>
      </c>
      <c r="K67">
        <v>37.657679999999999</v>
      </c>
      <c r="L67">
        <v>311.05</v>
      </c>
      <c r="M67">
        <v>4.1368390000000002</v>
      </c>
      <c r="N67">
        <v>13.311360000000001</v>
      </c>
      <c r="O67">
        <v>2355.8560000000002</v>
      </c>
      <c r="P67">
        <v>0</v>
      </c>
      <c r="Q67">
        <v>23.9</v>
      </c>
      <c r="R67">
        <v>5</v>
      </c>
      <c r="S67" s="4">
        <v>0</v>
      </c>
      <c r="T67" s="4">
        <v>45.17</v>
      </c>
      <c r="U67" s="4">
        <v>752.07</v>
      </c>
      <c r="V67" s="4">
        <v>1833.54</v>
      </c>
      <c r="W67" s="4">
        <v>0.34</v>
      </c>
      <c r="X67" s="4">
        <v>195.35</v>
      </c>
      <c r="Y67" s="4">
        <v>0</v>
      </c>
      <c r="Z67" s="4">
        <v>310.99</v>
      </c>
      <c r="AA67" s="4">
        <v>2653.54</v>
      </c>
      <c r="AB67" s="4">
        <v>1148.9000000000001</v>
      </c>
      <c r="AC67" s="4">
        <v>108.33</v>
      </c>
      <c r="AD67" s="4">
        <v>270.04000000000002</v>
      </c>
      <c r="AE67" s="4">
        <v>200.2</v>
      </c>
      <c r="AF67" s="4">
        <v>0</v>
      </c>
      <c r="AG67">
        <v>1.996</v>
      </c>
      <c r="AH67">
        <v>1.5968</v>
      </c>
      <c r="AI67">
        <v>1.5968</v>
      </c>
      <c r="AJ67">
        <v>1.3972</v>
      </c>
      <c r="AK67">
        <v>1.3972</v>
      </c>
      <c r="AL67">
        <v>1.5</v>
      </c>
      <c r="AM67">
        <v>0.5988</v>
      </c>
      <c r="AN67" s="18">
        <v>1.6875</v>
      </c>
      <c r="AO67">
        <v>0</v>
      </c>
      <c r="AP67">
        <v>0</v>
      </c>
      <c r="AQ67">
        <v>0</v>
      </c>
      <c r="AR67">
        <v>0</v>
      </c>
      <c r="AS67">
        <v>0</v>
      </c>
      <c r="AT67">
        <v>0</v>
      </c>
      <c r="AU67">
        <f t="shared" si="1"/>
        <v>0</v>
      </c>
      <c r="AV67">
        <f t="shared" si="2"/>
        <v>72.127456000000009</v>
      </c>
      <c r="AW67">
        <f t="shared" si="3"/>
        <v>1200.9053760000002</v>
      </c>
      <c r="AX67">
        <f t="shared" si="4"/>
        <v>2561.8220879999999</v>
      </c>
      <c r="AY67">
        <f t="shared" si="5"/>
        <v>0.47504800000000003</v>
      </c>
      <c r="AZ67">
        <f t="shared" si="6"/>
        <v>293.02499999999998</v>
      </c>
      <c r="BA67">
        <f t="shared" si="7"/>
        <v>0</v>
      </c>
      <c r="BB67">
        <f t="shared" si="8"/>
        <v>524.79562499999997</v>
      </c>
      <c r="BC67">
        <f t="shared" si="9"/>
        <v>0</v>
      </c>
      <c r="BD67">
        <f t="shared" si="10"/>
        <v>4653.1505929999994</v>
      </c>
    </row>
    <row r="68" spans="1:56" x14ac:dyDescent="0.25">
      <c r="A68">
        <v>7223</v>
      </c>
      <c r="B68" t="s">
        <v>2</v>
      </c>
      <c r="C68" t="s">
        <v>62</v>
      </c>
      <c r="D68" t="s">
        <v>62</v>
      </c>
      <c r="E68">
        <v>4756</v>
      </c>
      <c r="F68">
        <v>2615</v>
      </c>
      <c r="G68">
        <v>57.926369999999999</v>
      </c>
      <c r="H68">
        <v>12.33775</v>
      </c>
      <c r="I68">
        <v>179.12559999999999</v>
      </c>
      <c r="J68">
        <v>0</v>
      </c>
      <c r="K68">
        <v>0</v>
      </c>
      <c r="L68">
        <v>0</v>
      </c>
      <c r="M68">
        <v>0</v>
      </c>
      <c r="N68">
        <v>14.25</v>
      </c>
      <c r="O68">
        <v>267.41669999999999</v>
      </c>
      <c r="P68">
        <v>0</v>
      </c>
      <c r="Q68">
        <v>24.7</v>
      </c>
      <c r="R68">
        <v>2</v>
      </c>
      <c r="S68" s="4">
        <v>0</v>
      </c>
      <c r="T68" s="4">
        <v>0</v>
      </c>
      <c r="U68" s="4">
        <v>0</v>
      </c>
      <c r="V68" s="4">
        <v>0</v>
      </c>
      <c r="W68" s="4">
        <v>0</v>
      </c>
      <c r="X68" s="4">
        <v>0</v>
      </c>
      <c r="Y68" s="4">
        <v>0</v>
      </c>
      <c r="Z68" s="4">
        <v>0</v>
      </c>
      <c r="AA68" s="4">
        <v>0</v>
      </c>
      <c r="AB68" s="4">
        <v>70.86</v>
      </c>
      <c r="AC68" s="4">
        <v>7.49</v>
      </c>
      <c r="AD68" s="4">
        <v>100.65</v>
      </c>
      <c r="AE68" s="4">
        <v>0</v>
      </c>
      <c r="AF68" s="4">
        <v>0</v>
      </c>
      <c r="AG68">
        <v>1.996</v>
      </c>
      <c r="AH68">
        <v>1.5968</v>
      </c>
      <c r="AI68">
        <v>1.5968</v>
      </c>
      <c r="AJ68">
        <v>1.3972</v>
      </c>
      <c r="AK68">
        <v>1.3972</v>
      </c>
      <c r="AL68">
        <v>1.5</v>
      </c>
      <c r="AM68">
        <v>0.5988</v>
      </c>
      <c r="AN68" s="18">
        <v>1.6875</v>
      </c>
      <c r="AO68">
        <v>0</v>
      </c>
      <c r="AP68">
        <v>0</v>
      </c>
      <c r="AQ68">
        <v>0</v>
      </c>
      <c r="AR68">
        <v>0</v>
      </c>
      <c r="AS68">
        <v>0</v>
      </c>
      <c r="AT68">
        <v>0</v>
      </c>
      <c r="AU68">
        <f t="shared" ref="AU68:AU131" si="11">S68*AG68</f>
        <v>0</v>
      </c>
      <c r="AV68">
        <f t="shared" ref="AV68:AV131" si="12">T68*AH68</f>
        <v>0</v>
      </c>
      <c r="AW68">
        <f t="shared" ref="AW68:AW131" si="13">U68*AI68</f>
        <v>0</v>
      </c>
      <c r="AX68">
        <f t="shared" ref="AX68:AX131" si="14">V68*AJ68</f>
        <v>0</v>
      </c>
      <c r="AY68">
        <f t="shared" ref="AY68:AY131" si="15">W68*AK68</f>
        <v>0</v>
      </c>
      <c r="AZ68">
        <f t="shared" ref="AZ68:AZ131" si="16">X68*AL68</f>
        <v>0</v>
      </c>
      <c r="BA68">
        <f t="shared" ref="BA68:BA131" si="17">Y68*AM68</f>
        <v>0</v>
      </c>
      <c r="BB68">
        <f t="shared" ref="BB68:BB131" si="18">Z68*AN68</f>
        <v>0</v>
      </c>
      <c r="BC68">
        <f t="shared" ref="BC68:BC131" si="19">AA68*AO68</f>
        <v>0</v>
      </c>
      <c r="BD68">
        <f t="shared" ref="BD68:BD131" si="20">SUM(AU68:BC68)</f>
        <v>0</v>
      </c>
    </row>
    <row r="69" spans="1:56" x14ac:dyDescent="0.25">
      <c r="A69">
        <v>7224</v>
      </c>
      <c r="B69" t="s">
        <v>2</v>
      </c>
      <c r="C69" t="s">
        <v>62</v>
      </c>
      <c r="D69" t="s">
        <v>69</v>
      </c>
      <c r="E69">
        <v>6978</v>
      </c>
      <c r="F69">
        <v>56</v>
      </c>
      <c r="G69">
        <v>449.3494</v>
      </c>
      <c r="H69">
        <v>21.555260000000001</v>
      </c>
      <c r="I69">
        <v>12075.32</v>
      </c>
      <c r="J69">
        <v>8720.64</v>
      </c>
      <c r="K69">
        <v>72.218720000000005</v>
      </c>
      <c r="L69">
        <v>540.52</v>
      </c>
      <c r="M69">
        <v>4.4762380000000004</v>
      </c>
      <c r="N69">
        <v>11.98521</v>
      </c>
      <c r="O69">
        <v>10390.35</v>
      </c>
      <c r="P69">
        <v>1</v>
      </c>
      <c r="Q69">
        <v>22.6</v>
      </c>
      <c r="R69">
        <v>5</v>
      </c>
      <c r="S69" s="4">
        <v>905.59</v>
      </c>
      <c r="T69" s="4">
        <v>1523.81</v>
      </c>
      <c r="U69" s="4">
        <v>2550.11</v>
      </c>
      <c r="V69" s="4">
        <v>3410.18</v>
      </c>
      <c r="W69" s="4">
        <v>320.08</v>
      </c>
      <c r="X69" s="4">
        <v>10.64</v>
      </c>
      <c r="Y69" s="4">
        <v>0</v>
      </c>
      <c r="Z69" s="4">
        <v>540.88</v>
      </c>
      <c r="AA69" s="4">
        <v>1373.77</v>
      </c>
      <c r="AB69" s="4">
        <v>1182.21</v>
      </c>
      <c r="AC69" s="4">
        <v>3.17</v>
      </c>
      <c r="AD69" s="4">
        <v>254.57</v>
      </c>
      <c r="AE69" s="4">
        <v>0</v>
      </c>
      <c r="AF69" s="4">
        <v>0</v>
      </c>
      <c r="AG69">
        <v>1.996</v>
      </c>
      <c r="AH69">
        <v>1.5968</v>
      </c>
      <c r="AI69">
        <v>1.5968</v>
      </c>
      <c r="AJ69">
        <v>1.3972</v>
      </c>
      <c r="AK69">
        <v>1.3972</v>
      </c>
      <c r="AL69">
        <v>1.5</v>
      </c>
      <c r="AM69">
        <v>0.5988</v>
      </c>
      <c r="AN69" s="18">
        <v>1.6875</v>
      </c>
      <c r="AO69">
        <v>0</v>
      </c>
      <c r="AP69">
        <v>0</v>
      </c>
      <c r="AQ69">
        <v>0</v>
      </c>
      <c r="AR69">
        <v>0</v>
      </c>
      <c r="AS69">
        <v>0</v>
      </c>
      <c r="AT69">
        <v>0</v>
      </c>
      <c r="AU69">
        <f t="shared" si="11"/>
        <v>1807.55764</v>
      </c>
      <c r="AV69">
        <f t="shared" si="12"/>
        <v>2433.2198079999998</v>
      </c>
      <c r="AW69">
        <f t="shared" si="13"/>
        <v>4072.0156480000001</v>
      </c>
      <c r="AX69">
        <f t="shared" si="14"/>
        <v>4764.7034960000001</v>
      </c>
      <c r="AY69">
        <f t="shared" si="15"/>
        <v>447.21577600000001</v>
      </c>
      <c r="AZ69">
        <f t="shared" si="16"/>
        <v>15.96</v>
      </c>
      <c r="BA69">
        <f t="shared" si="17"/>
        <v>0</v>
      </c>
      <c r="BB69">
        <f t="shared" si="18"/>
        <v>912.73500000000001</v>
      </c>
      <c r="BC69">
        <f t="shared" si="19"/>
        <v>0</v>
      </c>
      <c r="BD69">
        <f t="shared" si="20"/>
        <v>14453.407368</v>
      </c>
    </row>
    <row r="70" spans="1:56" x14ac:dyDescent="0.25">
      <c r="A70">
        <v>7225</v>
      </c>
      <c r="B70" t="s">
        <v>2</v>
      </c>
      <c r="C70" t="s">
        <v>62</v>
      </c>
      <c r="D70" t="s">
        <v>70</v>
      </c>
      <c r="E70">
        <v>4410</v>
      </c>
      <c r="F70">
        <v>41</v>
      </c>
      <c r="G70">
        <v>304.83690000000001</v>
      </c>
      <c r="H70">
        <v>19.9648</v>
      </c>
      <c r="I70">
        <v>10517.93</v>
      </c>
      <c r="J70">
        <v>5884.2</v>
      </c>
      <c r="K70">
        <v>55.944459999999999</v>
      </c>
      <c r="L70">
        <v>607.09</v>
      </c>
      <c r="M70">
        <v>5.7719519999999997</v>
      </c>
      <c r="N70">
        <v>12.671200000000001</v>
      </c>
      <c r="O70">
        <v>4737.848</v>
      </c>
      <c r="P70">
        <v>0</v>
      </c>
      <c r="Q70">
        <v>23.4</v>
      </c>
      <c r="R70">
        <v>5</v>
      </c>
      <c r="S70" s="4">
        <v>23.85</v>
      </c>
      <c r="T70" s="4">
        <v>421.89</v>
      </c>
      <c r="U70" s="4">
        <v>241.46</v>
      </c>
      <c r="V70" s="4">
        <v>2578.62</v>
      </c>
      <c r="W70" s="4">
        <v>1577.12</v>
      </c>
      <c r="X70" s="4">
        <v>1038.21</v>
      </c>
      <c r="Y70" s="4">
        <v>0</v>
      </c>
      <c r="Z70" s="4">
        <v>607.87</v>
      </c>
      <c r="AA70" s="4">
        <v>2661.17</v>
      </c>
      <c r="AB70" s="4">
        <v>1101.99</v>
      </c>
      <c r="AC70" s="4">
        <v>109.07</v>
      </c>
      <c r="AD70" s="4">
        <v>156.59</v>
      </c>
      <c r="AE70" s="4">
        <v>0</v>
      </c>
      <c r="AF70" s="4">
        <v>0</v>
      </c>
      <c r="AG70">
        <v>1.996</v>
      </c>
      <c r="AH70">
        <v>1.5968</v>
      </c>
      <c r="AI70">
        <v>1.5968</v>
      </c>
      <c r="AJ70">
        <v>1.3972</v>
      </c>
      <c r="AK70">
        <v>1.3972</v>
      </c>
      <c r="AL70">
        <v>1.5</v>
      </c>
      <c r="AM70">
        <v>0.5988</v>
      </c>
      <c r="AN70" s="18">
        <v>1.6875</v>
      </c>
      <c r="AO70">
        <v>0</v>
      </c>
      <c r="AP70">
        <v>0</v>
      </c>
      <c r="AQ70">
        <v>0</v>
      </c>
      <c r="AR70">
        <v>0</v>
      </c>
      <c r="AS70">
        <v>0</v>
      </c>
      <c r="AT70">
        <v>0</v>
      </c>
      <c r="AU70">
        <f t="shared" si="11"/>
        <v>47.604600000000005</v>
      </c>
      <c r="AV70">
        <f t="shared" si="12"/>
        <v>673.67395199999999</v>
      </c>
      <c r="AW70">
        <f t="shared" si="13"/>
        <v>385.56332800000001</v>
      </c>
      <c r="AX70">
        <f t="shared" si="14"/>
        <v>3602.8478639999998</v>
      </c>
      <c r="AY70">
        <f t="shared" si="15"/>
        <v>2203.552064</v>
      </c>
      <c r="AZ70">
        <f t="shared" si="16"/>
        <v>1557.3150000000001</v>
      </c>
      <c r="BA70">
        <f t="shared" si="17"/>
        <v>0</v>
      </c>
      <c r="BB70">
        <f t="shared" si="18"/>
        <v>1025.7806250000001</v>
      </c>
      <c r="BC70">
        <f t="shared" si="19"/>
        <v>0</v>
      </c>
      <c r="BD70">
        <f t="shared" si="20"/>
        <v>9496.3374329999988</v>
      </c>
    </row>
    <row r="71" spans="1:56" x14ac:dyDescent="0.25">
      <c r="A71">
        <v>7226</v>
      </c>
      <c r="B71" t="s">
        <v>2</v>
      </c>
      <c r="C71" t="s">
        <v>62</v>
      </c>
      <c r="D71" t="s">
        <v>71</v>
      </c>
      <c r="E71">
        <v>5007</v>
      </c>
      <c r="F71">
        <v>70</v>
      </c>
      <c r="G71">
        <v>201.9967</v>
      </c>
      <c r="H71">
        <v>15.840389999999999</v>
      </c>
      <c r="I71">
        <v>7143.39</v>
      </c>
      <c r="J71">
        <v>2741.67</v>
      </c>
      <c r="K71">
        <v>38.380519999999997</v>
      </c>
      <c r="L71">
        <v>313.89</v>
      </c>
      <c r="M71">
        <v>4.3941330000000001</v>
      </c>
      <c r="N71">
        <v>13.375</v>
      </c>
      <c r="O71">
        <v>7083.951</v>
      </c>
      <c r="P71">
        <v>1</v>
      </c>
      <c r="Q71">
        <v>23.9</v>
      </c>
      <c r="R71">
        <v>5</v>
      </c>
      <c r="S71" s="4">
        <v>0</v>
      </c>
      <c r="T71" s="4">
        <v>223.09</v>
      </c>
      <c r="U71" s="4">
        <v>729.06</v>
      </c>
      <c r="V71" s="4">
        <v>1118.49</v>
      </c>
      <c r="W71" s="4">
        <v>198.57</v>
      </c>
      <c r="X71" s="4">
        <v>473.94</v>
      </c>
      <c r="Y71" s="4">
        <v>0</v>
      </c>
      <c r="Z71" s="4">
        <v>314.11</v>
      </c>
      <c r="AA71" s="4">
        <v>3003.44</v>
      </c>
      <c r="AB71" s="4">
        <v>938.25</v>
      </c>
      <c r="AC71" s="4">
        <v>0</v>
      </c>
      <c r="AD71" s="4">
        <v>144.41</v>
      </c>
      <c r="AE71" s="4">
        <v>0</v>
      </c>
      <c r="AF71" s="4">
        <v>0</v>
      </c>
      <c r="AG71">
        <v>1.996</v>
      </c>
      <c r="AH71">
        <v>1.5968</v>
      </c>
      <c r="AI71">
        <v>1.5968</v>
      </c>
      <c r="AJ71">
        <v>1.3972</v>
      </c>
      <c r="AK71">
        <v>1.3972</v>
      </c>
      <c r="AL71">
        <v>1.5</v>
      </c>
      <c r="AM71">
        <v>0.5988</v>
      </c>
      <c r="AN71" s="18">
        <v>1.6875</v>
      </c>
      <c r="AO71">
        <v>0</v>
      </c>
      <c r="AP71">
        <v>0</v>
      </c>
      <c r="AQ71">
        <v>0</v>
      </c>
      <c r="AR71">
        <v>0</v>
      </c>
      <c r="AS71">
        <v>0</v>
      </c>
      <c r="AT71">
        <v>0</v>
      </c>
      <c r="AU71">
        <f t="shared" si="11"/>
        <v>0</v>
      </c>
      <c r="AV71">
        <f t="shared" si="12"/>
        <v>356.23011200000002</v>
      </c>
      <c r="AW71">
        <f t="shared" si="13"/>
        <v>1164.163008</v>
      </c>
      <c r="AX71">
        <f t="shared" si="14"/>
        <v>1562.754228</v>
      </c>
      <c r="AY71">
        <f t="shared" si="15"/>
        <v>277.442004</v>
      </c>
      <c r="AZ71">
        <f t="shared" si="16"/>
        <v>710.91</v>
      </c>
      <c r="BA71">
        <f t="shared" si="17"/>
        <v>0</v>
      </c>
      <c r="BB71">
        <f t="shared" si="18"/>
        <v>530.06062500000007</v>
      </c>
      <c r="BC71">
        <f t="shared" si="19"/>
        <v>0</v>
      </c>
      <c r="BD71">
        <f t="shared" si="20"/>
        <v>4601.5599769999999</v>
      </c>
    </row>
    <row r="72" spans="1:56" x14ac:dyDescent="0.25">
      <c r="A72">
        <v>7227</v>
      </c>
      <c r="B72" t="s">
        <v>2</v>
      </c>
      <c r="C72" t="s">
        <v>62</v>
      </c>
      <c r="D72" t="s">
        <v>72</v>
      </c>
      <c r="E72">
        <v>7872</v>
      </c>
      <c r="F72">
        <v>19</v>
      </c>
      <c r="G72">
        <v>539.71669999999995</v>
      </c>
      <c r="H72">
        <v>24.595790000000001</v>
      </c>
      <c r="I72">
        <v>40571.85</v>
      </c>
      <c r="J72">
        <v>35597.61</v>
      </c>
      <c r="K72">
        <v>87.739680000000007</v>
      </c>
      <c r="L72">
        <v>141.43</v>
      </c>
      <c r="M72">
        <v>0.34859099999999998</v>
      </c>
      <c r="N72">
        <v>11.63527</v>
      </c>
      <c r="O72">
        <v>18812.59</v>
      </c>
      <c r="P72">
        <v>1</v>
      </c>
      <c r="Q72">
        <v>22.3</v>
      </c>
      <c r="R72">
        <v>6</v>
      </c>
      <c r="S72" s="4">
        <v>9221.5400000000009</v>
      </c>
      <c r="T72" s="4">
        <v>9160.1200000000008</v>
      </c>
      <c r="U72" s="4">
        <v>11309.74</v>
      </c>
      <c r="V72" s="4">
        <v>5009.45</v>
      </c>
      <c r="W72" s="4">
        <v>718.01</v>
      </c>
      <c r="X72" s="4">
        <v>192.1</v>
      </c>
      <c r="Y72" s="4">
        <v>7.07</v>
      </c>
      <c r="Z72" s="4">
        <v>141.04</v>
      </c>
      <c r="AA72" s="4">
        <v>2142.09</v>
      </c>
      <c r="AB72" s="4">
        <v>1447.19</v>
      </c>
      <c r="AC72" s="4">
        <v>59.74</v>
      </c>
      <c r="AD72" s="4">
        <v>312.29000000000002</v>
      </c>
      <c r="AE72" s="4">
        <v>169.22</v>
      </c>
      <c r="AF72" s="4">
        <v>0</v>
      </c>
      <c r="AG72">
        <v>1.996</v>
      </c>
      <c r="AH72">
        <v>1.5968</v>
      </c>
      <c r="AI72">
        <v>1.5968</v>
      </c>
      <c r="AJ72">
        <v>1.3972</v>
      </c>
      <c r="AK72">
        <v>1.3972</v>
      </c>
      <c r="AL72">
        <v>1.5</v>
      </c>
      <c r="AM72">
        <v>0.5988</v>
      </c>
      <c r="AN72" s="18">
        <v>1.6875</v>
      </c>
      <c r="AO72">
        <v>0</v>
      </c>
      <c r="AP72">
        <v>0</v>
      </c>
      <c r="AQ72">
        <v>0</v>
      </c>
      <c r="AR72">
        <v>0</v>
      </c>
      <c r="AS72">
        <v>0</v>
      </c>
      <c r="AT72">
        <v>0</v>
      </c>
      <c r="AU72">
        <f t="shared" si="11"/>
        <v>18406.19384</v>
      </c>
      <c r="AV72">
        <f t="shared" si="12"/>
        <v>14626.879616000002</v>
      </c>
      <c r="AW72">
        <f t="shared" si="13"/>
        <v>18059.392832000001</v>
      </c>
      <c r="AX72">
        <f t="shared" si="14"/>
        <v>6999.2035399999995</v>
      </c>
      <c r="AY72">
        <f t="shared" si="15"/>
        <v>1003.203572</v>
      </c>
      <c r="AZ72">
        <f t="shared" si="16"/>
        <v>288.14999999999998</v>
      </c>
      <c r="BA72">
        <f t="shared" si="17"/>
        <v>4.2335159999999998</v>
      </c>
      <c r="BB72">
        <f t="shared" si="18"/>
        <v>238.005</v>
      </c>
      <c r="BC72">
        <f t="shared" si="19"/>
        <v>0</v>
      </c>
      <c r="BD72">
        <f t="shared" si="20"/>
        <v>59625.261915999996</v>
      </c>
    </row>
    <row r="73" spans="1:56" x14ac:dyDescent="0.25">
      <c r="A73">
        <v>7228</v>
      </c>
      <c r="B73" t="s">
        <v>2</v>
      </c>
      <c r="C73" t="s">
        <v>62</v>
      </c>
      <c r="D73" t="s">
        <v>73</v>
      </c>
      <c r="E73">
        <v>5078</v>
      </c>
      <c r="F73">
        <v>53</v>
      </c>
      <c r="G73">
        <v>217.80869999999999</v>
      </c>
      <c r="H73">
        <v>17.454930000000001</v>
      </c>
      <c r="I73">
        <v>9745.4539999999997</v>
      </c>
      <c r="J73">
        <v>3878.91</v>
      </c>
      <c r="K73">
        <v>39.802250000000001</v>
      </c>
      <c r="L73">
        <v>204.5</v>
      </c>
      <c r="M73">
        <v>2.098414</v>
      </c>
      <c r="N73">
        <v>13.308770000000001</v>
      </c>
      <c r="O73">
        <v>7195.4459999999999</v>
      </c>
      <c r="P73">
        <v>1</v>
      </c>
      <c r="Q73">
        <v>23.7</v>
      </c>
      <c r="R73">
        <v>5</v>
      </c>
      <c r="S73" s="4">
        <v>0</v>
      </c>
      <c r="T73" s="4">
        <v>5.0999999999999996</v>
      </c>
      <c r="U73" s="4">
        <v>403.79</v>
      </c>
      <c r="V73" s="4">
        <v>3182.22</v>
      </c>
      <c r="W73" s="4">
        <v>22.14</v>
      </c>
      <c r="X73" s="4">
        <v>263.52999999999997</v>
      </c>
      <c r="Y73" s="4">
        <v>8.01</v>
      </c>
      <c r="Z73" s="4">
        <v>204.07</v>
      </c>
      <c r="AA73" s="4">
        <v>4175.41</v>
      </c>
      <c r="AB73" s="4">
        <v>1231.9100000000001</v>
      </c>
      <c r="AC73" s="4">
        <v>0</v>
      </c>
      <c r="AD73" s="4">
        <v>249.19</v>
      </c>
      <c r="AE73" s="4">
        <v>0</v>
      </c>
      <c r="AF73" s="4">
        <v>0</v>
      </c>
      <c r="AG73">
        <v>1.996</v>
      </c>
      <c r="AH73">
        <v>1.5968</v>
      </c>
      <c r="AI73">
        <v>1.5968</v>
      </c>
      <c r="AJ73">
        <v>1.3972</v>
      </c>
      <c r="AK73">
        <v>1.3972</v>
      </c>
      <c r="AL73">
        <v>1.5</v>
      </c>
      <c r="AM73">
        <v>0.5988</v>
      </c>
      <c r="AN73" s="18">
        <v>1.6875</v>
      </c>
      <c r="AO73">
        <v>0</v>
      </c>
      <c r="AP73">
        <v>0</v>
      </c>
      <c r="AQ73">
        <v>0</v>
      </c>
      <c r="AR73">
        <v>0</v>
      </c>
      <c r="AS73">
        <v>0</v>
      </c>
      <c r="AT73">
        <v>0</v>
      </c>
      <c r="AU73">
        <f t="shared" si="11"/>
        <v>0</v>
      </c>
      <c r="AV73">
        <f t="shared" si="12"/>
        <v>8.1436799999999998</v>
      </c>
      <c r="AW73">
        <f t="shared" si="13"/>
        <v>644.77187200000003</v>
      </c>
      <c r="AX73">
        <f t="shared" si="14"/>
        <v>4446.197784</v>
      </c>
      <c r="AY73">
        <f t="shared" si="15"/>
        <v>30.934008000000002</v>
      </c>
      <c r="AZ73">
        <f t="shared" si="16"/>
        <v>395.29499999999996</v>
      </c>
      <c r="BA73">
        <f t="shared" si="17"/>
        <v>4.7963879999999994</v>
      </c>
      <c r="BB73">
        <f t="shared" si="18"/>
        <v>344.36812499999996</v>
      </c>
      <c r="BC73">
        <f t="shared" si="19"/>
        <v>0</v>
      </c>
      <c r="BD73">
        <f t="shared" si="20"/>
        <v>5874.5068570000003</v>
      </c>
    </row>
    <row r="74" spans="1:56" x14ac:dyDescent="0.25">
      <c r="A74">
        <v>7229</v>
      </c>
      <c r="B74" t="s">
        <v>2</v>
      </c>
      <c r="C74" t="s">
        <v>62</v>
      </c>
      <c r="D74" t="s">
        <v>74</v>
      </c>
      <c r="E74">
        <v>5049</v>
      </c>
      <c r="F74">
        <v>98</v>
      </c>
      <c r="G74">
        <v>198.82579999999999</v>
      </c>
      <c r="H74">
        <v>18.250070000000001</v>
      </c>
      <c r="I74">
        <v>5537.85</v>
      </c>
      <c r="J74">
        <v>1259.46</v>
      </c>
      <c r="K74">
        <v>22.742760000000001</v>
      </c>
      <c r="L74">
        <v>451.92</v>
      </c>
      <c r="M74">
        <v>8.1605670000000003</v>
      </c>
      <c r="N74">
        <v>13.475759999999999</v>
      </c>
      <c r="O74">
        <v>4407.2479999999996</v>
      </c>
      <c r="P74">
        <v>0</v>
      </c>
      <c r="Q74">
        <v>24</v>
      </c>
      <c r="R74">
        <v>4</v>
      </c>
      <c r="S74" s="4">
        <v>3.24</v>
      </c>
      <c r="T74" s="4">
        <v>28.25</v>
      </c>
      <c r="U74" s="4">
        <v>263.26</v>
      </c>
      <c r="V74" s="4">
        <v>943.65</v>
      </c>
      <c r="W74" s="4">
        <v>13.91</v>
      </c>
      <c r="X74" s="4">
        <v>0</v>
      </c>
      <c r="Y74" s="4">
        <v>0</v>
      </c>
      <c r="Z74" s="4">
        <v>451.89</v>
      </c>
      <c r="AA74" s="4">
        <v>453.01</v>
      </c>
      <c r="AB74" s="4">
        <v>1372.2</v>
      </c>
      <c r="AC74" s="4">
        <v>0</v>
      </c>
      <c r="AD74" s="4">
        <v>238.71</v>
      </c>
      <c r="AE74" s="4">
        <v>1769.9</v>
      </c>
      <c r="AF74" s="4">
        <v>0</v>
      </c>
      <c r="AG74">
        <v>1.996</v>
      </c>
      <c r="AH74">
        <v>1.5968</v>
      </c>
      <c r="AI74">
        <v>1.5968</v>
      </c>
      <c r="AJ74">
        <v>1.3972</v>
      </c>
      <c r="AK74">
        <v>1.3972</v>
      </c>
      <c r="AL74">
        <v>1.5</v>
      </c>
      <c r="AM74">
        <v>0.5988</v>
      </c>
      <c r="AN74" s="18">
        <v>1.6875</v>
      </c>
      <c r="AO74">
        <v>0</v>
      </c>
      <c r="AP74">
        <v>0</v>
      </c>
      <c r="AQ74">
        <v>0</v>
      </c>
      <c r="AR74">
        <v>0</v>
      </c>
      <c r="AS74">
        <v>0</v>
      </c>
      <c r="AT74">
        <v>0</v>
      </c>
      <c r="AU74">
        <f t="shared" si="11"/>
        <v>6.4670400000000008</v>
      </c>
      <c r="AV74">
        <f t="shared" si="12"/>
        <v>45.1096</v>
      </c>
      <c r="AW74">
        <f t="shared" si="13"/>
        <v>420.37356799999998</v>
      </c>
      <c r="AX74">
        <f t="shared" si="14"/>
        <v>1318.4677799999999</v>
      </c>
      <c r="AY74">
        <f t="shared" si="15"/>
        <v>19.435051999999999</v>
      </c>
      <c r="AZ74">
        <f t="shared" si="16"/>
        <v>0</v>
      </c>
      <c r="BA74">
        <f t="shared" si="17"/>
        <v>0</v>
      </c>
      <c r="BB74">
        <f t="shared" si="18"/>
        <v>762.56437499999993</v>
      </c>
      <c r="BC74">
        <f t="shared" si="19"/>
        <v>0</v>
      </c>
      <c r="BD74">
        <f t="shared" si="20"/>
        <v>2572.4174149999999</v>
      </c>
    </row>
    <row r="75" spans="1:56" x14ac:dyDescent="0.25">
      <c r="A75">
        <v>7230</v>
      </c>
      <c r="B75" t="s">
        <v>2</v>
      </c>
      <c r="C75" t="s">
        <v>75</v>
      </c>
      <c r="D75" t="s">
        <v>76</v>
      </c>
      <c r="E75">
        <v>4860</v>
      </c>
      <c r="F75">
        <v>1038</v>
      </c>
      <c r="G75">
        <v>7.8149280000000001</v>
      </c>
      <c r="H75">
        <v>1.9795400000000001</v>
      </c>
      <c r="I75">
        <v>559.58050000000003</v>
      </c>
      <c r="J75">
        <v>0</v>
      </c>
      <c r="K75">
        <v>0</v>
      </c>
      <c r="L75">
        <v>0</v>
      </c>
      <c r="M75">
        <v>0</v>
      </c>
      <c r="N75">
        <v>15</v>
      </c>
      <c r="O75">
        <v>563.40719999999999</v>
      </c>
      <c r="P75">
        <v>0</v>
      </c>
      <c r="Q75">
        <v>24.5</v>
      </c>
      <c r="R75">
        <v>2</v>
      </c>
      <c r="S75" s="4">
        <v>0</v>
      </c>
      <c r="T75" s="4">
        <v>0</v>
      </c>
      <c r="U75" s="4">
        <v>0</v>
      </c>
      <c r="V75" s="4">
        <v>0</v>
      </c>
      <c r="W75" s="4">
        <v>0</v>
      </c>
      <c r="X75" s="4">
        <v>0</v>
      </c>
      <c r="Y75" s="4">
        <v>0</v>
      </c>
      <c r="Z75" s="4">
        <v>0</v>
      </c>
      <c r="AA75" s="4">
        <v>0</v>
      </c>
      <c r="AB75" s="4">
        <v>559.77</v>
      </c>
      <c r="AC75" s="4">
        <v>0</v>
      </c>
      <c r="AD75" s="4">
        <v>0</v>
      </c>
      <c r="AE75" s="4">
        <v>0</v>
      </c>
      <c r="AF75" s="4">
        <v>0</v>
      </c>
      <c r="AG75">
        <v>1.996</v>
      </c>
      <c r="AH75">
        <v>1.5968</v>
      </c>
      <c r="AI75">
        <v>1.5968</v>
      </c>
      <c r="AJ75">
        <v>1.3972</v>
      </c>
      <c r="AK75">
        <v>1.3972</v>
      </c>
      <c r="AL75">
        <v>1.5</v>
      </c>
      <c r="AM75">
        <v>0.5988</v>
      </c>
      <c r="AN75" s="18">
        <v>1.6875</v>
      </c>
      <c r="AO75">
        <v>0</v>
      </c>
      <c r="AP75">
        <v>0</v>
      </c>
      <c r="AQ75">
        <v>0</v>
      </c>
      <c r="AR75">
        <v>0</v>
      </c>
      <c r="AS75">
        <v>0</v>
      </c>
      <c r="AT75">
        <v>0</v>
      </c>
      <c r="AU75">
        <f t="shared" si="11"/>
        <v>0</v>
      </c>
      <c r="AV75">
        <f t="shared" si="12"/>
        <v>0</v>
      </c>
      <c r="AW75">
        <f t="shared" si="13"/>
        <v>0</v>
      </c>
      <c r="AX75">
        <f t="shared" si="14"/>
        <v>0</v>
      </c>
      <c r="AY75">
        <f t="shared" si="15"/>
        <v>0</v>
      </c>
      <c r="AZ75">
        <f t="shared" si="16"/>
        <v>0</v>
      </c>
      <c r="BA75">
        <f t="shared" si="17"/>
        <v>0</v>
      </c>
      <c r="BB75">
        <f t="shared" si="18"/>
        <v>0</v>
      </c>
      <c r="BC75">
        <f t="shared" si="19"/>
        <v>0</v>
      </c>
      <c r="BD75">
        <f t="shared" si="20"/>
        <v>0</v>
      </c>
    </row>
    <row r="76" spans="1:56" x14ac:dyDescent="0.25">
      <c r="A76">
        <v>7231</v>
      </c>
      <c r="B76" t="s">
        <v>2</v>
      </c>
      <c r="C76" t="s">
        <v>75</v>
      </c>
      <c r="D76" t="s">
        <v>77</v>
      </c>
      <c r="E76">
        <v>7308</v>
      </c>
      <c r="F76">
        <v>573</v>
      </c>
      <c r="G76">
        <v>20.149940000000001</v>
      </c>
      <c r="H76">
        <v>6.3569990000000001</v>
      </c>
      <c r="I76">
        <v>1329.134</v>
      </c>
      <c r="J76">
        <v>0</v>
      </c>
      <c r="K76">
        <v>0</v>
      </c>
      <c r="L76">
        <v>415.69</v>
      </c>
      <c r="M76">
        <v>31.275259999999999</v>
      </c>
      <c r="N76">
        <v>14.88125</v>
      </c>
      <c r="O76">
        <v>1101.0119999999999</v>
      </c>
      <c r="P76">
        <v>0</v>
      </c>
      <c r="Q76">
        <v>24.4</v>
      </c>
      <c r="R76">
        <v>3</v>
      </c>
      <c r="S76" s="4">
        <v>0</v>
      </c>
      <c r="T76" s="4">
        <v>0</v>
      </c>
      <c r="U76" s="4">
        <v>0</v>
      </c>
      <c r="V76" s="4">
        <v>0</v>
      </c>
      <c r="W76" s="4">
        <v>0</v>
      </c>
      <c r="X76" s="4">
        <v>0</v>
      </c>
      <c r="Y76" s="4">
        <v>0</v>
      </c>
      <c r="Z76" s="4">
        <v>416.82</v>
      </c>
      <c r="AA76" s="4">
        <v>28.82</v>
      </c>
      <c r="AB76" s="4">
        <v>744.38</v>
      </c>
      <c r="AC76" s="4">
        <v>19.309999999999999</v>
      </c>
      <c r="AD76" s="4">
        <v>119.96</v>
      </c>
      <c r="AE76" s="4">
        <v>0</v>
      </c>
      <c r="AF76" s="4">
        <v>0</v>
      </c>
      <c r="AG76">
        <v>1.996</v>
      </c>
      <c r="AH76">
        <v>1.5968</v>
      </c>
      <c r="AI76">
        <v>1.5968</v>
      </c>
      <c r="AJ76">
        <v>1.3972</v>
      </c>
      <c r="AK76">
        <v>1.3972</v>
      </c>
      <c r="AL76">
        <v>1.5</v>
      </c>
      <c r="AM76">
        <v>0.5988</v>
      </c>
      <c r="AN76" s="18">
        <v>1.6875</v>
      </c>
      <c r="AO76">
        <v>0</v>
      </c>
      <c r="AP76">
        <v>0</v>
      </c>
      <c r="AQ76">
        <v>0</v>
      </c>
      <c r="AR76">
        <v>0</v>
      </c>
      <c r="AS76">
        <v>0</v>
      </c>
      <c r="AT76">
        <v>0</v>
      </c>
      <c r="AU76">
        <f t="shared" si="11"/>
        <v>0</v>
      </c>
      <c r="AV76">
        <f t="shared" si="12"/>
        <v>0</v>
      </c>
      <c r="AW76">
        <f t="shared" si="13"/>
        <v>0</v>
      </c>
      <c r="AX76">
        <f t="shared" si="14"/>
        <v>0</v>
      </c>
      <c r="AY76">
        <f t="shared" si="15"/>
        <v>0</v>
      </c>
      <c r="AZ76">
        <f t="shared" si="16"/>
        <v>0</v>
      </c>
      <c r="BA76">
        <f t="shared" si="17"/>
        <v>0</v>
      </c>
      <c r="BB76">
        <f t="shared" si="18"/>
        <v>703.38374999999996</v>
      </c>
      <c r="BC76">
        <f t="shared" si="19"/>
        <v>0</v>
      </c>
      <c r="BD76">
        <f t="shared" si="20"/>
        <v>703.38374999999996</v>
      </c>
    </row>
    <row r="77" spans="1:56" x14ac:dyDescent="0.25">
      <c r="A77">
        <v>7232</v>
      </c>
      <c r="B77" t="s">
        <v>2</v>
      </c>
      <c r="C77" t="s">
        <v>75</v>
      </c>
      <c r="D77" t="s">
        <v>78</v>
      </c>
      <c r="E77">
        <v>5167</v>
      </c>
      <c r="F77">
        <v>657</v>
      </c>
      <c r="G77">
        <v>36.429650000000002</v>
      </c>
      <c r="H77">
        <v>7.286276</v>
      </c>
      <c r="I77">
        <v>779.12180000000001</v>
      </c>
      <c r="J77">
        <v>0</v>
      </c>
      <c r="K77">
        <v>0</v>
      </c>
      <c r="L77">
        <v>307.37</v>
      </c>
      <c r="M77">
        <v>39.45082</v>
      </c>
      <c r="N77">
        <v>15.1</v>
      </c>
      <c r="O77">
        <v>268.78949999999998</v>
      </c>
      <c r="P77">
        <v>0</v>
      </c>
      <c r="Q77">
        <v>24.4</v>
      </c>
      <c r="R77">
        <v>3</v>
      </c>
      <c r="S77" s="4">
        <v>0</v>
      </c>
      <c r="T77" s="4">
        <v>0</v>
      </c>
      <c r="U77" s="4">
        <v>0</v>
      </c>
      <c r="V77" s="4">
        <v>0</v>
      </c>
      <c r="W77" s="4">
        <v>0</v>
      </c>
      <c r="X77" s="4">
        <v>0</v>
      </c>
      <c r="Y77" s="4">
        <v>0</v>
      </c>
      <c r="Z77" s="4">
        <v>306.89999999999998</v>
      </c>
      <c r="AA77" s="4">
        <v>20.260000000000002</v>
      </c>
      <c r="AB77" s="4">
        <v>402.98</v>
      </c>
      <c r="AC77" s="4">
        <v>0</v>
      </c>
      <c r="AD77" s="4">
        <v>48.93</v>
      </c>
      <c r="AE77" s="4">
        <v>0</v>
      </c>
      <c r="AF77" s="4">
        <v>0</v>
      </c>
      <c r="AG77">
        <v>1.996</v>
      </c>
      <c r="AH77">
        <v>1.5968</v>
      </c>
      <c r="AI77">
        <v>1.5968</v>
      </c>
      <c r="AJ77">
        <v>1.3972</v>
      </c>
      <c r="AK77">
        <v>1.3972</v>
      </c>
      <c r="AL77">
        <v>1.5</v>
      </c>
      <c r="AM77">
        <v>0.5988</v>
      </c>
      <c r="AN77" s="18">
        <v>1.6875</v>
      </c>
      <c r="AO77">
        <v>0</v>
      </c>
      <c r="AP77">
        <v>0</v>
      </c>
      <c r="AQ77">
        <v>0</v>
      </c>
      <c r="AR77">
        <v>0</v>
      </c>
      <c r="AS77">
        <v>0</v>
      </c>
      <c r="AT77">
        <v>0</v>
      </c>
      <c r="AU77">
        <f t="shared" si="11"/>
        <v>0</v>
      </c>
      <c r="AV77">
        <f t="shared" si="12"/>
        <v>0</v>
      </c>
      <c r="AW77">
        <f t="shared" si="13"/>
        <v>0</v>
      </c>
      <c r="AX77">
        <f t="shared" si="14"/>
        <v>0</v>
      </c>
      <c r="AY77">
        <f t="shared" si="15"/>
        <v>0</v>
      </c>
      <c r="AZ77">
        <f t="shared" si="16"/>
        <v>0</v>
      </c>
      <c r="BA77">
        <f t="shared" si="17"/>
        <v>0</v>
      </c>
      <c r="BB77">
        <f t="shared" si="18"/>
        <v>517.89374999999995</v>
      </c>
      <c r="BC77">
        <f t="shared" si="19"/>
        <v>0</v>
      </c>
      <c r="BD77">
        <f t="shared" si="20"/>
        <v>517.89374999999995</v>
      </c>
    </row>
    <row r="78" spans="1:56" x14ac:dyDescent="0.25">
      <c r="A78">
        <v>7233</v>
      </c>
      <c r="B78" t="s">
        <v>2</v>
      </c>
      <c r="C78" t="s">
        <v>75</v>
      </c>
      <c r="D78" t="s">
        <v>79</v>
      </c>
      <c r="E78">
        <v>9698</v>
      </c>
      <c r="F78">
        <v>3447</v>
      </c>
      <c r="G78">
        <v>9.6195199999999996</v>
      </c>
      <c r="H78">
        <v>2.716507</v>
      </c>
      <c r="I78">
        <v>262.73239999999998</v>
      </c>
      <c r="J78">
        <v>0</v>
      </c>
      <c r="K78">
        <v>0</v>
      </c>
      <c r="L78">
        <v>31.6</v>
      </c>
      <c r="M78">
        <v>12.02745</v>
      </c>
      <c r="N78">
        <v>15.12</v>
      </c>
      <c r="O78">
        <v>1555.8789999999999</v>
      </c>
      <c r="P78">
        <v>0</v>
      </c>
      <c r="Q78">
        <v>24.5</v>
      </c>
      <c r="R78">
        <v>2</v>
      </c>
      <c r="S78" s="4">
        <v>0</v>
      </c>
      <c r="T78" s="4">
        <v>0</v>
      </c>
      <c r="U78" s="4">
        <v>0</v>
      </c>
      <c r="V78" s="4">
        <v>0</v>
      </c>
      <c r="W78" s="4">
        <v>0</v>
      </c>
      <c r="X78" s="4">
        <v>0</v>
      </c>
      <c r="Y78" s="4">
        <v>0</v>
      </c>
      <c r="Z78" s="4">
        <v>31.47</v>
      </c>
      <c r="AA78" s="4">
        <v>0</v>
      </c>
      <c r="AB78" s="4">
        <v>65.3</v>
      </c>
      <c r="AC78" s="4">
        <v>88.33</v>
      </c>
      <c r="AD78" s="4">
        <v>77.63</v>
      </c>
      <c r="AE78" s="4">
        <v>0</v>
      </c>
      <c r="AF78" s="4">
        <v>0</v>
      </c>
      <c r="AG78">
        <v>1.996</v>
      </c>
      <c r="AH78">
        <v>1.5968</v>
      </c>
      <c r="AI78">
        <v>1.5968</v>
      </c>
      <c r="AJ78">
        <v>1.3972</v>
      </c>
      <c r="AK78">
        <v>1.3972</v>
      </c>
      <c r="AL78">
        <v>1.5</v>
      </c>
      <c r="AM78">
        <v>0.5988</v>
      </c>
      <c r="AN78" s="18">
        <v>1.6875</v>
      </c>
      <c r="AO78">
        <v>0</v>
      </c>
      <c r="AP78">
        <v>0</v>
      </c>
      <c r="AQ78">
        <v>0</v>
      </c>
      <c r="AR78">
        <v>0</v>
      </c>
      <c r="AS78">
        <v>0</v>
      </c>
      <c r="AT78">
        <v>0</v>
      </c>
      <c r="AU78">
        <f t="shared" si="11"/>
        <v>0</v>
      </c>
      <c r="AV78">
        <f t="shared" si="12"/>
        <v>0</v>
      </c>
      <c r="AW78">
        <f t="shared" si="13"/>
        <v>0</v>
      </c>
      <c r="AX78">
        <f t="shared" si="14"/>
        <v>0</v>
      </c>
      <c r="AY78">
        <f t="shared" si="15"/>
        <v>0</v>
      </c>
      <c r="AZ78">
        <f t="shared" si="16"/>
        <v>0</v>
      </c>
      <c r="BA78">
        <f t="shared" si="17"/>
        <v>0</v>
      </c>
      <c r="BB78">
        <f t="shared" si="18"/>
        <v>53.105624999999996</v>
      </c>
      <c r="BC78">
        <f t="shared" si="19"/>
        <v>0</v>
      </c>
      <c r="BD78">
        <f t="shared" si="20"/>
        <v>53.105624999999996</v>
      </c>
    </row>
    <row r="79" spans="1:56" x14ac:dyDescent="0.25">
      <c r="A79">
        <v>7234</v>
      </c>
      <c r="B79" t="s">
        <v>2</v>
      </c>
      <c r="C79" t="s">
        <v>75</v>
      </c>
      <c r="D79" t="s">
        <v>80</v>
      </c>
      <c r="E79">
        <v>4069</v>
      </c>
      <c r="F79">
        <v>934</v>
      </c>
      <c r="G79">
        <v>8.6438609999999994</v>
      </c>
      <c r="H79">
        <v>2.5264169999999999</v>
      </c>
      <c r="I79">
        <v>493.7663</v>
      </c>
      <c r="J79">
        <v>0</v>
      </c>
      <c r="K79">
        <v>0</v>
      </c>
      <c r="L79">
        <v>0</v>
      </c>
      <c r="M79">
        <v>0</v>
      </c>
      <c r="N79">
        <v>15.18</v>
      </c>
      <c r="O79">
        <v>826.24109999999996</v>
      </c>
      <c r="P79">
        <v>0</v>
      </c>
      <c r="Q79">
        <v>24.5</v>
      </c>
      <c r="R79">
        <v>2</v>
      </c>
      <c r="S79" s="4">
        <v>0</v>
      </c>
      <c r="T79" s="4">
        <v>0</v>
      </c>
      <c r="U79" s="4">
        <v>0</v>
      </c>
      <c r="V79" s="4">
        <v>0</v>
      </c>
      <c r="W79" s="4">
        <v>0</v>
      </c>
      <c r="X79" s="4">
        <v>0</v>
      </c>
      <c r="Y79" s="4">
        <v>0</v>
      </c>
      <c r="Z79" s="4">
        <v>0</v>
      </c>
      <c r="AA79" s="4">
        <v>0</v>
      </c>
      <c r="AB79" s="4">
        <v>402.34</v>
      </c>
      <c r="AC79" s="4">
        <v>3.86</v>
      </c>
      <c r="AD79" s="4">
        <v>82.97</v>
      </c>
      <c r="AE79" s="4">
        <v>4.54</v>
      </c>
      <c r="AF79" s="4">
        <v>0</v>
      </c>
      <c r="AG79">
        <v>1.996</v>
      </c>
      <c r="AH79">
        <v>1.5968</v>
      </c>
      <c r="AI79">
        <v>1.5968</v>
      </c>
      <c r="AJ79">
        <v>1.3972</v>
      </c>
      <c r="AK79">
        <v>1.3972</v>
      </c>
      <c r="AL79">
        <v>1.5</v>
      </c>
      <c r="AM79">
        <v>0.5988</v>
      </c>
      <c r="AN79" s="18">
        <v>1.6875</v>
      </c>
      <c r="AO79">
        <v>0</v>
      </c>
      <c r="AP79">
        <v>0</v>
      </c>
      <c r="AQ79">
        <v>0</v>
      </c>
      <c r="AR79">
        <v>0</v>
      </c>
      <c r="AS79">
        <v>0</v>
      </c>
      <c r="AT79">
        <v>0</v>
      </c>
      <c r="AU79">
        <f t="shared" si="11"/>
        <v>0</v>
      </c>
      <c r="AV79">
        <f t="shared" si="12"/>
        <v>0</v>
      </c>
      <c r="AW79">
        <f t="shared" si="13"/>
        <v>0</v>
      </c>
      <c r="AX79">
        <f t="shared" si="14"/>
        <v>0</v>
      </c>
      <c r="AY79">
        <f t="shared" si="15"/>
        <v>0</v>
      </c>
      <c r="AZ79">
        <f t="shared" si="16"/>
        <v>0</v>
      </c>
      <c r="BA79">
        <f t="shared" si="17"/>
        <v>0</v>
      </c>
      <c r="BB79">
        <f t="shared" si="18"/>
        <v>0</v>
      </c>
      <c r="BC79">
        <f t="shared" si="19"/>
        <v>0</v>
      </c>
      <c r="BD79">
        <f t="shared" si="20"/>
        <v>0</v>
      </c>
    </row>
    <row r="80" spans="1:56" x14ac:dyDescent="0.25">
      <c r="A80">
        <v>7235</v>
      </c>
      <c r="B80" t="s">
        <v>2</v>
      </c>
      <c r="C80" t="s">
        <v>75</v>
      </c>
      <c r="D80" t="s">
        <v>81</v>
      </c>
      <c r="E80">
        <v>6752</v>
      </c>
      <c r="F80">
        <v>1029</v>
      </c>
      <c r="G80">
        <v>7.7733999999999996</v>
      </c>
      <c r="H80">
        <v>2.1776070000000001</v>
      </c>
      <c r="I80">
        <v>706.2473</v>
      </c>
      <c r="J80">
        <v>0</v>
      </c>
      <c r="K80">
        <v>0</v>
      </c>
      <c r="L80">
        <v>0</v>
      </c>
      <c r="M80">
        <v>0</v>
      </c>
      <c r="N80">
        <v>15.17</v>
      </c>
      <c r="O80">
        <v>939.68439999999998</v>
      </c>
      <c r="P80">
        <v>0</v>
      </c>
      <c r="Q80">
        <v>24.5</v>
      </c>
      <c r="R80">
        <v>2</v>
      </c>
      <c r="S80" s="4">
        <v>0</v>
      </c>
      <c r="T80" s="4">
        <v>0</v>
      </c>
      <c r="U80" s="4">
        <v>0</v>
      </c>
      <c r="V80" s="4">
        <v>0</v>
      </c>
      <c r="W80" s="4">
        <v>0</v>
      </c>
      <c r="X80" s="4">
        <v>0</v>
      </c>
      <c r="Y80" s="4">
        <v>0</v>
      </c>
      <c r="Z80" s="4">
        <v>0</v>
      </c>
      <c r="AA80" s="4">
        <v>0</v>
      </c>
      <c r="AB80" s="4">
        <v>687.74</v>
      </c>
      <c r="AC80" s="4">
        <v>6.33</v>
      </c>
      <c r="AD80" s="4">
        <v>12.12</v>
      </c>
      <c r="AE80" s="4">
        <v>0</v>
      </c>
      <c r="AF80" s="4">
        <v>0</v>
      </c>
      <c r="AG80">
        <v>1.996</v>
      </c>
      <c r="AH80">
        <v>1.5968</v>
      </c>
      <c r="AI80">
        <v>1.5968</v>
      </c>
      <c r="AJ80">
        <v>1.3972</v>
      </c>
      <c r="AK80">
        <v>1.3972</v>
      </c>
      <c r="AL80">
        <v>1.5</v>
      </c>
      <c r="AM80">
        <v>0.5988</v>
      </c>
      <c r="AN80" s="18">
        <v>1.6875</v>
      </c>
      <c r="AO80">
        <v>0</v>
      </c>
      <c r="AP80">
        <v>0</v>
      </c>
      <c r="AQ80">
        <v>0</v>
      </c>
      <c r="AR80">
        <v>0</v>
      </c>
      <c r="AS80">
        <v>0</v>
      </c>
      <c r="AT80">
        <v>0</v>
      </c>
      <c r="AU80">
        <f t="shared" si="11"/>
        <v>0</v>
      </c>
      <c r="AV80">
        <f t="shared" si="12"/>
        <v>0</v>
      </c>
      <c r="AW80">
        <f t="shared" si="13"/>
        <v>0</v>
      </c>
      <c r="AX80">
        <f t="shared" si="14"/>
        <v>0</v>
      </c>
      <c r="AY80">
        <f t="shared" si="15"/>
        <v>0</v>
      </c>
      <c r="AZ80">
        <f t="shared" si="16"/>
        <v>0</v>
      </c>
      <c r="BA80">
        <f t="shared" si="17"/>
        <v>0</v>
      </c>
      <c r="BB80">
        <f t="shared" si="18"/>
        <v>0</v>
      </c>
      <c r="BC80">
        <f t="shared" si="19"/>
        <v>0</v>
      </c>
      <c r="BD80">
        <f t="shared" si="20"/>
        <v>0</v>
      </c>
    </row>
    <row r="81" spans="1:56" x14ac:dyDescent="0.25">
      <c r="A81">
        <v>7236</v>
      </c>
      <c r="B81" t="s">
        <v>2</v>
      </c>
      <c r="C81" t="s">
        <v>75</v>
      </c>
      <c r="D81" t="s">
        <v>75</v>
      </c>
      <c r="E81">
        <v>5781</v>
      </c>
      <c r="F81">
        <v>7184</v>
      </c>
      <c r="G81">
        <v>9.1854359999999993</v>
      </c>
      <c r="H81">
        <v>2.5942569999999998</v>
      </c>
      <c r="I81">
        <v>106.5899</v>
      </c>
      <c r="J81">
        <v>0</v>
      </c>
      <c r="K81">
        <v>0</v>
      </c>
      <c r="L81">
        <v>0</v>
      </c>
      <c r="M81">
        <v>0</v>
      </c>
      <c r="N81">
        <v>15.2</v>
      </c>
      <c r="O81">
        <v>141.625</v>
      </c>
      <c r="P81">
        <v>0</v>
      </c>
      <c r="Q81">
        <v>24.5</v>
      </c>
      <c r="R81">
        <v>1</v>
      </c>
      <c r="S81" s="4">
        <v>0</v>
      </c>
      <c r="T81" s="4">
        <v>0</v>
      </c>
      <c r="U81" s="4">
        <v>0</v>
      </c>
      <c r="V81" s="4">
        <v>0</v>
      </c>
      <c r="W81" s="4">
        <v>0</v>
      </c>
      <c r="X81" s="4">
        <v>0</v>
      </c>
      <c r="Y81" s="4">
        <v>0</v>
      </c>
      <c r="Z81" s="4">
        <v>0</v>
      </c>
      <c r="AA81" s="4">
        <v>0</v>
      </c>
      <c r="AB81" s="4">
        <v>62.94</v>
      </c>
      <c r="AC81" s="4">
        <v>4.9800000000000004</v>
      </c>
      <c r="AD81" s="4">
        <v>38.65</v>
      </c>
      <c r="AE81" s="4">
        <v>0</v>
      </c>
      <c r="AF81" s="4">
        <v>0</v>
      </c>
      <c r="AG81">
        <v>1.996</v>
      </c>
      <c r="AH81">
        <v>1.5968</v>
      </c>
      <c r="AI81">
        <v>1.5968</v>
      </c>
      <c r="AJ81">
        <v>1.3972</v>
      </c>
      <c r="AK81">
        <v>1.3972</v>
      </c>
      <c r="AL81">
        <v>1.5</v>
      </c>
      <c r="AM81">
        <v>0.5988</v>
      </c>
      <c r="AN81" s="18">
        <v>1.6875</v>
      </c>
      <c r="AO81">
        <v>0</v>
      </c>
      <c r="AP81">
        <v>0</v>
      </c>
      <c r="AQ81">
        <v>0</v>
      </c>
      <c r="AR81">
        <v>0</v>
      </c>
      <c r="AS81">
        <v>0</v>
      </c>
      <c r="AT81">
        <v>0</v>
      </c>
      <c r="AU81">
        <f t="shared" si="11"/>
        <v>0</v>
      </c>
      <c r="AV81">
        <f t="shared" si="12"/>
        <v>0</v>
      </c>
      <c r="AW81">
        <f t="shared" si="13"/>
        <v>0</v>
      </c>
      <c r="AX81">
        <f t="shared" si="14"/>
        <v>0</v>
      </c>
      <c r="AY81">
        <f t="shared" si="15"/>
        <v>0</v>
      </c>
      <c r="AZ81">
        <f t="shared" si="16"/>
        <v>0</v>
      </c>
      <c r="BA81">
        <f t="shared" si="17"/>
        <v>0</v>
      </c>
      <c r="BB81">
        <f t="shared" si="18"/>
        <v>0</v>
      </c>
      <c r="BC81">
        <f t="shared" si="19"/>
        <v>0</v>
      </c>
      <c r="BD81">
        <f t="shared" si="20"/>
        <v>0</v>
      </c>
    </row>
    <row r="82" spans="1:56" x14ac:dyDescent="0.25">
      <c r="A82">
        <v>7237</v>
      </c>
      <c r="B82" t="s">
        <v>2</v>
      </c>
      <c r="C82" t="s">
        <v>75</v>
      </c>
      <c r="D82" t="s">
        <v>82</v>
      </c>
      <c r="E82">
        <v>7520</v>
      </c>
      <c r="F82">
        <v>1444</v>
      </c>
      <c r="G82">
        <v>10.941509999999999</v>
      </c>
      <c r="H82">
        <v>3.3909910000000001</v>
      </c>
      <c r="I82">
        <v>527.81569999999999</v>
      </c>
      <c r="J82">
        <v>0</v>
      </c>
      <c r="K82">
        <v>0</v>
      </c>
      <c r="L82">
        <v>109.58</v>
      </c>
      <c r="M82">
        <v>20.761030000000002</v>
      </c>
      <c r="N82">
        <v>15.033329999999999</v>
      </c>
      <c r="O82">
        <v>3960.768</v>
      </c>
      <c r="P82">
        <v>0</v>
      </c>
      <c r="Q82">
        <v>24.4</v>
      </c>
      <c r="R82">
        <v>3</v>
      </c>
      <c r="S82" s="4">
        <v>0</v>
      </c>
      <c r="T82" s="4">
        <v>0</v>
      </c>
      <c r="U82" s="4">
        <v>0</v>
      </c>
      <c r="V82" s="4">
        <v>0</v>
      </c>
      <c r="W82" s="4">
        <v>0</v>
      </c>
      <c r="X82" s="4">
        <v>0</v>
      </c>
      <c r="Y82" s="4">
        <v>0</v>
      </c>
      <c r="Z82" s="4">
        <v>109.8</v>
      </c>
      <c r="AA82" s="4">
        <v>0.56999999999999995</v>
      </c>
      <c r="AB82" s="4">
        <v>276.56</v>
      </c>
      <c r="AC82" s="4">
        <v>0</v>
      </c>
      <c r="AD82" s="4">
        <v>108.73</v>
      </c>
      <c r="AE82" s="4">
        <v>0</v>
      </c>
      <c r="AF82" s="4">
        <v>0</v>
      </c>
      <c r="AG82">
        <v>1.996</v>
      </c>
      <c r="AH82">
        <v>1.5968</v>
      </c>
      <c r="AI82">
        <v>1.5968</v>
      </c>
      <c r="AJ82">
        <v>1.3972</v>
      </c>
      <c r="AK82">
        <v>1.3972</v>
      </c>
      <c r="AL82">
        <v>1.5</v>
      </c>
      <c r="AM82">
        <v>0.5988</v>
      </c>
      <c r="AN82" s="18">
        <v>1.6875</v>
      </c>
      <c r="AO82">
        <v>0</v>
      </c>
      <c r="AP82">
        <v>0</v>
      </c>
      <c r="AQ82">
        <v>0</v>
      </c>
      <c r="AR82">
        <v>0</v>
      </c>
      <c r="AS82">
        <v>0</v>
      </c>
      <c r="AT82">
        <v>0</v>
      </c>
      <c r="AU82">
        <f t="shared" si="11"/>
        <v>0</v>
      </c>
      <c r="AV82">
        <f t="shared" si="12"/>
        <v>0</v>
      </c>
      <c r="AW82">
        <f t="shared" si="13"/>
        <v>0</v>
      </c>
      <c r="AX82">
        <f t="shared" si="14"/>
        <v>0</v>
      </c>
      <c r="AY82">
        <f t="shared" si="15"/>
        <v>0</v>
      </c>
      <c r="AZ82">
        <f t="shared" si="16"/>
        <v>0</v>
      </c>
      <c r="BA82">
        <f t="shared" si="17"/>
        <v>0</v>
      </c>
      <c r="BB82">
        <f t="shared" si="18"/>
        <v>185.28749999999999</v>
      </c>
      <c r="BC82">
        <f t="shared" si="19"/>
        <v>0</v>
      </c>
      <c r="BD82">
        <f t="shared" si="20"/>
        <v>185.28749999999999</v>
      </c>
    </row>
    <row r="83" spans="1:56" x14ac:dyDescent="0.25">
      <c r="A83">
        <v>7238</v>
      </c>
      <c r="B83" t="s">
        <v>2</v>
      </c>
      <c r="C83" t="s">
        <v>75</v>
      </c>
      <c r="D83" t="s">
        <v>83</v>
      </c>
      <c r="E83">
        <v>9585</v>
      </c>
      <c r="F83">
        <v>1657</v>
      </c>
      <c r="G83">
        <v>8.6806470000000004</v>
      </c>
      <c r="H83">
        <v>2.2325379999999999</v>
      </c>
      <c r="I83">
        <v>645.90350000000001</v>
      </c>
      <c r="J83">
        <v>0</v>
      </c>
      <c r="K83">
        <v>0</v>
      </c>
      <c r="L83">
        <v>0</v>
      </c>
      <c r="M83">
        <v>0</v>
      </c>
      <c r="N83">
        <v>15.042859999999999</v>
      </c>
      <c r="O83">
        <v>275.12110000000001</v>
      </c>
      <c r="P83">
        <v>0</v>
      </c>
      <c r="Q83">
        <v>24.5</v>
      </c>
      <c r="R83">
        <v>2</v>
      </c>
      <c r="S83" s="4">
        <v>0</v>
      </c>
      <c r="T83" s="4">
        <v>0</v>
      </c>
      <c r="U83" s="4">
        <v>0</v>
      </c>
      <c r="V83" s="4">
        <v>0</v>
      </c>
      <c r="W83" s="4">
        <v>0</v>
      </c>
      <c r="X83" s="4">
        <v>0</v>
      </c>
      <c r="Y83" s="4">
        <v>0</v>
      </c>
      <c r="Z83" s="4">
        <v>0</v>
      </c>
      <c r="AA83" s="4">
        <v>0</v>
      </c>
      <c r="AB83" s="4">
        <v>621.29999999999995</v>
      </c>
      <c r="AC83" s="4">
        <v>24.14</v>
      </c>
      <c r="AD83" s="4">
        <v>0.36</v>
      </c>
      <c r="AE83" s="4">
        <v>0</v>
      </c>
      <c r="AF83" s="4">
        <v>0</v>
      </c>
      <c r="AG83">
        <v>1.996</v>
      </c>
      <c r="AH83">
        <v>1.5968</v>
      </c>
      <c r="AI83">
        <v>1.5968</v>
      </c>
      <c r="AJ83">
        <v>1.3972</v>
      </c>
      <c r="AK83">
        <v>1.3972</v>
      </c>
      <c r="AL83">
        <v>1.5</v>
      </c>
      <c r="AM83">
        <v>0.5988</v>
      </c>
      <c r="AN83" s="18">
        <v>1.6875</v>
      </c>
      <c r="AO83">
        <v>0</v>
      </c>
      <c r="AP83">
        <v>0</v>
      </c>
      <c r="AQ83">
        <v>0</v>
      </c>
      <c r="AR83">
        <v>0</v>
      </c>
      <c r="AS83">
        <v>0</v>
      </c>
      <c r="AT83">
        <v>0</v>
      </c>
      <c r="AU83">
        <f t="shared" si="11"/>
        <v>0</v>
      </c>
      <c r="AV83">
        <f t="shared" si="12"/>
        <v>0</v>
      </c>
      <c r="AW83">
        <f t="shared" si="13"/>
        <v>0</v>
      </c>
      <c r="AX83">
        <f t="shared" si="14"/>
        <v>0</v>
      </c>
      <c r="AY83">
        <f t="shared" si="15"/>
        <v>0</v>
      </c>
      <c r="AZ83">
        <f t="shared" si="16"/>
        <v>0</v>
      </c>
      <c r="BA83">
        <f t="shared" si="17"/>
        <v>0</v>
      </c>
      <c r="BB83">
        <f t="shared" si="18"/>
        <v>0</v>
      </c>
      <c r="BC83">
        <f t="shared" si="19"/>
        <v>0</v>
      </c>
      <c r="BD83">
        <f t="shared" si="20"/>
        <v>0</v>
      </c>
    </row>
    <row r="84" spans="1:56" x14ac:dyDescent="0.25">
      <c r="A84">
        <v>7239</v>
      </c>
      <c r="B84" t="s">
        <v>2</v>
      </c>
      <c r="C84" t="s">
        <v>75</v>
      </c>
      <c r="D84" t="s">
        <v>84</v>
      </c>
      <c r="E84">
        <v>7122</v>
      </c>
      <c r="F84">
        <v>1560</v>
      </c>
      <c r="G84">
        <v>7.8202249999999998</v>
      </c>
      <c r="H84">
        <v>2.0831620000000002</v>
      </c>
      <c r="I84">
        <v>441.89339999999999</v>
      </c>
      <c r="J84">
        <v>0</v>
      </c>
      <c r="K84">
        <v>0</v>
      </c>
      <c r="L84">
        <v>0</v>
      </c>
      <c r="M84">
        <v>0</v>
      </c>
      <c r="N84">
        <v>15.071429999999999</v>
      </c>
      <c r="O84">
        <v>666.61</v>
      </c>
      <c r="P84">
        <v>0</v>
      </c>
      <c r="Q84">
        <v>24.5</v>
      </c>
      <c r="R84">
        <v>2</v>
      </c>
      <c r="S84" s="4">
        <v>0</v>
      </c>
      <c r="T84" s="4">
        <v>0</v>
      </c>
      <c r="U84" s="4">
        <v>0</v>
      </c>
      <c r="V84" s="4">
        <v>0</v>
      </c>
      <c r="W84" s="4">
        <v>0</v>
      </c>
      <c r="X84" s="4">
        <v>0</v>
      </c>
      <c r="Y84" s="4">
        <v>0</v>
      </c>
      <c r="Z84" s="4">
        <v>0</v>
      </c>
      <c r="AA84" s="4">
        <v>0</v>
      </c>
      <c r="AB84" s="4">
        <v>440.95</v>
      </c>
      <c r="AC84" s="4">
        <v>0.86</v>
      </c>
      <c r="AD84" s="4">
        <v>0</v>
      </c>
      <c r="AE84" s="4">
        <v>0</v>
      </c>
      <c r="AF84" s="4">
        <v>0</v>
      </c>
      <c r="AG84">
        <v>1.996</v>
      </c>
      <c r="AH84">
        <v>1.5968</v>
      </c>
      <c r="AI84">
        <v>1.5968</v>
      </c>
      <c r="AJ84">
        <v>1.3972</v>
      </c>
      <c r="AK84">
        <v>1.3972</v>
      </c>
      <c r="AL84">
        <v>1.5</v>
      </c>
      <c r="AM84">
        <v>0.5988</v>
      </c>
      <c r="AN84" s="18">
        <v>1.6875</v>
      </c>
      <c r="AO84">
        <v>0</v>
      </c>
      <c r="AP84">
        <v>0</v>
      </c>
      <c r="AQ84">
        <v>0</v>
      </c>
      <c r="AR84">
        <v>0</v>
      </c>
      <c r="AS84">
        <v>0</v>
      </c>
      <c r="AT84">
        <v>0</v>
      </c>
      <c r="AU84">
        <f t="shared" si="11"/>
        <v>0</v>
      </c>
      <c r="AV84">
        <f t="shared" si="12"/>
        <v>0</v>
      </c>
      <c r="AW84">
        <f t="shared" si="13"/>
        <v>0</v>
      </c>
      <c r="AX84">
        <f t="shared" si="14"/>
        <v>0</v>
      </c>
      <c r="AY84">
        <f t="shared" si="15"/>
        <v>0</v>
      </c>
      <c r="AZ84">
        <f t="shared" si="16"/>
        <v>0</v>
      </c>
      <c r="BA84">
        <f t="shared" si="17"/>
        <v>0</v>
      </c>
      <c r="BB84">
        <f t="shared" si="18"/>
        <v>0</v>
      </c>
      <c r="BC84">
        <f t="shared" si="19"/>
        <v>0</v>
      </c>
      <c r="BD84">
        <f t="shared" si="20"/>
        <v>0</v>
      </c>
    </row>
    <row r="85" spans="1:56" x14ac:dyDescent="0.25">
      <c r="A85">
        <v>7240</v>
      </c>
      <c r="B85" t="s">
        <v>2</v>
      </c>
      <c r="C85" t="s">
        <v>75</v>
      </c>
      <c r="D85" t="s">
        <v>85</v>
      </c>
      <c r="E85">
        <v>5040</v>
      </c>
      <c r="F85">
        <v>950</v>
      </c>
      <c r="G85">
        <v>8.1091680000000004</v>
      </c>
      <c r="H85">
        <v>2.2303959999999998</v>
      </c>
      <c r="I85">
        <v>421.5874</v>
      </c>
      <c r="J85">
        <v>0</v>
      </c>
      <c r="K85">
        <v>0</v>
      </c>
      <c r="L85">
        <v>1.75</v>
      </c>
      <c r="M85">
        <v>0.41509800000000002</v>
      </c>
      <c r="N85">
        <v>15.1</v>
      </c>
      <c r="O85">
        <v>599.42010000000005</v>
      </c>
      <c r="P85">
        <v>0</v>
      </c>
      <c r="Q85">
        <v>24.5</v>
      </c>
      <c r="R85">
        <v>2</v>
      </c>
      <c r="S85" s="4">
        <v>0</v>
      </c>
      <c r="T85" s="4">
        <v>0</v>
      </c>
      <c r="U85" s="4">
        <v>0</v>
      </c>
      <c r="V85" s="4">
        <v>0</v>
      </c>
      <c r="W85" s="4">
        <v>0</v>
      </c>
      <c r="X85" s="4">
        <v>0</v>
      </c>
      <c r="Y85" s="4">
        <v>0</v>
      </c>
      <c r="Z85" s="4">
        <v>1.72</v>
      </c>
      <c r="AA85" s="4">
        <v>0</v>
      </c>
      <c r="AB85" s="4">
        <v>389.54</v>
      </c>
      <c r="AC85" s="4">
        <v>28.06</v>
      </c>
      <c r="AD85" s="4">
        <v>2.37</v>
      </c>
      <c r="AE85" s="4">
        <v>0</v>
      </c>
      <c r="AF85" s="4">
        <v>0</v>
      </c>
      <c r="AG85">
        <v>1.996</v>
      </c>
      <c r="AH85">
        <v>1.5968</v>
      </c>
      <c r="AI85">
        <v>1.5968</v>
      </c>
      <c r="AJ85">
        <v>1.3972</v>
      </c>
      <c r="AK85">
        <v>1.3972</v>
      </c>
      <c r="AL85">
        <v>1.5</v>
      </c>
      <c r="AM85">
        <v>0.5988</v>
      </c>
      <c r="AN85" s="18">
        <v>1.6875</v>
      </c>
      <c r="AO85">
        <v>0</v>
      </c>
      <c r="AP85">
        <v>0</v>
      </c>
      <c r="AQ85">
        <v>0</v>
      </c>
      <c r="AR85">
        <v>0</v>
      </c>
      <c r="AS85">
        <v>0</v>
      </c>
      <c r="AT85">
        <v>0</v>
      </c>
      <c r="AU85">
        <f t="shared" si="11"/>
        <v>0</v>
      </c>
      <c r="AV85">
        <f t="shared" si="12"/>
        <v>0</v>
      </c>
      <c r="AW85">
        <f t="shared" si="13"/>
        <v>0</v>
      </c>
      <c r="AX85">
        <f t="shared" si="14"/>
        <v>0</v>
      </c>
      <c r="AY85">
        <f t="shared" si="15"/>
        <v>0</v>
      </c>
      <c r="AZ85">
        <f t="shared" si="16"/>
        <v>0</v>
      </c>
      <c r="BA85">
        <f t="shared" si="17"/>
        <v>0</v>
      </c>
      <c r="BB85">
        <f t="shared" si="18"/>
        <v>2.9024999999999999</v>
      </c>
      <c r="BC85">
        <f t="shared" si="19"/>
        <v>0</v>
      </c>
      <c r="BD85">
        <f t="shared" si="20"/>
        <v>2.9024999999999999</v>
      </c>
    </row>
    <row r="86" spans="1:56" x14ac:dyDescent="0.25">
      <c r="A86">
        <v>7241</v>
      </c>
      <c r="B86" t="s">
        <v>2</v>
      </c>
      <c r="C86" t="s">
        <v>75</v>
      </c>
      <c r="D86" t="s">
        <v>86</v>
      </c>
      <c r="E86">
        <v>7178</v>
      </c>
      <c r="F86">
        <v>1063</v>
      </c>
      <c r="G86">
        <v>10.953419999999999</v>
      </c>
      <c r="H86">
        <v>3.0479560000000001</v>
      </c>
      <c r="I86">
        <v>628.94799999999998</v>
      </c>
      <c r="J86">
        <v>0</v>
      </c>
      <c r="K86">
        <v>0</v>
      </c>
      <c r="L86">
        <v>3.08</v>
      </c>
      <c r="M86">
        <v>0.489707</v>
      </c>
      <c r="N86">
        <v>15</v>
      </c>
      <c r="O86">
        <v>3500.1179999999999</v>
      </c>
      <c r="P86">
        <v>0</v>
      </c>
      <c r="Q86">
        <v>24.4</v>
      </c>
      <c r="R86">
        <v>2</v>
      </c>
      <c r="S86" s="4">
        <v>0</v>
      </c>
      <c r="T86" s="4">
        <v>0</v>
      </c>
      <c r="U86" s="4">
        <v>0</v>
      </c>
      <c r="V86" s="4">
        <v>0</v>
      </c>
      <c r="W86" s="4">
        <v>0</v>
      </c>
      <c r="X86" s="4">
        <v>0</v>
      </c>
      <c r="Y86" s="4">
        <v>0</v>
      </c>
      <c r="Z86" s="4">
        <v>3.1</v>
      </c>
      <c r="AA86" s="4">
        <v>13.33</v>
      </c>
      <c r="AB86" s="4">
        <v>493.54</v>
      </c>
      <c r="AC86" s="4">
        <v>2.2799999999999998</v>
      </c>
      <c r="AD86" s="4">
        <v>116.71</v>
      </c>
      <c r="AE86" s="4">
        <v>0</v>
      </c>
      <c r="AF86" s="4">
        <v>0</v>
      </c>
      <c r="AG86">
        <v>1.996</v>
      </c>
      <c r="AH86">
        <v>1.5968</v>
      </c>
      <c r="AI86">
        <v>1.5968</v>
      </c>
      <c r="AJ86">
        <v>1.3972</v>
      </c>
      <c r="AK86">
        <v>1.3972</v>
      </c>
      <c r="AL86">
        <v>1.5</v>
      </c>
      <c r="AM86">
        <v>0.5988</v>
      </c>
      <c r="AN86" s="18">
        <v>1.6875</v>
      </c>
      <c r="AO86">
        <v>0</v>
      </c>
      <c r="AP86">
        <v>0</v>
      </c>
      <c r="AQ86">
        <v>0</v>
      </c>
      <c r="AR86">
        <v>0</v>
      </c>
      <c r="AS86">
        <v>0</v>
      </c>
      <c r="AT86">
        <v>0</v>
      </c>
      <c r="AU86">
        <f t="shared" si="11"/>
        <v>0</v>
      </c>
      <c r="AV86">
        <f t="shared" si="12"/>
        <v>0</v>
      </c>
      <c r="AW86">
        <f t="shared" si="13"/>
        <v>0</v>
      </c>
      <c r="AX86">
        <f t="shared" si="14"/>
        <v>0</v>
      </c>
      <c r="AY86">
        <f t="shared" si="15"/>
        <v>0</v>
      </c>
      <c r="AZ86">
        <f t="shared" si="16"/>
        <v>0</v>
      </c>
      <c r="BA86">
        <f t="shared" si="17"/>
        <v>0</v>
      </c>
      <c r="BB86">
        <f t="shared" si="18"/>
        <v>5.2312500000000002</v>
      </c>
      <c r="BC86">
        <f t="shared" si="19"/>
        <v>0</v>
      </c>
      <c r="BD86">
        <f t="shared" si="20"/>
        <v>5.2312500000000002</v>
      </c>
    </row>
    <row r="87" spans="1:56" x14ac:dyDescent="0.25">
      <c r="A87">
        <v>7242</v>
      </c>
      <c r="B87" t="s">
        <v>2</v>
      </c>
      <c r="C87" t="s">
        <v>75</v>
      </c>
      <c r="D87" t="s">
        <v>87</v>
      </c>
      <c r="E87">
        <v>5460</v>
      </c>
      <c r="F87">
        <v>1044</v>
      </c>
      <c r="G87">
        <v>12.164809999999999</v>
      </c>
      <c r="H87">
        <v>3.612527</v>
      </c>
      <c r="I87">
        <v>557.39279999999997</v>
      </c>
      <c r="J87">
        <v>0</v>
      </c>
      <c r="K87">
        <v>0</v>
      </c>
      <c r="L87">
        <v>107.04</v>
      </c>
      <c r="M87">
        <v>19.203690000000002</v>
      </c>
      <c r="N87">
        <v>15</v>
      </c>
      <c r="O87">
        <v>4907.26</v>
      </c>
      <c r="P87">
        <v>0</v>
      </c>
      <c r="Q87">
        <v>24.4</v>
      </c>
      <c r="R87">
        <v>3</v>
      </c>
      <c r="S87" s="4">
        <v>0</v>
      </c>
      <c r="T87" s="4">
        <v>0</v>
      </c>
      <c r="U87" s="4">
        <v>0</v>
      </c>
      <c r="V87" s="4">
        <v>0</v>
      </c>
      <c r="W87" s="4">
        <v>0</v>
      </c>
      <c r="X87" s="4">
        <v>0</v>
      </c>
      <c r="Y87" s="4">
        <v>0</v>
      </c>
      <c r="Z87" s="4">
        <v>107.17</v>
      </c>
      <c r="AA87" s="4">
        <v>1.44</v>
      </c>
      <c r="AB87" s="4">
        <v>269.19</v>
      </c>
      <c r="AC87" s="4">
        <v>18.28</v>
      </c>
      <c r="AD87" s="4">
        <v>86.97</v>
      </c>
      <c r="AE87" s="4">
        <v>0</v>
      </c>
      <c r="AF87" s="4">
        <v>0</v>
      </c>
      <c r="AG87">
        <v>1.996</v>
      </c>
      <c r="AH87">
        <v>1.5968</v>
      </c>
      <c r="AI87">
        <v>1.5968</v>
      </c>
      <c r="AJ87">
        <v>1.3972</v>
      </c>
      <c r="AK87">
        <v>1.3972</v>
      </c>
      <c r="AL87">
        <v>1.5</v>
      </c>
      <c r="AM87">
        <v>0.5988</v>
      </c>
      <c r="AN87" s="18">
        <v>1.6875</v>
      </c>
      <c r="AO87">
        <v>0</v>
      </c>
      <c r="AP87">
        <v>0</v>
      </c>
      <c r="AQ87">
        <v>0</v>
      </c>
      <c r="AR87">
        <v>0</v>
      </c>
      <c r="AS87">
        <v>0</v>
      </c>
      <c r="AT87">
        <v>0</v>
      </c>
      <c r="AU87">
        <f t="shared" si="11"/>
        <v>0</v>
      </c>
      <c r="AV87">
        <f t="shared" si="12"/>
        <v>0</v>
      </c>
      <c r="AW87">
        <f t="shared" si="13"/>
        <v>0</v>
      </c>
      <c r="AX87">
        <f t="shared" si="14"/>
        <v>0</v>
      </c>
      <c r="AY87">
        <f t="shared" si="15"/>
        <v>0</v>
      </c>
      <c r="AZ87">
        <f t="shared" si="16"/>
        <v>0</v>
      </c>
      <c r="BA87">
        <f t="shared" si="17"/>
        <v>0</v>
      </c>
      <c r="BB87">
        <f t="shared" si="18"/>
        <v>180.84937500000001</v>
      </c>
      <c r="BC87">
        <f t="shared" si="19"/>
        <v>0</v>
      </c>
      <c r="BD87">
        <f t="shared" si="20"/>
        <v>180.84937500000001</v>
      </c>
    </row>
    <row r="88" spans="1:56" x14ac:dyDescent="0.25">
      <c r="A88">
        <v>7243</v>
      </c>
      <c r="B88" t="s">
        <v>2</v>
      </c>
      <c r="C88" t="s">
        <v>75</v>
      </c>
      <c r="D88" t="s">
        <v>88</v>
      </c>
      <c r="E88">
        <v>9496</v>
      </c>
      <c r="F88">
        <v>1512</v>
      </c>
      <c r="G88">
        <v>8.6834959999999999</v>
      </c>
      <c r="H88">
        <v>2.4250729999999998</v>
      </c>
      <c r="I88">
        <v>636.08140000000003</v>
      </c>
      <c r="J88">
        <v>0</v>
      </c>
      <c r="K88">
        <v>0</v>
      </c>
      <c r="L88">
        <v>0</v>
      </c>
      <c r="M88">
        <v>0</v>
      </c>
      <c r="N88">
        <v>15.1</v>
      </c>
      <c r="O88">
        <v>334.65010000000001</v>
      </c>
      <c r="P88">
        <v>0</v>
      </c>
      <c r="Q88">
        <v>24.5</v>
      </c>
      <c r="R88">
        <v>2</v>
      </c>
      <c r="S88" s="4">
        <v>0</v>
      </c>
      <c r="T88" s="4">
        <v>0</v>
      </c>
      <c r="U88" s="4">
        <v>0</v>
      </c>
      <c r="V88" s="4">
        <v>0</v>
      </c>
      <c r="W88" s="4">
        <v>0</v>
      </c>
      <c r="X88" s="4">
        <v>0</v>
      </c>
      <c r="Y88" s="4">
        <v>0</v>
      </c>
      <c r="Z88" s="4">
        <v>0</v>
      </c>
      <c r="AA88" s="4">
        <v>12.53</v>
      </c>
      <c r="AB88" s="4">
        <v>532.65</v>
      </c>
      <c r="AC88" s="4">
        <v>90.84</v>
      </c>
      <c r="AD88" s="4">
        <v>0</v>
      </c>
      <c r="AE88" s="4">
        <v>0</v>
      </c>
      <c r="AF88" s="4">
        <v>0</v>
      </c>
      <c r="AG88">
        <v>1.996</v>
      </c>
      <c r="AH88">
        <v>1.5968</v>
      </c>
      <c r="AI88">
        <v>1.5968</v>
      </c>
      <c r="AJ88">
        <v>1.3972</v>
      </c>
      <c r="AK88">
        <v>1.3972</v>
      </c>
      <c r="AL88">
        <v>1.5</v>
      </c>
      <c r="AM88">
        <v>0.5988</v>
      </c>
      <c r="AN88" s="18">
        <v>1.6875</v>
      </c>
      <c r="AO88">
        <v>0</v>
      </c>
      <c r="AP88">
        <v>0</v>
      </c>
      <c r="AQ88">
        <v>0</v>
      </c>
      <c r="AR88">
        <v>0</v>
      </c>
      <c r="AS88">
        <v>0</v>
      </c>
      <c r="AT88">
        <v>0</v>
      </c>
      <c r="AU88">
        <f t="shared" si="11"/>
        <v>0</v>
      </c>
      <c r="AV88">
        <f t="shared" si="12"/>
        <v>0</v>
      </c>
      <c r="AW88">
        <f t="shared" si="13"/>
        <v>0</v>
      </c>
      <c r="AX88">
        <f t="shared" si="14"/>
        <v>0</v>
      </c>
      <c r="AY88">
        <f t="shared" si="15"/>
        <v>0</v>
      </c>
      <c r="AZ88">
        <f t="shared" si="16"/>
        <v>0</v>
      </c>
      <c r="BA88">
        <f t="shared" si="17"/>
        <v>0</v>
      </c>
      <c r="BB88">
        <f t="shared" si="18"/>
        <v>0</v>
      </c>
      <c r="BC88">
        <f t="shared" si="19"/>
        <v>0</v>
      </c>
      <c r="BD88">
        <f t="shared" si="20"/>
        <v>0</v>
      </c>
    </row>
    <row r="89" spans="1:56" x14ac:dyDescent="0.25">
      <c r="A89">
        <v>7244</v>
      </c>
      <c r="B89" t="s">
        <v>2</v>
      </c>
      <c r="C89" t="s">
        <v>75</v>
      </c>
      <c r="D89" t="s">
        <v>89</v>
      </c>
      <c r="E89">
        <v>8554</v>
      </c>
      <c r="F89">
        <v>1220</v>
      </c>
      <c r="G89">
        <v>11.293900000000001</v>
      </c>
      <c r="H89">
        <v>3.3179620000000001</v>
      </c>
      <c r="I89">
        <v>626.42079999999999</v>
      </c>
      <c r="J89">
        <v>0</v>
      </c>
      <c r="K89">
        <v>0</v>
      </c>
      <c r="L89">
        <v>207.56</v>
      </c>
      <c r="M89">
        <v>33.134279999999997</v>
      </c>
      <c r="N89">
        <v>15.12</v>
      </c>
      <c r="O89">
        <v>2655.3910000000001</v>
      </c>
      <c r="P89">
        <v>0</v>
      </c>
      <c r="Q89">
        <v>24.5</v>
      </c>
      <c r="R89">
        <v>3</v>
      </c>
      <c r="S89" s="4">
        <v>0</v>
      </c>
      <c r="T89" s="4">
        <v>0</v>
      </c>
      <c r="U89" s="4">
        <v>0</v>
      </c>
      <c r="V89" s="4">
        <v>0</v>
      </c>
      <c r="W89" s="4">
        <v>0</v>
      </c>
      <c r="X89" s="4">
        <v>0</v>
      </c>
      <c r="Y89" s="4">
        <v>0</v>
      </c>
      <c r="Z89" s="4">
        <v>207.71</v>
      </c>
      <c r="AA89" s="4">
        <v>0</v>
      </c>
      <c r="AB89" s="4">
        <v>118.55</v>
      </c>
      <c r="AC89" s="4">
        <v>61.35</v>
      </c>
      <c r="AD89" s="4">
        <v>144.30000000000001</v>
      </c>
      <c r="AE89" s="4">
        <v>0</v>
      </c>
      <c r="AF89" s="4">
        <v>0</v>
      </c>
      <c r="AG89">
        <v>1.996</v>
      </c>
      <c r="AH89">
        <v>1.5968</v>
      </c>
      <c r="AI89">
        <v>1.5968</v>
      </c>
      <c r="AJ89">
        <v>1.3972</v>
      </c>
      <c r="AK89">
        <v>1.3972</v>
      </c>
      <c r="AL89">
        <v>1.5</v>
      </c>
      <c r="AM89">
        <v>0.5988</v>
      </c>
      <c r="AN89" s="18">
        <v>1.6875</v>
      </c>
      <c r="AO89">
        <v>0</v>
      </c>
      <c r="AP89">
        <v>0</v>
      </c>
      <c r="AQ89">
        <v>0</v>
      </c>
      <c r="AR89">
        <v>0</v>
      </c>
      <c r="AS89">
        <v>0</v>
      </c>
      <c r="AT89">
        <v>0</v>
      </c>
      <c r="AU89">
        <f t="shared" si="11"/>
        <v>0</v>
      </c>
      <c r="AV89">
        <f t="shared" si="12"/>
        <v>0</v>
      </c>
      <c r="AW89">
        <f t="shared" si="13"/>
        <v>0</v>
      </c>
      <c r="AX89">
        <f t="shared" si="14"/>
        <v>0</v>
      </c>
      <c r="AY89">
        <f t="shared" si="15"/>
        <v>0</v>
      </c>
      <c r="AZ89">
        <f t="shared" si="16"/>
        <v>0</v>
      </c>
      <c r="BA89">
        <f t="shared" si="17"/>
        <v>0</v>
      </c>
      <c r="BB89">
        <f t="shared" si="18"/>
        <v>350.510625</v>
      </c>
      <c r="BC89">
        <f t="shared" si="19"/>
        <v>0</v>
      </c>
      <c r="BD89">
        <f t="shared" si="20"/>
        <v>350.510625</v>
      </c>
    </row>
    <row r="90" spans="1:56" x14ac:dyDescent="0.25">
      <c r="A90">
        <v>7245</v>
      </c>
      <c r="B90" t="s">
        <v>2</v>
      </c>
      <c r="C90" t="s">
        <v>75</v>
      </c>
      <c r="D90" t="s">
        <v>90</v>
      </c>
      <c r="E90">
        <v>6489</v>
      </c>
      <c r="F90">
        <v>919</v>
      </c>
      <c r="G90">
        <v>14.26066</v>
      </c>
      <c r="H90">
        <v>3.7712590000000001</v>
      </c>
      <c r="I90">
        <v>728.83500000000004</v>
      </c>
      <c r="J90">
        <v>0</v>
      </c>
      <c r="K90">
        <v>0</v>
      </c>
      <c r="L90">
        <v>56.53</v>
      </c>
      <c r="M90">
        <v>7.7562139999999999</v>
      </c>
      <c r="N90">
        <v>15.144439999999999</v>
      </c>
      <c r="O90">
        <v>544.89350000000002</v>
      </c>
      <c r="P90">
        <v>0</v>
      </c>
      <c r="Q90">
        <v>24.5</v>
      </c>
      <c r="R90">
        <v>2</v>
      </c>
      <c r="S90" s="4">
        <v>0</v>
      </c>
      <c r="T90" s="4">
        <v>0</v>
      </c>
      <c r="U90" s="4">
        <v>0</v>
      </c>
      <c r="V90" s="4">
        <v>0</v>
      </c>
      <c r="W90" s="4">
        <v>0</v>
      </c>
      <c r="X90" s="4">
        <v>0</v>
      </c>
      <c r="Y90" s="4">
        <v>0</v>
      </c>
      <c r="Z90" s="4">
        <v>56.55</v>
      </c>
      <c r="AA90" s="4">
        <v>0</v>
      </c>
      <c r="AB90" s="4">
        <v>636.16</v>
      </c>
      <c r="AC90" s="4">
        <v>0</v>
      </c>
      <c r="AD90" s="4">
        <v>36.380000000000003</v>
      </c>
      <c r="AE90" s="4">
        <v>0</v>
      </c>
      <c r="AF90" s="4">
        <v>0</v>
      </c>
      <c r="AG90">
        <v>1.996</v>
      </c>
      <c r="AH90">
        <v>1.5968</v>
      </c>
      <c r="AI90">
        <v>1.5968</v>
      </c>
      <c r="AJ90">
        <v>1.3972</v>
      </c>
      <c r="AK90">
        <v>1.3972</v>
      </c>
      <c r="AL90">
        <v>1.5</v>
      </c>
      <c r="AM90">
        <v>0.5988</v>
      </c>
      <c r="AN90" s="18">
        <v>1.6875</v>
      </c>
      <c r="AO90">
        <v>0</v>
      </c>
      <c r="AP90">
        <v>0</v>
      </c>
      <c r="AQ90">
        <v>0</v>
      </c>
      <c r="AR90">
        <v>0</v>
      </c>
      <c r="AS90">
        <v>0</v>
      </c>
      <c r="AT90">
        <v>0</v>
      </c>
      <c r="AU90">
        <f t="shared" si="11"/>
        <v>0</v>
      </c>
      <c r="AV90">
        <f t="shared" si="12"/>
        <v>0</v>
      </c>
      <c r="AW90">
        <f t="shared" si="13"/>
        <v>0</v>
      </c>
      <c r="AX90">
        <f t="shared" si="14"/>
        <v>0</v>
      </c>
      <c r="AY90">
        <f t="shared" si="15"/>
        <v>0</v>
      </c>
      <c r="AZ90">
        <f t="shared" si="16"/>
        <v>0</v>
      </c>
      <c r="BA90">
        <f t="shared" si="17"/>
        <v>0</v>
      </c>
      <c r="BB90">
        <f t="shared" si="18"/>
        <v>95.428124999999994</v>
      </c>
      <c r="BC90">
        <f t="shared" si="19"/>
        <v>0</v>
      </c>
      <c r="BD90">
        <f t="shared" si="20"/>
        <v>95.428124999999994</v>
      </c>
    </row>
    <row r="91" spans="1:56" x14ac:dyDescent="0.25">
      <c r="A91">
        <v>7246</v>
      </c>
      <c r="B91" t="s">
        <v>2</v>
      </c>
      <c r="C91" t="s">
        <v>75</v>
      </c>
      <c r="D91" t="s">
        <v>91</v>
      </c>
      <c r="E91">
        <v>5775</v>
      </c>
      <c r="F91">
        <v>364</v>
      </c>
      <c r="G91">
        <v>45.170789999999997</v>
      </c>
      <c r="H91">
        <v>8.3911429999999996</v>
      </c>
      <c r="I91">
        <v>1580.847</v>
      </c>
      <c r="J91">
        <v>0</v>
      </c>
      <c r="K91">
        <v>0</v>
      </c>
      <c r="L91">
        <v>639.54999999999995</v>
      </c>
      <c r="M91">
        <v>40.45617</v>
      </c>
      <c r="N91">
        <v>14.96111</v>
      </c>
      <c r="O91">
        <v>3534.3</v>
      </c>
      <c r="P91">
        <v>0</v>
      </c>
      <c r="Q91">
        <v>24.3</v>
      </c>
      <c r="R91">
        <v>3</v>
      </c>
      <c r="S91" s="4">
        <v>0</v>
      </c>
      <c r="T91" s="4">
        <v>0</v>
      </c>
      <c r="U91" s="4">
        <v>0</v>
      </c>
      <c r="V91" s="4">
        <v>0</v>
      </c>
      <c r="W91" s="4">
        <v>0</v>
      </c>
      <c r="X91" s="4">
        <v>0</v>
      </c>
      <c r="Y91" s="4">
        <v>0</v>
      </c>
      <c r="Z91" s="4">
        <v>640.32000000000005</v>
      </c>
      <c r="AA91" s="4">
        <v>242.52</v>
      </c>
      <c r="AB91" s="4">
        <v>570.38</v>
      </c>
      <c r="AC91" s="4">
        <v>1.7</v>
      </c>
      <c r="AD91" s="4">
        <v>125.95</v>
      </c>
      <c r="AE91" s="4">
        <v>0</v>
      </c>
      <c r="AF91" s="4">
        <v>0</v>
      </c>
      <c r="AG91">
        <v>1.996</v>
      </c>
      <c r="AH91">
        <v>1.5968</v>
      </c>
      <c r="AI91">
        <v>1.5968</v>
      </c>
      <c r="AJ91">
        <v>1.3972</v>
      </c>
      <c r="AK91">
        <v>1.3972</v>
      </c>
      <c r="AL91">
        <v>1.5</v>
      </c>
      <c r="AM91">
        <v>0.5988</v>
      </c>
      <c r="AN91" s="18">
        <v>1.6875</v>
      </c>
      <c r="AO91">
        <v>0</v>
      </c>
      <c r="AP91">
        <v>0</v>
      </c>
      <c r="AQ91">
        <v>0</v>
      </c>
      <c r="AR91">
        <v>0</v>
      </c>
      <c r="AS91">
        <v>0</v>
      </c>
      <c r="AT91">
        <v>0</v>
      </c>
      <c r="AU91">
        <f t="shared" si="11"/>
        <v>0</v>
      </c>
      <c r="AV91">
        <f t="shared" si="12"/>
        <v>0</v>
      </c>
      <c r="AW91">
        <f t="shared" si="13"/>
        <v>0</v>
      </c>
      <c r="AX91">
        <f t="shared" si="14"/>
        <v>0</v>
      </c>
      <c r="AY91">
        <f t="shared" si="15"/>
        <v>0</v>
      </c>
      <c r="AZ91">
        <f t="shared" si="16"/>
        <v>0</v>
      </c>
      <c r="BA91">
        <f t="shared" si="17"/>
        <v>0</v>
      </c>
      <c r="BB91">
        <f t="shared" si="18"/>
        <v>1080.5400000000002</v>
      </c>
      <c r="BC91">
        <f t="shared" si="19"/>
        <v>0</v>
      </c>
      <c r="BD91">
        <f t="shared" si="20"/>
        <v>1080.5400000000002</v>
      </c>
    </row>
    <row r="92" spans="1:56" x14ac:dyDescent="0.25">
      <c r="A92">
        <v>7247</v>
      </c>
      <c r="B92" t="s">
        <v>2</v>
      </c>
      <c r="C92" t="s">
        <v>75</v>
      </c>
      <c r="D92" t="s">
        <v>92</v>
      </c>
      <c r="E92">
        <v>13294</v>
      </c>
      <c r="F92">
        <v>395</v>
      </c>
      <c r="G92">
        <v>34.940480000000001</v>
      </c>
      <c r="H92">
        <v>7.8376770000000002</v>
      </c>
      <c r="I92">
        <v>3466.8180000000002</v>
      </c>
      <c r="J92">
        <v>91.26</v>
      </c>
      <c r="K92">
        <v>2.6323850000000002</v>
      </c>
      <c r="L92">
        <v>790.2</v>
      </c>
      <c r="M92">
        <v>22.793240000000001</v>
      </c>
      <c r="N92">
        <v>14.702500000000001</v>
      </c>
      <c r="O92">
        <v>1703.56</v>
      </c>
      <c r="P92">
        <v>0</v>
      </c>
      <c r="Q92">
        <v>24.3</v>
      </c>
      <c r="R92">
        <v>3</v>
      </c>
      <c r="S92" s="4">
        <v>0</v>
      </c>
      <c r="T92" s="4">
        <v>0</v>
      </c>
      <c r="U92" s="4">
        <v>0</v>
      </c>
      <c r="V92" s="4">
        <v>91.14</v>
      </c>
      <c r="W92" s="4">
        <v>0</v>
      </c>
      <c r="X92" s="4">
        <v>0</v>
      </c>
      <c r="Y92" s="4">
        <v>0</v>
      </c>
      <c r="Z92" s="4">
        <v>788.9</v>
      </c>
      <c r="AA92" s="4">
        <v>835.53</v>
      </c>
      <c r="AB92" s="4">
        <v>1225</v>
      </c>
      <c r="AC92" s="4">
        <v>90.94</v>
      </c>
      <c r="AD92" s="4">
        <v>435.27</v>
      </c>
      <c r="AE92" s="4">
        <v>0</v>
      </c>
      <c r="AF92" s="4">
        <v>0</v>
      </c>
      <c r="AG92">
        <v>1.996</v>
      </c>
      <c r="AH92">
        <v>1.5968</v>
      </c>
      <c r="AI92">
        <v>1.5968</v>
      </c>
      <c r="AJ92">
        <v>1.3972</v>
      </c>
      <c r="AK92">
        <v>1.3972</v>
      </c>
      <c r="AL92">
        <v>1.5</v>
      </c>
      <c r="AM92">
        <v>0.5988</v>
      </c>
      <c r="AN92" s="18">
        <v>1.6875</v>
      </c>
      <c r="AO92">
        <v>0</v>
      </c>
      <c r="AP92">
        <v>0</v>
      </c>
      <c r="AQ92">
        <v>0</v>
      </c>
      <c r="AR92">
        <v>0</v>
      </c>
      <c r="AS92">
        <v>0</v>
      </c>
      <c r="AT92">
        <v>0</v>
      </c>
      <c r="AU92">
        <f t="shared" si="11"/>
        <v>0</v>
      </c>
      <c r="AV92">
        <f t="shared" si="12"/>
        <v>0</v>
      </c>
      <c r="AW92">
        <f t="shared" si="13"/>
        <v>0</v>
      </c>
      <c r="AX92">
        <f t="shared" si="14"/>
        <v>127.340808</v>
      </c>
      <c r="AY92">
        <f t="shared" si="15"/>
        <v>0</v>
      </c>
      <c r="AZ92">
        <f t="shared" si="16"/>
        <v>0</v>
      </c>
      <c r="BA92">
        <f t="shared" si="17"/>
        <v>0</v>
      </c>
      <c r="BB92">
        <f t="shared" si="18"/>
        <v>1331.26875</v>
      </c>
      <c r="BC92">
        <f t="shared" si="19"/>
        <v>0</v>
      </c>
      <c r="BD92">
        <f t="shared" si="20"/>
        <v>1458.6095579999999</v>
      </c>
    </row>
    <row r="93" spans="1:56" x14ac:dyDescent="0.25">
      <c r="A93">
        <v>7248</v>
      </c>
      <c r="B93" t="s">
        <v>2</v>
      </c>
      <c r="C93" t="s">
        <v>75</v>
      </c>
      <c r="D93" t="s">
        <v>93</v>
      </c>
      <c r="E93">
        <v>6391</v>
      </c>
      <c r="F93">
        <v>873</v>
      </c>
      <c r="G93">
        <v>7.5885829999999999</v>
      </c>
      <c r="H93">
        <v>1.9005810000000001</v>
      </c>
      <c r="I93">
        <v>700.88639999999998</v>
      </c>
      <c r="J93">
        <v>0</v>
      </c>
      <c r="K93">
        <v>0</v>
      </c>
      <c r="L93">
        <v>0</v>
      </c>
      <c r="M93">
        <v>0</v>
      </c>
      <c r="N93">
        <v>15.01</v>
      </c>
      <c r="O93">
        <v>2042.2809999999999</v>
      </c>
      <c r="P93">
        <v>0</v>
      </c>
      <c r="Q93">
        <v>24.5</v>
      </c>
      <c r="R93">
        <v>2</v>
      </c>
      <c r="S93" s="4">
        <v>0</v>
      </c>
      <c r="T93" s="4">
        <v>0</v>
      </c>
      <c r="U93" s="4">
        <v>0</v>
      </c>
      <c r="V93" s="4">
        <v>0</v>
      </c>
      <c r="W93" s="4">
        <v>0</v>
      </c>
      <c r="X93" s="4">
        <v>0</v>
      </c>
      <c r="Y93" s="4">
        <v>0</v>
      </c>
      <c r="Z93" s="4">
        <v>0</v>
      </c>
      <c r="AA93" s="4">
        <v>0</v>
      </c>
      <c r="AB93" s="4">
        <v>700.93</v>
      </c>
      <c r="AC93" s="4">
        <v>0</v>
      </c>
      <c r="AD93" s="4">
        <v>0</v>
      </c>
      <c r="AE93" s="4">
        <v>0</v>
      </c>
      <c r="AF93" s="4">
        <v>0</v>
      </c>
      <c r="AG93">
        <v>1.996</v>
      </c>
      <c r="AH93">
        <v>1.5968</v>
      </c>
      <c r="AI93">
        <v>1.5968</v>
      </c>
      <c r="AJ93">
        <v>1.3972</v>
      </c>
      <c r="AK93">
        <v>1.3972</v>
      </c>
      <c r="AL93">
        <v>1.5</v>
      </c>
      <c r="AM93">
        <v>0.5988</v>
      </c>
      <c r="AN93" s="18">
        <v>1.6875</v>
      </c>
      <c r="AO93">
        <v>0</v>
      </c>
      <c r="AP93">
        <v>0</v>
      </c>
      <c r="AQ93">
        <v>0</v>
      </c>
      <c r="AR93">
        <v>0</v>
      </c>
      <c r="AS93">
        <v>0</v>
      </c>
      <c r="AT93">
        <v>0</v>
      </c>
      <c r="AU93">
        <f t="shared" si="11"/>
        <v>0</v>
      </c>
      <c r="AV93">
        <f t="shared" si="12"/>
        <v>0</v>
      </c>
      <c r="AW93">
        <f t="shared" si="13"/>
        <v>0</v>
      </c>
      <c r="AX93">
        <f t="shared" si="14"/>
        <v>0</v>
      </c>
      <c r="AY93">
        <f t="shared" si="15"/>
        <v>0</v>
      </c>
      <c r="AZ93">
        <f t="shared" si="16"/>
        <v>0</v>
      </c>
      <c r="BA93">
        <f t="shared" si="17"/>
        <v>0</v>
      </c>
      <c r="BB93">
        <f t="shared" si="18"/>
        <v>0</v>
      </c>
      <c r="BC93">
        <f t="shared" si="19"/>
        <v>0</v>
      </c>
      <c r="BD93">
        <f t="shared" si="20"/>
        <v>0</v>
      </c>
    </row>
    <row r="94" spans="1:56" x14ac:dyDescent="0.25">
      <c r="A94">
        <v>7249</v>
      </c>
      <c r="B94" t="s">
        <v>2</v>
      </c>
      <c r="C94" t="s">
        <v>75</v>
      </c>
      <c r="D94" t="s">
        <v>94</v>
      </c>
      <c r="E94">
        <v>6180</v>
      </c>
      <c r="F94">
        <v>1276</v>
      </c>
      <c r="G94">
        <v>10.170019999999999</v>
      </c>
      <c r="H94">
        <v>2.7490640000000002</v>
      </c>
      <c r="I94">
        <v>420.61829999999998</v>
      </c>
      <c r="J94">
        <v>0</v>
      </c>
      <c r="K94">
        <v>0</v>
      </c>
      <c r="L94">
        <v>0</v>
      </c>
      <c r="M94">
        <v>0</v>
      </c>
      <c r="N94">
        <v>15</v>
      </c>
      <c r="O94">
        <v>3089.9569999999999</v>
      </c>
      <c r="P94">
        <v>0</v>
      </c>
      <c r="Q94">
        <v>24.4</v>
      </c>
      <c r="R94">
        <v>2</v>
      </c>
      <c r="S94" s="4">
        <v>0</v>
      </c>
      <c r="T94" s="4">
        <v>0</v>
      </c>
      <c r="U94" s="4">
        <v>0</v>
      </c>
      <c r="V94" s="4">
        <v>0</v>
      </c>
      <c r="W94" s="4">
        <v>0</v>
      </c>
      <c r="X94" s="4">
        <v>0</v>
      </c>
      <c r="Y94" s="4">
        <v>0</v>
      </c>
      <c r="Z94" s="4">
        <v>0</v>
      </c>
      <c r="AA94" s="4">
        <v>0</v>
      </c>
      <c r="AB94" s="4">
        <v>419.78</v>
      </c>
      <c r="AC94" s="4">
        <v>0.73</v>
      </c>
      <c r="AD94" s="4">
        <v>0</v>
      </c>
      <c r="AE94" s="4">
        <v>0</v>
      </c>
      <c r="AF94" s="4">
        <v>0</v>
      </c>
      <c r="AG94">
        <v>1.996</v>
      </c>
      <c r="AH94">
        <v>1.5968</v>
      </c>
      <c r="AI94">
        <v>1.5968</v>
      </c>
      <c r="AJ94">
        <v>1.3972</v>
      </c>
      <c r="AK94">
        <v>1.3972</v>
      </c>
      <c r="AL94">
        <v>1.5</v>
      </c>
      <c r="AM94">
        <v>0.5988</v>
      </c>
      <c r="AN94" s="18">
        <v>1.6875</v>
      </c>
      <c r="AO94">
        <v>0</v>
      </c>
      <c r="AP94">
        <v>0</v>
      </c>
      <c r="AQ94">
        <v>0</v>
      </c>
      <c r="AR94">
        <v>0</v>
      </c>
      <c r="AS94">
        <v>0</v>
      </c>
      <c r="AT94">
        <v>0</v>
      </c>
      <c r="AU94">
        <f t="shared" si="11"/>
        <v>0</v>
      </c>
      <c r="AV94">
        <f t="shared" si="12"/>
        <v>0</v>
      </c>
      <c r="AW94">
        <f t="shared" si="13"/>
        <v>0</v>
      </c>
      <c r="AX94">
        <f t="shared" si="14"/>
        <v>0</v>
      </c>
      <c r="AY94">
        <f t="shared" si="15"/>
        <v>0</v>
      </c>
      <c r="AZ94">
        <f t="shared" si="16"/>
        <v>0</v>
      </c>
      <c r="BA94">
        <f t="shared" si="17"/>
        <v>0</v>
      </c>
      <c r="BB94">
        <f t="shared" si="18"/>
        <v>0</v>
      </c>
      <c r="BC94">
        <f t="shared" si="19"/>
        <v>0</v>
      </c>
      <c r="BD94">
        <f t="shared" si="20"/>
        <v>0</v>
      </c>
    </row>
    <row r="95" spans="1:56" x14ac:dyDescent="0.25">
      <c r="A95">
        <v>7250</v>
      </c>
      <c r="B95" t="s">
        <v>2</v>
      </c>
      <c r="C95" t="s">
        <v>75</v>
      </c>
      <c r="D95" t="s">
        <v>95</v>
      </c>
      <c r="E95">
        <v>2950</v>
      </c>
      <c r="F95">
        <v>694</v>
      </c>
      <c r="G95">
        <v>8.5940619999999992</v>
      </c>
      <c r="H95">
        <v>2.6910099999999999</v>
      </c>
      <c r="I95">
        <v>415.4837</v>
      </c>
      <c r="J95">
        <v>0</v>
      </c>
      <c r="K95">
        <v>0</v>
      </c>
      <c r="L95">
        <v>0</v>
      </c>
      <c r="M95">
        <v>0</v>
      </c>
      <c r="N95">
        <v>15.1</v>
      </c>
      <c r="O95">
        <v>1460.471</v>
      </c>
      <c r="P95">
        <v>0</v>
      </c>
      <c r="Q95">
        <v>24.5</v>
      </c>
      <c r="R95">
        <v>2</v>
      </c>
      <c r="S95" s="4">
        <v>0</v>
      </c>
      <c r="T95" s="4">
        <v>0</v>
      </c>
      <c r="U95" s="4">
        <v>0</v>
      </c>
      <c r="V95" s="4">
        <v>0</v>
      </c>
      <c r="W95" s="4">
        <v>0</v>
      </c>
      <c r="X95" s="4">
        <v>0</v>
      </c>
      <c r="Y95" s="4">
        <v>0</v>
      </c>
      <c r="Z95" s="4">
        <v>0</v>
      </c>
      <c r="AA95" s="4">
        <v>0</v>
      </c>
      <c r="AB95" s="4">
        <v>327.81</v>
      </c>
      <c r="AC95" s="4">
        <v>3.92</v>
      </c>
      <c r="AD95" s="4">
        <v>63.27</v>
      </c>
      <c r="AE95" s="4">
        <v>20.53</v>
      </c>
      <c r="AF95" s="4">
        <v>0</v>
      </c>
      <c r="AG95">
        <v>1.996</v>
      </c>
      <c r="AH95">
        <v>1.5968</v>
      </c>
      <c r="AI95">
        <v>1.5968</v>
      </c>
      <c r="AJ95">
        <v>1.3972</v>
      </c>
      <c r="AK95">
        <v>1.3972</v>
      </c>
      <c r="AL95">
        <v>1.5</v>
      </c>
      <c r="AM95">
        <v>0.5988</v>
      </c>
      <c r="AN95" s="18">
        <v>1.6875</v>
      </c>
      <c r="AO95">
        <v>0</v>
      </c>
      <c r="AP95">
        <v>0</v>
      </c>
      <c r="AQ95">
        <v>0</v>
      </c>
      <c r="AR95">
        <v>0</v>
      </c>
      <c r="AS95">
        <v>0</v>
      </c>
      <c r="AT95">
        <v>0</v>
      </c>
      <c r="AU95">
        <f t="shared" si="11"/>
        <v>0</v>
      </c>
      <c r="AV95">
        <f t="shared" si="12"/>
        <v>0</v>
      </c>
      <c r="AW95">
        <f t="shared" si="13"/>
        <v>0</v>
      </c>
      <c r="AX95">
        <f t="shared" si="14"/>
        <v>0</v>
      </c>
      <c r="AY95">
        <f t="shared" si="15"/>
        <v>0</v>
      </c>
      <c r="AZ95">
        <f t="shared" si="16"/>
        <v>0</v>
      </c>
      <c r="BA95">
        <f t="shared" si="17"/>
        <v>0</v>
      </c>
      <c r="BB95">
        <f t="shared" si="18"/>
        <v>0</v>
      </c>
      <c r="BC95">
        <f t="shared" si="19"/>
        <v>0</v>
      </c>
      <c r="BD95">
        <f t="shared" si="20"/>
        <v>0</v>
      </c>
    </row>
    <row r="96" spans="1:56" x14ac:dyDescent="0.25">
      <c r="A96">
        <v>7251</v>
      </c>
      <c r="B96" t="s">
        <v>2</v>
      </c>
      <c r="C96" t="s">
        <v>75</v>
      </c>
      <c r="D96" t="s">
        <v>96</v>
      </c>
      <c r="E96">
        <v>12856</v>
      </c>
      <c r="F96">
        <v>4281</v>
      </c>
      <c r="G96">
        <v>9.8173300000000001</v>
      </c>
      <c r="H96">
        <v>2.744383</v>
      </c>
      <c r="I96">
        <v>269.26990000000001</v>
      </c>
      <c r="J96">
        <v>0</v>
      </c>
      <c r="K96">
        <v>0</v>
      </c>
      <c r="L96">
        <v>5.86</v>
      </c>
      <c r="M96">
        <v>2.1762549999999998</v>
      </c>
      <c r="N96">
        <v>15.1</v>
      </c>
      <c r="O96">
        <v>471.0145</v>
      </c>
      <c r="P96">
        <v>0</v>
      </c>
      <c r="Q96">
        <v>24.5</v>
      </c>
      <c r="R96">
        <v>2</v>
      </c>
      <c r="S96" s="4">
        <v>0</v>
      </c>
      <c r="T96" s="4">
        <v>0</v>
      </c>
      <c r="U96" s="4">
        <v>0</v>
      </c>
      <c r="V96" s="4">
        <v>0</v>
      </c>
      <c r="W96" s="4">
        <v>0</v>
      </c>
      <c r="X96" s="4">
        <v>0</v>
      </c>
      <c r="Y96" s="4">
        <v>0</v>
      </c>
      <c r="Z96" s="4">
        <v>6</v>
      </c>
      <c r="AA96" s="4">
        <v>0</v>
      </c>
      <c r="AB96" s="4">
        <v>88.04</v>
      </c>
      <c r="AC96" s="4">
        <v>45.8</v>
      </c>
      <c r="AD96" s="4">
        <v>129.43</v>
      </c>
      <c r="AE96" s="4">
        <v>0</v>
      </c>
      <c r="AF96" s="4">
        <v>0</v>
      </c>
      <c r="AG96">
        <v>1.996</v>
      </c>
      <c r="AH96">
        <v>1.5968</v>
      </c>
      <c r="AI96">
        <v>1.5968</v>
      </c>
      <c r="AJ96">
        <v>1.3972</v>
      </c>
      <c r="AK96">
        <v>1.3972</v>
      </c>
      <c r="AL96">
        <v>1.5</v>
      </c>
      <c r="AM96">
        <v>0.5988</v>
      </c>
      <c r="AN96" s="18">
        <v>1.6875</v>
      </c>
      <c r="AO96">
        <v>0</v>
      </c>
      <c r="AP96">
        <v>0</v>
      </c>
      <c r="AQ96">
        <v>0</v>
      </c>
      <c r="AR96">
        <v>0</v>
      </c>
      <c r="AS96">
        <v>0</v>
      </c>
      <c r="AT96">
        <v>0</v>
      </c>
      <c r="AU96">
        <f t="shared" si="11"/>
        <v>0</v>
      </c>
      <c r="AV96">
        <f t="shared" si="12"/>
        <v>0</v>
      </c>
      <c r="AW96">
        <f t="shared" si="13"/>
        <v>0</v>
      </c>
      <c r="AX96">
        <f t="shared" si="14"/>
        <v>0</v>
      </c>
      <c r="AY96">
        <f t="shared" si="15"/>
        <v>0</v>
      </c>
      <c r="AZ96">
        <f t="shared" si="16"/>
        <v>0</v>
      </c>
      <c r="BA96">
        <f t="shared" si="17"/>
        <v>0</v>
      </c>
      <c r="BB96">
        <f t="shared" si="18"/>
        <v>10.125</v>
      </c>
      <c r="BC96">
        <f t="shared" si="19"/>
        <v>0</v>
      </c>
      <c r="BD96">
        <f t="shared" si="20"/>
        <v>10.125</v>
      </c>
    </row>
    <row r="97" spans="1:56" x14ac:dyDescent="0.25">
      <c r="A97">
        <v>7252</v>
      </c>
      <c r="B97" t="s">
        <v>2</v>
      </c>
      <c r="C97" t="s">
        <v>75</v>
      </c>
      <c r="D97" t="s">
        <v>97</v>
      </c>
      <c r="E97">
        <v>6641</v>
      </c>
      <c r="F97">
        <v>1186</v>
      </c>
      <c r="G97">
        <v>7.9493669999999996</v>
      </c>
      <c r="H97">
        <v>2.3158280000000002</v>
      </c>
      <c r="I97">
        <v>554.96479999999997</v>
      </c>
      <c r="J97">
        <v>0</v>
      </c>
      <c r="K97">
        <v>0</v>
      </c>
      <c r="L97">
        <v>0</v>
      </c>
      <c r="M97">
        <v>0</v>
      </c>
      <c r="N97">
        <v>15.05</v>
      </c>
      <c r="O97">
        <v>2065.8139999999999</v>
      </c>
      <c r="P97">
        <v>0</v>
      </c>
      <c r="Q97">
        <v>24.5</v>
      </c>
      <c r="R97">
        <v>2</v>
      </c>
      <c r="S97" s="4">
        <v>0</v>
      </c>
      <c r="T97" s="4">
        <v>0</v>
      </c>
      <c r="U97" s="4">
        <v>0</v>
      </c>
      <c r="V97" s="4">
        <v>0</v>
      </c>
      <c r="W97" s="4">
        <v>0</v>
      </c>
      <c r="X97" s="4">
        <v>0</v>
      </c>
      <c r="Y97" s="4">
        <v>0</v>
      </c>
      <c r="Z97" s="4">
        <v>0</v>
      </c>
      <c r="AA97" s="4">
        <v>0</v>
      </c>
      <c r="AB97" s="4">
        <v>546.47</v>
      </c>
      <c r="AC97" s="4">
        <v>5.86</v>
      </c>
      <c r="AD97" s="4">
        <v>2.6</v>
      </c>
      <c r="AE97" s="4">
        <v>0</v>
      </c>
      <c r="AF97" s="4">
        <v>0</v>
      </c>
      <c r="AG97">
        <v>1.996</v>
      </c>
      <c r="AH97">
        <v>1.5968</v>
      </c>
      <c r="AI97">
        <v>1.5968</v>
      </c>
      <c r="AJ97">
        <v>1.3972</v>
      </c>
      <c r="AK97">
        <v>1.3972</v>
      </c>
      <c r="AL97">
        <v>1.5</v>
      </c>
      <c r="AM97">
        <v>0.5988</v>
      </c>
      <c r="AN97" s="18">
        <v>1.6875</v>
      </c>
      <c r="AO97">
        <v>0</v>
      </c>
      <c r="AP97">
        <v>0</v>
      </c>
      <c r="AQ97">
        <v>0</v>
      </c>
      <c r="AR97">
        <v>0</v>
      </c>
      <c r="AS97">
        <v>0</v>
      </c>
      <c r="AT97">
        <v>0</v>
      </c>
      <c r="AU97">
        <f t="shared" si="11"/>
        <v>0</v>
      </c>
      <c r="AV97">
        <f t="shared" si="12"/>
        <v>0</v>
      </c>
      <c r="AW97">
        <f t="shared" si="13"/>
        <v>0</v>
      </c>
      <c r="AX97">
        <f t="shared" si="14"/>
        <v>0</v>
      </c>
      <c r="AY97">
        <f t="shared" si="15"/>
        <v>0</v>
      </c>
      <c r="AZ97">
        <f t="shared" si="16"/>
        <v>0</v>
      </c>
      <c r="BA97">
        <f t="shared" si="17"/>
        <v>0</v>
      </c>
      <c r="BB97">
        <f t="shared" si="18"/>
        <v>0</v>
      </c>
      <c r="BC97">
        <f t="shared" si="19"/>
        <v>0</v>
      </c>
      <c r="BD97">
        <f t="shared" si="20"/>
        <v>0</v>
      </c>
    </row>
    <row r="98" spans="1:56" x14ac:dyDescent="0.25">
      <c r="A98">
        <v>7253</v>
      </c>
      <c r="B98" t="s">
        <v>2</v>
      </c>
      <c r="C98" t="s">
        <v>75</v>
      </c>
      <c r="D98" t="s">
        <v>98</v>
      </c>
      <c r="E98">
        <v>4679</v>
      </c>
      <c r="F98">
        <v>1137</v>
      </c>
      <c r="G98">
        <v>9.8241910000000008</v>
      </c>
      <c r="H98">
        <v>2.6187819999999999</v>
      </c>
      <c r="I98">
        <v>383.79820000000001</v>
      </c>
      <c r="J98">
        <v>0</v>
      </c>
      <c r="K98">
        <v>0</v>
      </c>
      <c r="L98">
        <v>0.36</v>
      </c>
      <c r="M98">
        <v>9.3798999999999993E-2</v>
      </c>
      <c r="N98">
        <v>15.05</v>
      </c>
      <c r="O98">
        <v>1626.44</v>
      </c>
      <c r="P98">
        <v>0</v>
      </c>
      <c r="Q98">
        <v>24.4</v>
      </c>
      <c r="R98">
        <v>2</v>
      </c>
      <c r="S98" s="4">
        <v>0</v>
      </c>
      <c r="T98" s="4">
        <v>0</v>
      </c>
      <c r="U98" s="4">
        <v>0</v>
      </c>
      <c r="V98" s="4">
        <v>0</v>
      </c>
      <c r="W98" s="4">
        <v>0</v>
      </c>
      <c r="X98" s="4">
        <v>0</v>
      </c>
      <c r="Y98" s="4">
        <v>0</v>
      </c>
      <c r="Z98" s="4">
        <v>0.31</v>
      </c>
      <c r="AA98" s="4">
        <v>0</v>
      </c>
      <c r="AB98" s="4">
        <v>383.51</v>
      </c>
      <c r="AC98" s="4">
        <v>0</v>
      </c>
      <c r="AD98" s="4">
        <v>0</v>
      </c>
      <c r="AE98" s="4">
        <v>0</v>
      </c>
      <c r="AF98" s="4">
        <v>0</v>
      </c>
      <c r="AG98">
        <v>1.996</v>
      </c>
      <c r="AH98">
        <v>1.5968</v>
      </c>
      <c r="AI98">
        <v>1.5968</v>
      </c>
      <c r="AJ98">
        <v>1.3972</v>
      </c>
      <c r="AK98">
        <v>1.3972</v>
      </c>
      <c r="AL98">
        <v>1.5</v>
      </c>
      <c r="AM98">
        <v>0.5988</v>
      </c>
      <c r="AN98" s="18">
        <v>1.6875</v>
      </c>
      <c r="AO98">
        <v>0</v>
      </c>
      <c r="AP98">
        <v>0</v>
      </c>
      <c r="AQ98">
        <v>0</v>
      </c>
      <c r="AR98">
        <v>0</v>
      </c>
      <c r="AS98">
        <v>0</v>
      </c>
      <c r="AT98">
        <v>0</v>
      </c>
      <c r="AU98">
        <f t="shared" si="11"/>
        <v>0</v>
      </c>
      <c r="AV98">
        <f t="shared" si="12"/>
        <v>0</v>
      </c>
      <c r="AW98">
        <f t="shared" si="13"/>
        <v>0</v>
      </c>
      <c r="AX98">
        <f t="shared" si="14"/>
        <v>0</v>
      </c>
      <c r="AY98">
        <f t="shared" si="15"/>
        <v>0</v>
      </c>
      <c r="AZ98">
        <f t="shared" si="16"/>
        <v>0</v>
      </c>
      <c r="BA98">
        <f t="shared" si="17"/>
        <v>0</v>
      </c>
      <c r="BB98">
        <f t="shared" si="18"/>
        <v>0.52312499999999995</v>
      </c>
      <c r="BC98">
        <f t="shared" si="19"/>
        <v>0</v>
      </c>
      <c r="BD98">
        <f t="shared" si="20"/>
        <v>0.52312499999999995</v>
      </c>
    </row>
    <row r="99" spans="1:56" x14ac:dyDescent="0.25">
      <c r="A99">
        <v>7254</v>
      </c>
      <c r="B99" t="s">
        <v>2</v>
      </c>
      <c r="C99" t="s">
        <v>75</v>
      </c>
      <c r="D99" t="s">
        <v>99</v>
      </c>
      <c r="E99">
        <v>8486</v>
      </c>
      <c r="F99">
        <v>248</v>
      </c>
      <c r="G99">
        <v>64.811000000000007</v>
      </c>
      <c r="H99">
        <v>11.255979999999999</v>
      </c>
      <c r="I99">
        <v>3343.1689999999999</v>
      </c>
      <c r="J99">
        <v>4.05</v>
      </c>
      <c r="K99">
        <v>0.121143</v>
      </c>
      <c r="L99">
        <v>1661.8</v>
      </c>
      <c r="M99">
        <v>49.707329999999999</v>
      </c>
      <c r="N99">
        <v>14.9275</v>
      </c>
      <c r="O99">
        <v>3085.855</v>
      </c>
      <c r="P99">
        <v>0</v>
      </c>
      <c r="Q99">
        <v>24.2</v>
      </c>
      <c r="R99">
        <v>3</v>
      </c>
      <c r="S99" s="4">
        <v>0</v>
      </c>
      <c r="T99" s="4">
        <v>0</v>
      </c>
      <c r="U99" s="4">
        <v>0</v>
      </c>
      <c r="V99" s="4">
        <v>3.96</v>
      </c>
      <c r="W99" s="4">
        <v>0</v>
      </c>
      <c r="X99" s="4">
        <v>0</v>
      </c>
      <c r="Y99" s="4">
        <v>0</v>
      </c>
      <c r="Z99" s="4">
        <v>1661.93</v>
      </c>
      <c r="AA99" s="4">
        <v>385.02</v>
      </c>
      <c r="AB99" s="4">
        <v>1146.9000000000001</v>
      </c>
      <c r="AC99" s="4">
        <v>142.93</v>
      </c>
      <c r="AD99" s="4">
        <v>2.31</v>
      </c>
      <c r="AE99" s="4">
        <v>0</v>
      </c>
      <c r="AF99" s="4">
        <v>0</v>
      </c>
      <c r="AG99">
        <v>1.996</v>
      </c>
      <c r="AH99">
        <v>1.5968</v>
      </c>
      <c r="AI99">
        <v>1.5968</v>
      </c>
      <c r="AJ99">
        <v>1.3972</v>
      </c>
      <c r="AK99">
        <v>1.3972</v>
      </c>
      <c r="AL99">
        <v>1.5</v>
      </c>
      <c r="AM99">
        <v>0.5988</v>
      </c>
      <c r="AN99" s="18">
        <v>1.6875</v>
      </c>
      <c r="AO99">
        <v>0</v>
      </c>
      <c r="AP99">
        <v>0</v>
      </c>
      <c r="AQ99">
        <v>0</v>
      </c>
      <c r="AR99">
        <v>0</v>
      </c>
      <c r="AS99">
        <v>0</v>
      </c>
      <c r="AT99">
        <v>0</v>
      </c>
      <c r="AU99">
        <f t="shared" si="11"/>
        <v>0</v>
      </c>
      <c r="AV99">
        <f t="shared" si="12"/>
        <v>0</v>
      </c>
      <c r="AW99">
        <f t="shared" si="13"/>
        <v>0</v>
      </c>
      <c r="AX99">
        <f t="shared" si="14"/>
        <v>5.5329119999999996</v>
      </c>
      <c r="AY99">
        <f t="shared" si="15"/>
        <v>0</v>
      </c>
      <c r="AZ99">
        <f t="shared" si="16"/>
        <v>0</v>
      </c>
      <c r="BA99">
        <f t="shared" si="17"/>
        <v>0</v>
      </c>
      <c r="BB99">
        <f t="shared" si="18"/>
        <v>2804.506875</v>
      </c>
      <c r="BC99">
        <f t="shared" si="19"/>
        <v>0</v>
      </c>
      <c r="BD99">
        <f t="shared" si="20"/>
        <v>2810.0397870000002</v>
      </c>
    </row>
    <row r="100" spans="1:56" x14ac:dyDescent="0.25">
      <c r="A100">
        <v>7255</v>
      </c>
      <c r="B100" t="s">
        <v>2</v>
      </c>
      <c r="C100" t="s">
        <v>75</v>
      </c>
      <c r="D100" t="s">
        <v>100</v>
      </c>
      <c r="E100">
        <v>4420</v>
      </c>
      <c r="F100">
        <v>969</v>
      </c>
      <c r="G100">
        <v>8.3865440000000007</v>
      </c>
      <c r="H100">
        <v>2.2854369999999999</v>
      </c>
      <c r="I100">
        <v>441.59629999999999</v>
      </c>
      <c r="J100">
        <v>0</v>
      </c>
      <c r="K100">
        <v>0</v>
      </c>
      <c r="L100">
        <v>16.149999999999999</v>
      </c>
      <c r="M100">
        <v>3.6571859999999998</v>
      </c>
      <c r="N100">
        <v>15.1</v>
      </c>
      <c r="O100">
        <v>308.34789999999998</v>
      </c>
      <c r="P100">
        <v>0</v>
      </c>
      <c r="Q100">
        <v>24.5</v>
      </c>
      <c r="R100">
        <v>2</v>
      </c>
      <c r="S100" s="4">
        <v>0</v>
      </c>
      <c r="T100" s="4">
        <v>0</v>
      </c>
      <c r="U100" s="4">
        <v>0</v>
      </c>
      <c r="V100" s="4">
        <v>0</v>
      </c>
      <c r="W100" s="4">
        <v>0</v>
      </c>
      <c r="X100" s="4">
        <v>0</v>
      </c>
      <c r="Y100" s="4">
        <v>0</v>
      </c>
      <c r="Z100" s="4">
        <v>16.2</v>
      </c>
      <c r="AA100" s="4">
        <v>0</v>
      </c>
      <c r="AB100" s="4">
        <v>374.32</v>
      </c>
      <c r="AC100" s="4">
        <v>6.3</v>
      </c>
      <c r="AD100" s="4">
        <v>44.44</v>
      </c>
      <c r="AE100" s="4">
        <v>0</v>
      </c>
      <c r="AF100" s="4">
        <v>0</v>
      </c>
      <c r="AG100">
        <v>1.996</v>
      </c>
      <c r="AH100">
        <v>1.5968</v>
      </c>
      <c r="AI100">
        <v>1.5968</v>
      </c>
      <c r="AJ100">
        <v>1.3972</v>
      </c>
      <c r="AK100">
        <v>1.3972</v>
      </c>
      <c r="AL100">
        <v>1.5</v>
      </c>
      <c r="AM100">
        <v>0.5988</v>
      </c>
      <c r="AN100" s="18">
        <v>1.6875</v>
      </c>
      <c r="AO100">
        <v>0</v>
      </c>
      <c r="AP100">
        <v>0</v>
      </c>
      <c r="AQ100">
        <v>0</v>
      </c>
      <c r="AR100">
        <v>0</v>
      </c>
      <c r="AS100">
        <v>0</v>
      </c>
      <c r="AT100">
        <v>0</v>
      </c>
      <c r="AU100">
        <f t="shared" si="11"/>
        <v>0</v>
      </c>
      <c r="AV100">
        <f t="shared" si="12"/>
        <v>0</v>
      </c>
      <c r="AW100">
        <f t="shared" si="13"/>
        <v>0</v>
      </c>
      <c r="AX100">
        <f t="shared" si="14"/>
        <v>0</v>
      </c>
      <c r="AY100">
        <f t="shared" si="15"/>
        <v>0</v>
      </c>
      <c r="AZ100">
        <f t="shared" si="16"/>
        <v>0</v>
      </c>
      <c r="BA100">
        <f t="shared" si="17"/>
        <v>0</v>
      </c>
      <c r="BB100">
        <f t="shared" si="18"/>
        <v>27.337499999999999</v>
      </c>
      <c r="BC100">
        <f t="shared" si="19"/>
        <v>0</v>
      </c>
      <c r="BD100">
        <f t="shared" si="20"/>
        <v>27.337499999999999</v>
      </c>
    </row>
    <row r="101" spans="1:56" x14ac:dyDescent="0.25">
      <c r="A101">
        <v>7256</v>
      </c>
      <c r="B101" t="s">
        <v>2</v>
      </c>
      <c r="C101" t="s">
        <v>75</v>
      </c>
      <c r="D101" t="s">
        <v>101</v>
      </c>
      <c r="E101">
        <v>4752</v>
      </c>
      <c r="F101">
        <v>1117</v>
      </c>
      <c r="G101">
        <v>8.0941320000000001</v>
      </c>
      <c r="H101">
        <v>2.2852600000000001</v>
      </c>
      <c r="I101">
        <v>432.95729999999998</v>
      </c>
      <c r="J101">
        <v>0</v>
      </c>
      <c r="K101">
        <v>0</v>
      </c>
      <c r="L101">
        <v>0</v>
      </c>
      <c r="M101">
        <v>0</v>
      </c>
      <c r="N101">
        <v>15.06</v>
      </c>
      <c r="O101">
        <v>1371.836</v>
      </c>
      <c r="P101">
        <v>0</v>
      </c>
      <c r="Q101">
        <v>24.5</v>
      </c>
      <c r="R101">
        <v>2</v>
      </c>
      <c r="S101" s="4">
        <v>0</v>
      </c>
      <c r="T101" s="4">
        <v>0</v>
      </c>
      <c r="U101" s="4">
        <v>0</v>
      </c>
      <c r="V101" s="4">
        <v>0</v>
      </c>
      <c r="W101" s="4">
        <v>0</v>
      </c>
      <c r="X101" s="4">
        <v>0</v>
      </c>
      <c r="Y101" s="4">
        <v>0</v>
      </c>
      <c r="Z101" s="4">
        <v>0</v>
      </c>
      <c r="AA101" s="4">
        <v>0</v>
      </c>
      <c r="AB101" s="4">
        <v>417.74</v>
      </c>
      <c r="AC101" s="4">
        <v>15.3</v>
      </c>
      <c r="AD101" s="4">
        <v>0</v>
      </c>
      <c r="AE101" s="4">
        <v>0</v>
      </c>
      <c r="AF101" s="4">
        <v>0</v>
      </c>
      <c r="AG101">
        <v>1.996</v>
      </c>
      <c r="AH101">
        <v>1.5968</v>
      </c>
      <c r="AI101">
        <v>1.5968</v>
      </c>
      <c r="AJ101">
        <v>1.3972</v>
      </c>
      <c r="AK101">
        <v>1.3972</v>
      </c>
      <c r="AL101">
        <v>1.5</v>
      </c>
      <c r="AM101">
        <v>0.5988</v>
      </c>
      <c r="AN101" s="18">
        <v>1.6875</v>
      </c>
      <c r="AO101">
        <v>0</v>
      </c>
      <c r="AP101">
        <v>0</v>
      </c>
      <c r="AQ101">
        <v>0</v>
      </c>
      <c r="AR101">
        <v>0</v>
      </c>
      <c r="AS101">
        <v>0</v>
      </c>
      <c r="AT101">
        <v>0</v>
      </c>
      <c r="AU101">
        <f t="shared" si="11"/>
        <v>0</v>
      </c>
      <c r="AV101">
        <f t="shared" si="12"/>
        <v>0</v>
      </c>
      <c r="AW101">
        <f t="shared" si="13"/>
        <v>0</v>
      </c>
      <c r="AX101">
        <f t="shared" si="14"/>
        <v>0</v>
      </c>
      <c r="AY101">
        <f t="shared" si="15"/>
        <v>0</v>
      </c>
      <c r="AZ101">
        <f t="shared" si="16"/>
        <v>0</v>
      </c>
      <c r="BA101">
        <f t="shared" si="17"/>
        <v>0</v>
      </c>
      <c r="BB101">
        <f t="shared" si="18"/>
        <v>0</v>
      </c>
      <c r="BC101">
        <f t="shared" si="19"/>
        <v>0</v>
      </c>
      <c r="BD101">
        <f t="shared" si="20"/>
        <v>0</v>
      </c>
    </row>
    <row r="102" spans="1:56" x14ac:dyDescent="0.25">
      <c r="A102">
        <v>7257</v>
      </c>
      <c r="B102" t="s">
        <v>2</v>
      </c>
      <c r="C102" t="s">
        <v>75</v>
      </c>
      <c r="D102" t="s">
        <v>102</v>
      </c>
      <c r="E102">
        <v>6959</v>
      </c>
      <c r="F102">
        <v>1418</v>
      </c>
      <c r="G102">
        <v>8.1643629999999998</v>
      </c>
      <c r="H102">
        <v>2.0579550000000002</v>
      </c>
      <c r="I102">
        <v>481.83909999999997</v>
      </c>
      <c r="J102">
        <v>0</v>
      </c>
      <c r="K102">
        <v>0</v>
      </c>
      <c r="L102">
        <v>8.5299999999999994</v>
      </c>
      <c r="M102">
        <v>1.7703</v>
      </c>
      <c r="N102">
        <v>15.1</v>
      </c>
      <c r="O102">
        <v>514.89890000000003</v>
      </c>
      <c r="P102">
        <v>0</v>
      </c>
      <c r="Q102">
        <v>24.5</v>
      </c>
      <c r="R102">
        <v>2</v>
      </c>
      <c r="S102" s="4">
        <v>0</v>
      </c>
      <c r="T102" s="4">
        <v>0</v>
      </c>
      <c r="U102" s="4">
        <v>0</v>
      </c>
      <c r="V102" s="4">
        <v>0</v>
      </c>
      <c r="W102" s="4">
        <v>0</v>
      </c>
      <c r="X102" s="4">
        <v>0</v>
      </c>
      <c r="Y102" s="4">
        <v>0</v>
      </c>
      <c r="Z102" s="4">
        <v>8.58</v>
      </c>
      <c r="AA102" s="4">
        <v>0</v>
      </c>
      <c r="AB102" s="4">
        <v>437.13</v>
      </c>
      <c r="AC102" s="4">
        <v>0</v>
      </c>
      <c r="AD102" s="4">
        <v>36.200000000000003</v>
      </c>
      <c r="AE102" s="4">
        <v>0</v>
      </c>
      <c r="AF102" s="4">
        <v>0</v>
      </c>
      <c r="AG102">
        <v>1.996</v>
      </c>
      <c r="AH102">
        <v>1.5968</v>
      </c>
      <c r="AI102">
        <v>1.5968</v>
      </c>
      <c r="AJ102">
        <v>1.3972</v>
      </c>
      <c r="AK102">
        <v>1.3972</v>
      </c>
      <c r="AL102">
        <v>1.5</v>
      </c>
      <c r="AM102">
        <v>0.5988</v>
      </c>
      <c r="AN102" s="18">
        <v>1.6875</v>
      </c>
      <c r="AO102">
        <v>0</v>
      </c>
      <c r="AP102">
        <v>0</v>
      </c>
      <c r="AQ102">
        <v>0</v>
      </c>
      <c r="AR102">
        <v>0</v>
      </c>
      <c r="AS102">
        <v>0</v>
      </c>
      <c r="AT102">
        <v>0</v>
      </c>
      <c r="AU102">
        <f t="shared" si="11"/>
        <v>0</v>
      </c>
      <c r="AV102">
        <f t="shared" si="12"/>
        <v>0</v>
      </c>
      <c r="AW102">
        <f t="shared" si="13"/>
        <v>0</v>
      </c>
      <c r="AX102">
        <f t="shared" si="14"/>
        <v>0</v>
      </c>
      <c r="AY102">
        <f t="shared" si="15"/>
        <v>0</v>
      </c>
      <c r="AZ102">
        <f t="shared" si="16"/>
        <v>0</v>
      </c>
      <c r="BA102">
        <f t="shared" si="17"/>
        <v>0</v>
      </c>
      <c r="BB102">
        <f t="shared" si="18"/>
        <v>14.47875</v>
      </c>
      <c r="BC102">
        <f t="shared" si="19"/>
        <v>0</v>
      </c>
      <c r="BD102">
        <f t="shared" si="20"/>
        <v>14.47875</v>
      </c>
    </row>
    <row r="103" spans="1:56" x14ac:dyDescent="0.25">
      <c r="A103">
        <v>7258</v>
      </c>
      <c r="B103" t="s">
        <v>2</v>
      </c>
      <c r="C103" t="s">
        <v>75</v>
      </c>
      <c r="D103" t="s">
        <v>103</v>
      </c>
      <c r="E103">
        <v>5080</v>
      </c>
      <c r="F103">
        <v>535</v>
      </c>
      <c r="G103">
        <v>25.603390000000001</v>
      </c>
      <c r="H103">
        <v>5.8010599999999997</v>
      </c>
      <c r="I103">
        <v>816.64840000000004</v>
      </c>
      <c r="J103">
        <v>0</v>
      </c>
      <c r="K103">
        <v>0</v>
      </c>
      <c r="L103">
        <v>222.7</v>
      </c>
      <c r="M103">
        <v>27.27</v>
      </c>
      <c r="N103">
        <v>15.09</v>
      </c>
      <c r="O103">
        <v>1225.8409999999999</v>
      </c>
      <c r="P103">
        <v>0</v>
      </c>
      <c r="Q103">
        <v>24.4</v>
      </c>
      <c r="R103">
        <v>3</v>
      </c>
      <c r="S103" s="4">
        <v>0</v>
      </c>
      <c r="T103" s="4">
        <v>0</v>
      </c>
      <c r="U103" s="4">
        <v>0</v>
      </c>
      <c r="V103" s="4">
        <v>0</v>
      </c>
      <c r="W103" s="4">
        <v>0</v>
      </c>
      <c r="X103" s="4">
        <v>0</v>
      </c>
      <c r="Y103" s="4">
        <v>0</v>
      </c>
      <c r="Z103" s="4">
        <v>222.92</v>
      </c>
      <c r="AA103" s="4">
        <v>38.549999999999997</v>
      </c>
      <c r="AB103" s="4">
        <v>505.06</v>
      </c>
      <c r="AC103" s="4">
        <v>0</v>
      </c>
      <c r="AD103" s="4">
        <v>48.22</v>
      </c>
      <c r="AE103" s="4">
        <v>1.86</v>
      </c>
      <c r="AF103" s="4">
        <v>0</v>
      </c>
      <c r="AG103">
        <v>1.996</v>
      </c>
      <c r="AH103">
        <v>1.5968</v>
      </c>
      <c r="AI103">
        <v>1.5968</v>
      </c>
      <c r="AJ103">
        <v>1.3972</v>
      </c>
      <c r="AK103">
        <v>1.3972</v>
      </c>
      <c r="AL103">
        <v>1.5</v>
      </c>
      <c r="AM103">
        <v>0.5988</v>
      </c>
      <c r="AN103" s="18">
        <v>1.6875</v>
      </c>
      <c r="AO103">
        <v>0</v>
      </c>
      <c r="AP103">
        <v>0</v>
      </c>
      <c r="AQ103">
        <v>0</v>
      </c>
      <c r="AR103">
        <v>0</v>
      </c>
      <c r="AS103">
        <v>0</v>
      </c>
      <c r="AT103">
        <v>0</v>
      </c>
      <c r="AU103">
        <f t="shared" si="11"/>
        <v>0</v>
      </c>
      <c r="AV103">
        <f t="shared" si="12"/>
        <v>0</v>
      </c>
      <c r="AW103">
        <f t="shared" si="13"/>
        <v>0</v>
      </c>
      <c r="AX103">
        <f t="shared" si="14"/>
        <v>0</v>
      </c>
      <c r="AY103">
        <f t="shared" si="15"/>
        <v>0</v>
      </c>
      <c r="AZ103">
        <f t="shared" si="16"/>
        <v>0</v>
      </c>
      <c r="BA103">
        <f t="shared" si="17"/>
        <v>0</v>
      </c>
      <c r="BB103">
        <f t="shared" si="18"/>
        <v>376.17749999999995</v>
      </c>
      <c r="BC103">
        <f t="shared" si="19"/>
        <v>0</v>
      </c>
      <c r="BD103">
        <f t="shared" si="20"/>
        <v>376.17749999999995</v>
      </c>
    </row>
    <row r="104" spans="1:56" x14ac:dyDescent="0.25">
      <c r="A104">
        <v>7259</v>
      </c>
      <c r="B104" t="s">
        <v>2</v>
      </c>
      <c r="C104" t="s">
        <v>75</v>
      </c>
      <c r="D104" t="s">
        <v>104</v>
      </c>
      <c r="E104">
        <v>5781</v>
      </c>
      <c r="F104">
        <v>7184</v>
      </c>
      <c r="G104">
        <v>8.2828719999999993</v>
      </c>
      <c r="H104">
        <v>2.1185070000000001</v>
      </c>
      <c r="I104">
        <v>650.10609999999997</v>
      </c>
      <c r="J104">
        <v>0</v>
      </c>
      <c r="K104">
        <v>0</v>
      </c>
      <c r="L104">
        <v>80.819999999999993</v>
      </c>
      <c r="M104">
        <v>12.43182</v>
      </c>
      <c r="N104">
        <v>15.175000000000001</v>
      </c>
      <c r="O104">
        <v>789.60029999999995</v>
      </c>
      <c r="P104">
        <v>0</v>
      </c>
      <c r="Q104">
        <v>24.5</v>
      </c>
      <c r="R104">
        <v>1</v>
      </c>
      <c r="S104" s="4">
        <v>0</v>
      </c>
      <c r="T104" s="4">
        <v>0</v>
      </c>
      <c r="U104" s="4">
        <v>0</v>
      </c>
      <c r="V104" s="4">
        <v>0</v>
      </c>
      <c r="W104" s="4">
        <v>0</v>
      </c>
      <c r="X104" s="4">
        <v>0</v>
      </c>
      <c r="Y104" s="4">
        <v>0</v>
      </c>
      <c r="Z104" s="4">
        <v>80.94</v>
      </c>
      <c r="AA104" s="4">
        <v>0</v>
      </c>
      <c r="AB104" s="4">
        <v>414.88</v>
      </c>
      <c r="AC104" s="4">
        <v>50.86</v>
      </c>
      <c r="AD104" s="4">
        <v>61.98</v>
      </c>
      <c r="AE104" s="4">
        <v>0</v>
      </c>
      <c r="AF104" s="4">
        <v>0</v>
      </c>
      <c r="AG104">
        <v>1.996</v>
      </c>
      <c r="AH104">
        <v>1.5968</v>
      </c>
      <c r="AI104">
        <v>1.5968</v>
      </c>
      <c r="AJ104">
        <v>1.3972</v>
      </c>
      <c r="AK104">
        <v>1.3972</v>
      </c>
      <c r="AL104">
        <v>1.5</v>
      </c>
      <c r="AM104">
        <v>0.5988</v>
      </c>
      <c r="AN104" s="18">
        <v>1.6875</v>
      </c>
      <c r="AO104">
        <v>0</v>
      </c>
      <c r="AP104">
        <v>0</v>
      </c>
      <c r="AQ104">
        <v>0</v>
      </c>
      <c r="AR104">
        <v>0</v>
      </c>
      <c r="AS104">
        <v>0</v>
      </c>
      <c r="AT104">
        <v>0</v>
      </c>
      <c r="AU104">
        <f t="shared" si="11"/>
        <v>0</v>
      </c>
      <c r="AV104">
        <f t="shared" si="12"/>
        <v>0</v>
      </c>
      <c r="AW104">
        <f t="shared" si="13"/>
        <v>0</v>
      </c>
      <c r="AX104">
        <f t="shared" si="14"/>
        <v>0</v>
      </c>
      <c r="AY104">
        <f t="shared" si="15"/>
        <v>0</v>
      </c>
      <c r="AZ104">
        <f t="shared" si="16"/>
        <v>0</v>
      </c>
      <c r="BA104">
        <f t="shared" si="17"/>
        <v>0</v>
      </c>
      <c r="BB104">
        <f t="shared" si="18"/>
        <v>136.58625000000001</v>
      </c>
      <c r="BC104">
        <f t="shared" si="19"/>
        <v>0</v>
      </c>
      <c r="BD104">
        <f t="shared" si="20"/>
        <v>136.58625000000001</v>
      </c>
    </row>
    <row r="105" spans="1:56" x14ac:dyDescent="0.25">
      <c r="A105">
        <v>7260</v>
      </c>
      <c r="B105" t="s">
        <v>2</v>
      </c>
      <c r="C105" t="s">
        <v>75</v>
      </c>
      <c r="D105" t="s">
        <v>105</v>
      </c>
      <c r="E105">
        <v>7609</v>
      </c>
      <c r="F105">
        <v>933</v>
      </c>
      <c r="G105">
        <v>8.0144769999999994</v>
      </c>
      <c r="H105">
        <v>2.279922</v>
      </c>
      <c r="I105">
        <v>840.06510000000003</v>
      </c>
      <c r="J105">
        <v>0</v>
      </c>
      <c r="K105">
        <v>0</v>
      </c>
      <c r="L105">
        <v>0</v>
      </c>
      <c r="M105">
        <v>0</v>
      </c>
      <c r="N105">
        <v>15.175000000000001</v>
      </c>
      <c r="O105">
        <v>2021.748</v>
      </c>
      <c r="P105">
        <v>0</v>
      </c>
      <c r="Q105">
        <v>24.5</v>
      </c>
      <c r="R105">
        <v>2</v>
      </c>
      <c r="S105" s="4">
        <v>0</v>
      </c>
      <c r="T105" s="4">
        <v>0</v>
      </c>
      <c r="U105" s="4">
        <v>0</v>
      </c>
      <c r="V105" s="4">
        <v>0</v>
      </c>
      <c r="W105" s="4">
        <v>0</v>
      </c>
      <c r="X105" s="4">
        <v>0</v>
      </c>
      <c r="Y105" s="4">
        <v>0</v>
      </c>
      <c r="Z105" s="4">
        <v>0</v>
      </c>
      <c r="AA105" s="4">
        <v>0</v>
      </c>
      <c r="AB105" s="4">
        <v>822.2</v>
      </c>
      <c r="AC105" s="4">
        <v>0</v>
      </c>
      <c r="AD105" s="4">
        <v>17.88</v>
      </c>
      <c r="AE105" s="4">
        <v>0</v>
      </c>
      <c r="AF105" s="4">
        <v>0</v>
      </c>
      <c r="AG105">
        <v>1.996</v>
      </c>
      <c r="AH105">
        <v>1.5968</v>
      </c>
      <c r="AI105">
        <v>1.5968</v>
      </c>
      <c r="AJ105">
        <v>1.3972</v>
      </c>
      <c r="AK105">
        <v>1.3972</v>
      </c>
      <c r="AL105">
        <v>1.5</v>
      </c>
      <c r="AM105">
        <v>0.5988</v>
      </c>
      <c r="AN105" s="18">
        <v>1.6875</v>
      </c>
      <c r="AO105">
        <v>0</v>
      </c>
      <c r="AP105">
        <v>0</v>
      </c>
      <c r="AQ105">
        <v>0</v>
      </c>
      <c r="AR105">
        <v>0</v>
      </c>
      <c r="AS105">
        <v>0</v>
      </c>
      <c r="AT105">
        <v>0</v>
      </c>
      <c r="AU105">
        <f t="shared" si="11"/>
        <v>0</v>
      </c>
      <c r="AV105">
        <f t="shared" si="12"/>
        <v>0</v>
      </c>
      <c r="AW105">
        <f t="shared" si="13"/>
        <v>0</v>
      </c>
      <c r="AX105">
        <f t="shared" si="14"/>
        <v>0</v>
      </c>
      <c r="AY105">
        <f t="shared" si="15"/>
        <v>0</v>
      </c>
      <c r="AZ105">
        <f t="shared" si="16"/>
        <v>0</v>
      </c>
      <c r="BA105">
        <f t="shared" si="17"/>
        <v>0</v>
      </c>
      <c r="BB105">
        <f t="shared" si="18"/>
        <v>0</v>
      </c>
      <c r="BC105">
        <f t="shared" si="19"/>
        <v>0</v>
      </c>
      <c r="BD105">
        <f t="shared" si="20"/>
        <v>0</v>
      </c>
    </row>
    <row r="106" spans="1:56" x14ac:dyDescent="0.25">
      <c r="A106">
        <v>7261</v>
      </c>
      <c r="B106" t="s">
        <v>2</v>
      </c>
      <c r="C106" t="s">
        <v>75</v>
      </c>
      <c r="D106" t="s">
        <v>106</v>
      </c>
      <c r="E106">
        <v>11962</v>
      </c>
      <c r="F106">
        <v>1504</v>
      </c>
      <c r="G106">
        <v>8.7117690000000003</v>
      </c>
      <c r="H106">
        <v>2.1966260000000002</v>
      </c>
      <c r="I106">
        <v>819.34079999999994</v>
      </c>
      <c r="J106">
        <v>0</v>
      </c>
      <c r="K106">
        <v>0</v>
      </c>
      <c r="L106">
        <v>102.04</v>
      </c>
      <c r="M106">
        <v>12.45391</v>
      </c>
      <c r="N106">
        <v>15.2</v>
      </c>
      <c r="O106">
        <v>819.74300000000005</v>
      </c>
      <c r="P106">
        <v>0</v>
      </c>
      <c r="Q106">
        <v>24.5</v>
      </c>
      <c r="R106">
        <v>2</v>
      </c>
      <c r="S106" s="4">
        <v>0</v>
      </c>
      <c r="T106" s="4">
        <v>0</v>
      </c>
      <c r="U106" s="4">
        <v>0</v>
      </c>
      <c r="V106" s="4">
        <v>0</v>
      </c>
      <c r="W106" s="4">
        <v>0</v>
      </c>
      <c r="X106" s="4">
        <v>0</v>
      </c>
      <c r="Y106" s="4">
        <v>0</v>
      </c>
      <c r="Z106" s="4">
        <v>101.92</v>
      </c>
      <c r="AA106" s="4">
        <v>0</v>
      </c>
      <c r="AB106" s="4">
        <v>570.9</v>
      </c>
      <c r="AC106" s="4">
        <v>14.53</v>
      </c>
      <c r="AD106" s="4">
        <v>83.65</v>
      </c>
      <c r="AE106" s="4">
        <v>0</v>
      </c>
      <c r="AF106" s="4">
        <v>0</v>
      </c>
      <c r="AG106">
        <v>1.996</v>
      </c>
      <c r="AH106">
        <v>1.5968</v>
      </c>
      <c r="AI106">
        <v>1.5968</v>
      </c>
      <c r="AJ106">
        <v>1.3972</v>
      </c>
      <c r="AK106">
        <v>1.3972</v>
      </c>
      <c r="AL106">
        <v>1.5</v>
      </c>
      <c r="AM106">
        <v>0.5988</v>
      </c>
      <c r="AN106" s="18">
        <v>1.6875</v>
      </c>
      <c r="AO106">
        <v>0</v>
      </c>
      <c r="AP106">
        <v>0</v>
      </c>
      <c r="AQ106">
        <v>0</v>
      </c>
      <c r="AR106">
        <v>0</v>
      </c>
      <c r="AS106">
        <v>0</v>
      </c>
      <c r="AT106">
        <v>0</v>
      </c>
      <c r="AU106">
        <f t="shared" si="11"/>
        <v>0</v>
      </c>
      <c r="AV106">
        <f t="shared" si="12"/>
        <v>0</v>
      </c>
      <c r="AW106">
        <f t="shared" si="13"/>
        <v>0</v>
      </c>
      <c r="AX106">
        <f t="shared" si="14"/>
        <v>0</v>
      </c>
      <c r="AY106">
        <f t="shared" si="15"/>
        <v>0</v>
      </c>
      <c r="AZ106">
        <f t="shared" si="16"/>
        <v>0</v>
      </c>
      <c r="BA106">
        <f t="shared" si="17"/>
        <v>0</v>
      </c>
      <c r="BB106">
        <f t="shared" si="18"/>
        <v>171.99</v>
      </c>
      <c r="BC106">
        <f t="shared" si="19"/>
        <v>0</v>
      </c>
      <c r="BD106">
        <f t="shared" si="20"/>
        <v>171.99</v>
      </c>
    </row>
    <row r="107" spans="1:56" x14ac:dyDescent="0.25">
      <c r="A107">
        <v>7262</v>
      </c>
      <c r="B107" t="s">
        <v>2</v>
      </c>
      <c r="C107" t="s">
        <v>75</v>
      </c>
      <c r="D107" t="s">
        <v>107</v>
      </c>
      <c r="E107">
        <v>5174</v>
      </c>
      <c r="F107">
        <v>1410</v>
      </c>
      <c r="G107">
        <v>7.3299570000000003</v>
      </c>
      <c r="H107">
        <v>1.7984070000000001</v>
      </c>
      <c r="I107">
        <v>381.93360000000001</v>
      </c>
      <c r="J107">
        <v>0</v>
      </c>
      <c r="K107">
        <v>0</v>
      </c>
      <c r="L107">
        <v>0</v>
      </c>
      <c r="M107">
        <v>0</v>
      </c>
      <c r="N107">
        <v>15.08</v>
      </c>
      <c r="O107">
        <v>856.77930000000003</v>
      </c>
      <c r="P107">
        <v>0</v>
      </c>
      <c r="Q107">
        <v>24.5</v>
      </c>
      <c r="R107">
        <v>2</v>
      </c>
      <c r="S107" s="4">
        <v>0</v>
      </c>
      <c r="T107" s="4">
        <v>0</v>
      </c>
      <c r="U107" s="4">
        <v>0</v>
      </c>
      <c r="V107" s="4">
        <v>0</v>
      </c>
      <c r="W107" s="4">
        <v>0</v>
      </c>
      <c r="X107" s="4">
        <v>0</v>
      </c>
      <c r="Y107" s="4">
        <v>0</v>
      </c>
      <c r="Z107" s="4">
        <v>0</v>
      </c>
      <c r="AA107" s="4">
        <v>0</v>
      </c>
      <c r="AB107" s="4">
        <v>381.92</v>
      </c>
      <c r="AC107" s="4">
        <v>0</v>
      </c>
      <c r="AD107" s="4">
        <v>0</v>
      </c>
      <c r="AE107" s="4">
        <v>0</v>
      </c>
      <c r="AF107" s="4">
        <v>0</v>
      </c>
      <c r="AG107">
        <v>1.996</v>
      </c>
      <c r="AH107">
        <v>1.5968</v>
      </c>
      <c r="AI107">
        <v>1.5968</v>
      </c>
      <c r="AJ107">
        <v>1.3972</v>
      </c>
      <c r="AK107">
        <v>1.3972</v>
      </c>
      <c r="AL107">
        <v>1.5</v>
      </c>
      <c r="AM107">
        <v>0.5988</v>
      </c>
      <c r="AN107" s="18">
        <v>1.6875</v>
      </c>
      <c r="AO107">
        <v>0</v>
      </c>
      <c r="AP107">
        <v>0</v>
      </c>
      <c r="AQ107">
        <v>0</v>
      </c>
      <c r="AR107">
        <v>0</v>
      </c>
      <c r="AS107">
        <v>0</v>
      </c>
      <c r="AT107">
        <v>0</v>
      </c>
      <c r="AU107">
        <f t="shared" si="11"/>
        <v>0</v>
      </c>
      <c r="AV107">
        <f t="shared" si="12"/>
        <v>0</v>
      </c>
      <c r="AW107">
        <f t="shared" si="13"/>
        <v>0</v>
      </c>
      <c r="AX107">
        <f t="shared" si="14"/>
        <v>0</v>
      </c>
      <c r="AY107">
        <f t="shared" si="15"/>
        <v>0</v>
      </c>
      <c r="AZ107">
        <f t="shared" si="16"/>
        <v>0</v>
      </c>
      <c r="BA107">
        <f t="shared" si="17"/>
        <v>0</v>
      </c>
      <c r="BB107">
        <f t="shared" si="18"/>
        <v>0</v>
      </c>
      <c r="BC107">
        <f t="shared" si="19"/>
        <v>0</v>
      </c>
      <c r="BD107">
        <f t="shared" si="20"/>
        <v>0</v>
      </c>
    </row>
    <row r="108" spans="1:56" x14ac:dyDescent="0.25">
      <c r="A108">
        <v>7263</v>
      </c>
      <c r="B108" t="s">
        <v>2</v>
      </c>
      <c r="C108" t="s">
        <v>75</v>
      </c>
      <c r="D108" t="s">
        <v>108</v>
      </c>
      <c r="E108">
        <v>9913</v>
      </c>
      <c r="F108">
        <v>1111</v>
      </c>
      <c r="G108">
        <v>9.9177900000000001</v>
      </c>
      <c r="H108">
        <v>2.8974229999999999</v>
      </c>
      <c r="I108">
        <v>881.79039999999998</v>
      </c>
      <c r="J108">
        <v>0</v>
      </c>
      <c r="K108">
        <v>0</v>
      </c>
      <c r="L108">
        <v>0</v>
      </c>
      <c r="M108">
        <v>0</v>
      </c>
      <c r="N108">
        <v>14.9375</v>
      </c>
      <c r="O108">
        <v>857.49770000000001</v>
      </c>
      <c r="P108">
        <v>0</v>
      </c>
      <c r="Q108">
        <v>24.4</v>
      </c>
      <c r="R108">
        <v>2</v>
      </c>
      <c r="S108" s="4">
        <v>0</v>
      </c>
      <c r="T108" s="4">
        <v>0</v>
      </c>
      <c r="U108" s="4">
        <v>0</v>
      </c>
      <c r="V108" s="4">
        <v>0</v>
      </c>
      <c r="W108" s="4">
        <v>0</v>
      </c>
      <c r="X108" s="4">
        <v>0</v>
      </c>
      <c r="Y108" s="4">
        <v>0</v>
      </c>
      <c r="Z108" s="4">
        <v>0</v>
      </c>
      <c r="AA108" s="4">
        <v>0</v>
      </c>
      <c r="AB108" s="4">
        <v>869.34</v>
      </c>
      <c r="AC108" s="4">
        <v>7.56</v>
      </c>
      <c r="AD108" s="4">
        <v>4.82</v>
      </c>
      <c r="AE108" s="4">
        <v>0</v>
      </c>
      <c r="AF108" s="4">
        <v>0</v>
      </c>
      <c r="AG108">
        <v>1.996</v>
      </c>
      <c r="AH108">
        <v>1.5968</v>
      </c>
      <c r="AI108">
        <v>1.5968</v>
      </c>
      <c r="AJ108">
        <v>1.3972</v>
      </c>
      <c r="AK108">
        <v>1.3972</v>
      </c>
      <c r="AL108">
        <v>1.5</v>
      </c>
      <c r="AM108">
        <v>0.5988</v>
      </c>
      <c r="AN108" s="18">
        <v>1.6875</v>
      </c>
      <c r="AO108">
        <v>0</v>
      </c>
      <c r="AP108">
        <v>0</v>
      </c>
      <c r="AQ108">
        <v>0</v>
      </c>
      <c r="AR108">
        <v>0</v>
      </c>
      <c r="AS108">
        <v>0</v>
      </c>
      <c r="AT108">
        <v>0</v>
      </c>
      <c r="AU108">
        <f t="shared" si="11"/>
        <v>0</v>
      </c>
      <c r="AV108">
        <f t="shared" si="12"/>
        <v>0</v>
      </c>
      <c r="AW108">
        <f t="shared" si="13"/>
        <v>0</v>
      </c>
      <c r="AX108">
        <f t="shared" si="14"/>
        <v>0</v>
      </c>
      <c r="AY108">
        <f t="shared" si="15"/>
        <v>0</v>
      </c>
      <c r="AZ108">
        <f t="shared" si="16"/>
        <v>0</v>
      </c>
      <c r="BA108">
        <f t="shared" si="17"/>
        <v>0</v>
      </c>
      <c r="BB108">
        <f t="shared" si="18"/>
        <v>0</v>
      </c>
      <c r="BC108">
        <f t="shared" si="19"/>
        <v>0</v>
      </c>
      <c r="BD108">
        <f t="shared" si="20"/>
        <v>0</v>
      </c>
    </row>
    <row r="109" spans="1:56" x14ac:dyDescent="0.25">
      <c r="A109">
        <v>7264</v>
      </c>
      <c r="B109" t="s">
        <v>2</v>
      </c>
      <c r="C109" t="s">
        <v>75</v>
      </c>
      <c r="D109" t="s">
        <v>109</v>
      </c>
      <c r="E109">
        <v>9669</v>
      </c>
      <c r="F109">
        <v>750</v>
      </c>
      <c r="G109">
        <v>25.758420000000001</v>
      </c>
      <c r="H109">
        <v>5.6047010000000004</v>
      </c>
      <c r="I109">
        <v>1279.2449999999999</v>
      </c>
      <c r="J109">
        <v>0</v>
      </c>
      <c r="K109">
        <v>0</v>
      </c>
      <c r="L109">
        <v>426.52</v>
      </c>
      <c r="M109">
        <v>33.341549999999998</v>
      </c>
      <c r="N109">
        <v>15.113329999999999</v>
      </c>
      <c r="O109">
        <v>1558.48</v>
      </c>
      <c r="P109">
        <v>0</v>
      </c>
      <c r="Q109">
        <v>24.4</v>
      </c>
      <c r="R109">
        <v>3</v>
      </c>
      <c r="S109" s="4">
        <v>0</v>
      </c>
      <c r="T109" s="4">
        <v>0</v>
      </c>
      <c r="U109" s="4">
        <v>0</v>
      </c>
      <c r="V109" s="4">
        <v>0</v>
      </c>
      <c r="W109" s="4">
        <v>0</v>
      </c>
      <c r="X109" s="4">
        <v>0</v>
      </c>
      <c r="Y109" s="4">
        <v>0</v>
      </c>
      <c r="Z109" s="4">
        <v>426.83</v>
      </c>
      <c r="AA109" s="4">
        <v>15.29</v>
      </c>
      <c r="AB109" s="4">
        <v>540.41</v>
      </c>
      <c r="AC109" s="4">
        <v>31.4</v>
      </c>
      <c r="AD109" s="4">
        <v>204.97</v>
      </c>
      <c r="AE109" s="4">
        <v>0</v>
      </c>
      <c r="AF109" s="4">
        <v>0</v>
      </c>
      <c r="AG109">
        <v>1.996</v>
      </c>
      <c r="AH109">
        <v>1.5968</v>
      </c>
      <c r="AI109">
        <v>1.5968</v>
      </c>
      <c r="AJ109">
        <v>1.3972</v>
      </c>
      <c r="AK109">
        <v>1.3972</v>
      </c>
      <c r="AL109">
        <v>1.5</v>
      </c>
      <c r="AM109">
        <v>0.5988</v>
      </c>
      <c r="AN109" s="18">
        <v>1.6875</v>
      </c>
      <c r="AO109">
        <v>0</v>
      </c>
      <c r="AP109">
        <v>0</v>
      </c>
      <c r="AQ109">
        <v>0</v>
      </c>
      <c r="AR109">
        <v>0</v>
      </c>
      <c r="AS109">
        <v>0</v>
      </c>
      <c r="AT109">
        <v>0</v>
      </c>
      <c r="AU109">
        <f t="shared" si="11"/>
        <v>0</v>
      </c>
      <c r="AV109">
        <f t="shared" si="12"/>
        <v>0</v>
      </c>
      <c r="AW109">
        <f t="shared" si="13"/>
        <v>0</v>
      </c>
      <c r="AX109">
        <f t="shared" si="14"/>
        <v>0</v>
      </c>
      <c r="AY109">
        <f t="shared" si="15"/>
        <v>0</v>
      </c>
      <c r="AZ109">
        <f t="shared" si="16"/>
        <v>0</v>
      </c>
      <c r="BA109">
        <f t="shared" si="17"/>
        <v>0</v>
      </c>
      <c r="BB109">
        <f t="shared" si="18"/>
        <v>720.27562499999999</v>
      </c>
      <c r="BC109">
        <f t="shared" si="19"/>
        <v>0</v>
      </c>
      <c r="BD109">
        <f t="shared" si="20"/>
        <v>720.27562499999999</v>
      </c>
    </row>
    <row r="110" spans="1:56" x14ac:dyDescent="0.25">
      <c r="A110">
        <v>7265</v>
      </c>
      <c r="B110" t="s">
        <v>2</v>
      </c>
      <c r="C110" t="s">
        <v>75</v>
      </c>
      <c r="D110" t="s">
        <v>110</v>
      </c>
      <c r="E110">
        <v>6875</v>
      </c>
      <c r="F110">
        <v>1557</v>
      </c>
      <c r="G110">
        <v>10.468830000000001</v>
      </c>
      <c r="H110">
        <v>3.1074329999999999</v>
      </c>
      <c r="I110">
        <v>424.04629999999997</v>
      </c>
      <c r="J110">
        <v>0</v>
      </c>
      <c r="K110">
        <v>0</v>
      </c>
      <c r="L110">
        <v>30.87</v>
      </c>
      <c r="M110">
        <v>7.2798660000000002</v>
      </c>
      <c r="N110">
        <v>15.1</v>
      </c>
      <c r="O110">
        <v>1620.2439999999999</v>
      </c>
      <c r="P110">
        <v>0</v>
      </c>
      <c r="Q110">
        <v>24.5</v>
      </c>
      <c r="R110">
        <v>2</v>
      </c>
      <c r="S110" s="4">
        <v>0</v>
      </c>
      <c r="T110" s="4">
        <v>0</v>
      </c>
      <c r="U110" s="4">
        <v>0</v>
      </c>
      <c r="V110" s="4">
        <v>0</v>
      </c>
      <c r="W110" s="4">
        <v>0</v>
      </c>
      <c r="X110" s="4">
        <v>0</v>
      </c>
      <c r="Y110" s="4">
        <v>0</v>
      </c>
      <c r="Z110" s="4">
        <v>30.81</v>
      </c>
      <c r="AA110" s="4">
        <v>0</v>
      </c>
      <c r="AB110" s="4">
        <v>258.94</v>
      </c>
      <c r="AC110" s="4">
        <v>91.28</v>
      </c>
      <c r="AD110" s="4">
        <v>43.05</v>
      </c>
      <c r="AE110" s="4">
        <v>0</v>
      </c>
      <c r="AF110" s="4">
        <v>0</v>
      </c>
      <c r="AG110">
        <v>1.996</v>
      </c>
      <c r="AH110">
        <v>1.5968</v>
      </c>
      <c r="AI110">
        <v>1.5968</v>
      </c>
      <c r="AJ110">
        <v>1.3972</v>
      </c>
      <c r="AK110">
        <v>1.3972</v>
      </c>
      <c r="AL110">
        <v>1.5</v>
      </c>
      <c r="AM110">
        <v>0.5988</v>
      </c>
      <c r="AN110" s="18">
        <v>1.6875</v>
      </c>
      <c r="AO110">
        <v>0</v>
      </c>
      <c r="AP110">
        <v>0</v>
      </c>
      <c r="AQ110">
        <v>0</v>
      </c>
      <c r="AR110">
        <v>0</v>
      </c>
      <c r="AS110">
        <v>0</v>
      </c>
      <c r="AT110">
        <v>0</v>
      </c>
      <c r="AU110">
        <f t="shared" si="11"/>
        <v>0</v>
      </c>
      <c r="AV110">
        <f t="shared" si="12"/>
        <v>0</v>
      </c>
      <c r="AW110">
        <f t="shared" si="13"/>
        <v>0</v>
      </c>
      <c r="AX110">
        <f t="shared" si="14"/>
        <v>0</v>
      </c>
      <c r="AY110">
        <f t="shared" si="15"/>
        <v>0</v>
      </c>
      <c r="AZ110">
        <f t="shared" si="16"/>
        <v>0</v>
      </c>
      <c r="BA110">
        <f t="shared" si="17"/>
        <v>0</v>
      </c>
      <c r="BB110">
        <f t="shared" si="18"/>
        <v>51.991875</v>
      </c>
      <c r="BC110">
        <f t="shared" si="19"/>
        <v>0</v>
      </c>
      <c r="BD110">
        <f t="shared" si="20"/>
        <v>51.991875</v>
      </c>
    </row>
    <row r="111" spans="1:56" x14ac:dyDescent="0.25">
      <c r="A111">
        <v>7266</v>
      </c>
      <c r="B111" t="s">
        <v>2</v>
      </c>
      <c r="C111" t="s">
        <v>75</v>
      </c>
      <c r="D111" t="s">
        <v>111</v>
      </c>
      <c r="E111">
        <v>5526</v>
      </c>
      <c r="F111">
        <v>1458</v>
      </c>
      <c r="G111">
        <v>7.613029</v>
      </c>
      <c r="H111">
        <v>2.0380050000000001</v>
      </c>
      <c r="I111">
        <v>368.36290000000002</v>
      </c>
      <c r="J111">
        <v>0</v>
      </c>
      <c r="K111">
        <v>0</v>
      </c>
      <c r="L111">
        <v>0</v>
      </c>
      <c r="M111">
        <v>0</v>
      </c>
      <c r="N111">
        <v>15.1</v>
      </c>
      <c r="O111">
        <v>576.66510000000005</v>
      </c>
      <c r="P111">
        <v>0</v>
      </c>
      <c r="Q111">
        <v>24.5</v>
      </c>
      <c r="R111">
        <v>2</v>
      </c>
      <c r="S111" s="4">
        <v>0</v>
      </c>
      <c r="T111" s="4">
        <v>0</v>
      </c>
      <c r="U111" s="4">
        <v>0</v>
      </c>
      <c r="V111" s="4">
        <v>0</v>
      </c>
      <c r="W111" s="4">
        <v>0</v>
      </c>
      <c r="X111" s="4">
        <v>0</v>
      </c>
      <c r="Y111" s="4">
        <v>0</v>
      </c>
      <c r="Z111" s="4">
        <v>0</v>
      </c>
      <c r="AA111" s="4">
        <v>0</v>
      </c>
      <c r="AB111" s="4">
        <v>368.43</v>
      </c>
      <c r="AC111" s="4">
        <v>0</v>
      </c>
      <c r="AD111" s="4">
        <v>0</v>
      </c>
      <c r="AE111" s="4">
        <v>0</v>
      </c>
      <c r="AF111" s="4">
        <v>0</v>
      </c>
      <c r="AG111">
        <v>1.996</v>
      </c>
      <c r="AH111">
        <v>1.5968</v>
      </c>
      <c r="AI111">
        <v>1.5968</v>
      </c>
      <c r="AJ111">
        <v>1.3972</v>
      </c>
      <c r="AK111">
        <v>1.3972</v>
      </c>
      <c r="AL111">
        <v>1.5</v>
      </c>
      <c r="AM111">
        <v>0.5988</v>
      </c>
      <c r="AN111" s="18">
        <v>1.6875</v>
      </c>
      <c r="AO111">
        <v>0</v>
      </c>
      <c r="AP111">
        <v>0</v>
      </c>
      <c r="AQ111">
        <v>0</v>
      </c>
      <c r="AR111">
        <v>0</v>
      </c>
      <c r="AS111">
        <v>0</v>
      </c>
      <c r="AT111">
        <v>0</v>
      </c>
      <c r="AU111">
        <f t="shared" si="11"/>
        <v>0</v>
      </c>
      <c r="AV111">
        <f t="shared" si="12"/>
        <v>0</v>
      </c>
      <c r="AW111">
        <f t="shared" si="13"/>
        <v>0</v>
      </c>
      <c r="AX111">
        <f t="shared" si="14"/>
        <v>0</v>
      </c>
      <c r="AY111">
        <f t="shared" si="15"/>
        <v>0</v>
      </c>
      <c r="AZ111">
        <f t="shared" si="16"/>
        <v>0</v>
      </c>
      <c r="BA111">
        <f t="shared" si="17"/>
        <v>0</v>
      </c>
      <c r="BB111">
        <f t="shared" si="18"/>
        <v>0</v>
      </c>
      <c r="BC111">
        <f t="shared" si="19"/>
        <v>0</v>
      </c>
      <c r="BD111">
        <f t="shared" si="20"/>
        <v>0</v>
      </c>
    </row>
    <row r="112" spans="1:56" x14ac:dyDescent="0.25">
      <c r="A112">
        <v>7267</v>
      </c>
      <c r="B112" t="s">
        <v>2</v>
      </c>
      <c r="C112" t="s">
        <v>75</v>
      </c>
      <c r="D112" t="s">
        <v>112</v>
      </c>
      <c r="E112">
        <v>14479</v>
      </c>
      <c r="F112">
        <v>951</v>
      </c>
      <c r="G112">
        <v>12.297029999999999</v>
      </c>
      <c r="H112">
        <v>3.6317780000000002</v>
      </c>
      <c r="I112">
        <v>1327.0329999999999</v>
      </c>
      <c r="J112">
        <v>0</v>
      </c>
      <c r="K112">
        <v>0</v>
      </c>
      <c r="L112">
        <v>87.55</v>
      </c>
      <c r="M112">
        <v>6.5974240000000002</v>
      </c>
      <c r="N112">
        <v>14.90625</v>
      </c>
      <c r="O112">
        <v>927.93899999999996</v>
      </c>
      <c r="P112">
        <v>0</v>
      </c>
      <c r="Q112">
        <v>24.4</v>
      </c>
      <c r="R112">
        <v>2</v>
      </c>
      <c r="S112" s="4">
        <v>0</v>
      </c>
      <c r="T112" s="4">
        <v>0</v>
      </c>
      <c r="U112" s="4">
        <v>0</v>
      </c>
      <c r="V112" s="4">
        <v>0</v>
      </c>
      <c r="W112" s="4">
        <v>0</v>
      </c>
      <c r="X112" s="4">
        <v>0</v>
      </c>
      <c r="Y112" s="4">
        <v>0</v>
      </c>
      <c r="Z112" s="4">
        <v>88.59</v>
      </c>
      <c r="AA112" s="4">
        <v>2.62</v>
      </c>
      <c r="AB112" s="4">
        <v>979.97</v>
      </c>
      <c r="AC112" s="4">
        <v>23.66</v>
      </c>
      <c r="AD112" s="4">
        <v>232.19</v>
      </c>
      <c r="AE112" s="4">
        <v>0</v>
      </c>
      <c r="AF112" s="4">
        <v>0</v>
      </c>
      <c r="AG112">
        <v>1.996</v>
      </c>
      <c r="AH112">
        <v>1.5968</v>
      </c>
      <c r="AI112">
        <v>1.5968</v>
      </c>
      <c r="AJ112">
        <v>1.3972</v>
      </c>
      <c r="AK112">
        <v>1.3972</v>
      </c>
      <c r="AL112">
        <v>1.5</v>
      </c>
      <c r="AM112">
        <v>0.5988</v>
      </c>
      <c r="AN112" s="18">
        <v>1.6875</v>
      </c>
      <c r="AO112">
        <v>0</v>
      </c>
      <c r="AP112">
        <v>0</v>
      </c>
      <c r="AQ112">
        <v>0</v>
      </c>
      <c r="AR112">
        <v>0</v>
      </c>
      <c r="AS112">
        <v>0</v>
      </c>
      <c r="AT112">
        <v>0</v>
      </c>
      <c r="AU112">
        <f t="shared" si="11"/>
        <v>0</v>
      </c>
      <c r="AV112">
        <f t="shared" si="12"/>
        <v>0</v>
      </c>
      <c r="AW112">
        <f t="shared" si="13"/>
        <v>0</v>
      </c>
      <c r="AX112">
        <f t="shared" si="14"/>
        <v>0</v>
      </c>
      <c r="AY112">
        <f t="shared" si="15"/>
        <v>0</v>
      </c>
      <c r="AZ112">
        <f t="shared" si="16"/>
        <v>0</v>
      </c>
      <c r="BA112">
        <f t="shared" si="17"/>
        <v>0</v>
      </c>
      <c r="BB112">
        <f t="shared" si="18"/>
        <v>149.49562500000002</v>
      </c>
      <c r="BC112">
        <f t="shared" si="19"/>
        <v>0</v>
      </c>
      <c r="BD112">
        <f t="shared" si="20"/>
        <v>149.49562500000002</v>
      </c>
    </row>
    <row r="113" spans="1:56" x14ac:dyDescent="0.25">
      <c r="A113">
        <v>7268</v>
      </c>
      <c r="B113" t="s">
        <v>2</v>
      </c>
      <c r="C113" t="s">
        <v>113</v>
      </c>
      <c r="D113" t="s">
        <v>114</v>
      </c>
      <c r="E113">
        <v>7487</v>
      </c>
      <c r="F113">
        <v>710</v>
      </c>
      <c r="G113">
        <v>12.08501</v>
      </c>
      <c r="H113">
        <v>3.868411</v>
      </c>
      <c r="I113">
        <v>986.48270000000002</v>
      </c>
      <c r="J113">
        <v>0</v>
      </c>
      <c r="K113">
        <v>0</v>
      </c>
      <c r="L113">
        <v>10.91</v>
      </c>
      <c r="M113">
        <v>1.10595</v>
      </c>
      <c r="N113">
        <v>15.6</v>
      </c>
      <c r="O113">
        <v>945.11410000000001</v>
      </c>
      <c r="P113">
        <v>0</v>
      </c>
      <c r="Q113">
        <v>24.6</v>
      </c>
      <c r="R113">
        <v>2</v>
      </c>
      <c r="S113" s="4">
        <v>0</v>
      </c>
      <c r="T113" s="4">
        <v>0</v>
      </c>
      <c r="U113" s="4">
        <v>0</v>
      </c>
      <c r="V113" s="4">
        <v>0</v>
      </c>
      <c r="W113" s="4">
        <v>0</v>
      </c>
      <c r="X113" s="4">
        <v>0</v>
      </c>
      <c r="Y113" s="4">
        <v>0</v>
      </c>
      <c r="Z113" s="4">
        <v>10.94</v>
      </c>
      <c r="AA113" s="4">
        <v>25.26</v>
      </c>
      <c r="AB113" s="4">
        <v>814.1</v>
      </c>
      <c r="AC113" s="4">
        <v>12.62</v>
      </c>
      <c r="AD113" s="4">
        <v>123.62</v>
      </c>
      <c r="AE113" s="4">
        <v>0</v>
      </c>
      <c r="AF113" s="4">
        <v>0</v>
      </c>
      <c r="AG113">
        <v>1.996</v>
      </c>
      <c r="AH113">
        <v>1.5968</v>
      </c>
      <c r="AI113">
        <v>1.5968</v>
      </c>
      <c r="AJ113">
        <v>1.3972</v>
      </c>
      <c r="AK113">
        <v>1.3972</v>
      </c>
      <c r="AL113">
        <v>1.5</v>
      </c>
      <c r="AM113">
        <v>0.5988</v>
      </c>
      <c r="AN113" s="18">
        <v>1.6875</v>
      </c>
      <c r="AO113">
        <v>0</v>
      </c>
      <c r="AP113">
        <v>0</v>
      </c>
      <c r="AQ113">
        <v>0</v>
      </c>
      <c r="AR113">
        <v>0</v>
      </c>
      <c r="AS113">
        <v>0</v>
      </c>
      <c r="AT113">
        <v>0</v>
      </c>
      <c r="AU113">
        <f t="shared" si="11"/>
        <v>0</v>
      </c>
      <c r="AV113">
        <f t="shared" si="12"/>
        <v>0</v>
      </c>
      <c r="AW113">
        <f t="shared" si="13"/>
        <v>0</v>
      </c>
      <c r="AX113">
        <f t="shared" si="14"/>
        <v>0</v>
      </c>
      <c r="AY113">
        <f t="shared" si="15"/>
        <v>0</v>
      </c>
      <c r="AZ113">
        <f t="shared" si="16"/>
        <v>0</v>
      </c>
      <c r="BA113">
        <f t="shared" si="17"/>
        <v>0</v>
      </c>
      <c r="BB113">
        <f t="shared" si="18"/>
        <v>18.46125</v>
      </c>
      <c r="BC113">
        <f t="shared" si="19"/>
        <v>0</v>
      </c>
      <c r="BD113">
        <f t="shared" si="20"/>
        <v>18.46125</v>
      </c>
    </row>
    <row r="114" spans="1:56" x14ac:dyDescent="0.25">
      <c r="A114">
        <v>7269</v>
      </c>
      <c r="B114" t="s">
        <v>2</v>
      </c>
      <c r="C114" t="s">
        <v>113</v>
      </c>
      <c r="D114" t="s">
        <v>115</v>
      </c>
      <c r="E114">
        <v>4496</v>
      </c>
      <c r="F114">
        <v>1003</v>
      </c>
      <c r="G114">
        <v>14.205539999999999</v>
      </c>
      <c r="H114">
        <v>4.163754</v>
      </c>
      <c r="I114">
        <v>493.18520000000001</v>
      </c>
      <c r="J114">
        <v>0</v>
      </c>
      <c r="K114">
        <v>0</v>
      </c>
      <c r="L114">
        <v>0</v>
      </c>
      <c r="M114">
        <v>0</v>
      </c>
      <c r="N114">
        <v>15.7</v>
      </c>
      <c r="O114">
        <v>729.15940000000001</v>
      </c>
      <c r="P114">
        <v>0</v>
      </c>
      <c r="Q114">
        <v>24.6</v>
      </c>
      <c r="R114">
        <v>2</v>
      </c>
      <c r="S114" s="4">
        <v>0</v>
      </c>
      <c r="T114" s="4">
        <v>0</v>
      </c>
      <c r="U114" s="4">
        <v>0</v>
      </c>
      <c r="V114" s="4">
        <v>0</v>
      </c>
      <c r="W114" s="4">
        <v>0</v>
      </c>
      <c r="X114" s="4">
        <v>0</v>
      </c>
      <c r="Y114" s="4">
        <v>0</v>
      </c>
      <c r="Z114" s="4">
        <v>0</v>
      </c>
      <c r="AA114" s="4">
        <v>21.31</v>
      </c>
      <c r="AB114" s="4">
        <v>418.8</v>
      </c>
      <c r="AC114" s="4">
        <v>7.04</v>
      </c>
      <c r="AD114" s="4">
        <v>46.08</v>
      </c>
      <c r="AE114" s="4">
        <v>0</v>
      </c>
      <c r="AF114" s="4">
        <v>0</v>
      </c>
      <c r="AG114">
        <v>1.996</v>
      </c>
      <c r="AH114">
        <v>1.5968</v>
      </c>
      <c r="AI114">
        <v>1.5968</v>
      </c>
      <c r="AJ114">
        <v>1.3972</v>
      </c>
      <c r="AK114">
        <v>1.3972</v>
      </c>
      <c r="AL114">
        <v>1.5</v>
      </c>
      <c r="AM114">
        <v>0.5988</v>
      </c>
      <c r="AN114" s="18">
        <v>1.6875</v>
      </c>
      <c r="AO114">
        <v>0</v>
      </c>
      <c r="AP114">
        <v>0</v>
      </c>
      <c r="AQ114">
        <v>0</v>
      </c>
      <c r="AR114">
        <v>0</v>
      </c>
      <c r="AS114">
        <v>0</v>
      </c>
      <c r="AT114">
        <v>0</v>
      </c>
      <c r="AU114">
        <f t="shared" si="11"/>
        <v>0</v>
      </c>
      <c r="AV114">
        <f t="shared" si="12"/>
        <v>0</v>
      </c>
      <c r="AW114">
        <f t="shared" si="13"/>
        <v>0</v>
      </c>
      <c r="AX114">
        <f t="shared" si="14"/>
        <v>0</v>
      </c>
      <c r="AY114">
        <f t="shared" si="15"/>
        <v>0</v>
      </c>
      <c r="AZ114">
        <f t="shared" si="16"/>
        <v>0</v>
      </c>
      <c r="BA114">
        <f t="shared" si="17"/>
        <v>0</v>
      </c>
      <c r="BB114">
        <f t="shared" si="18"/>
        <v>0</v>
      </c>
      <c r="BC114">
        <f t="shared" si="19"/>
        <v>0</v>
      </c>
      <c r="BD114">
        <f t="shared" si="20"/>
        <v>0</v>
      </c>
    </row>
    <row r="115" spans="1:56" x14ac:dyDescent="0.25">
      <c r="A115">
        <v>7270</v>
      </c>
      <c r="B115" t="s">
        <v>2</v>
      </c>
      <c r="C115" t="s">
        <v>113</v>
      </c>
      <c r="D115" t="s">
        <v>116</v>
      </c>
      <c r="E115">
        <v>5788</v>
      </c>
      <c r="F115">
        <v>1278</v>
      </c>
      <c r="G115">
        <v>9.1512569999999993</v>
      </c>
      <c r="H115">
        <v>2.4447009999999998</v>
      </c>
      <c r="I115">
        <v>389.8646</v>
      </c>
      <c r="J115">
        <v>0</v>
      </c>
      <c r="K115">
        <v>0</v>
      </c>
      <c r="L115">
        <v>0</v>
      </c>
      <c r="M115">
        <v>0</v>
      </c>
      <c r="N115">
        <v>15.7</v>
      </c>
      <c r="O115">
        <v>698.54079999999999</v>
      </c>
      <c r="P115">
        <v>0</v>
      </c>
      <c r="Q115">
        <v>24.6</v>
      </c>
      <c r="R115">
        <v>2</v>
      </c>
      <c r="S115" s="4">
        <v>0</v>
      </c>
      <c r="T115" s="4">
        <v>0</v>
      </c>
      <c r="U115" s="4">
        <v>0</v>
      </c>
      <c r="V115" s="4">
        <v>0</v>
      </c>
      <c r="W115" s="4">
        <v>0</v>
      </c>
      <c r="X115" s="4">
        <v>0</v>
      </c>
      <c r="Y115" s="4">
        <v>0</v>
      </c>
      <c r="Z115" s="4">
        <v>0</v>
      </c>
      <c r="AA115" s="4">
        <v>0</v>
      </c>
      <c r="AB115" s="4">
        <v>387.68</v>
      </c>
      <c r="AC115" s="4">
        <v>2.17</v>
      </c>
      <c r="AD115" s="4">
        <v>0</v>
      </c>
      <c r="AE115" s="4">
        <v>0</v>
      </c>
      <c r="AF115" s="4">
        <v>0</v>
      </c>
      <c r="AG115">
        <v>1.996</v>
      </c>
      <c r="AH115">
        <v>1.5968</v>
      </c>
      <c r="AI115">
        <v>1.5968</v>
      </c>
      <c r="AJ115">
        <v>1.3972</v>
      </c>
      <c r="AK115">
        <v>1.3972</v>
      </c>
      <c r="AL115">
        <v>1.5</v>
      </c>
      <c r="AM115">
        <v>0.5988</v>
      </c>
      <c r="AN115" s="18">
        <v>1.6875</v>
      </c>
      <c r="AO115">
        <v>0</v>
      </c>
      <c r="AP115">
        <v>0</v>
      </c>
      <c r="AQ115">
        <v>0</v>
      </c>
      <c r="AR115">
        <v>0</v>
      </c>
      <c r="AS115">
        <v>0</v>
      </c>
      <c r="AT115">
        <v>0</v>
      </c>
      <c r="AU115">
        <f t="shared" si="11"/>
        <v>0</v>
      </c>
      <c r="AV115">
        <f t="shared" si="12"/>
        <v>0</v>
      </c>
      <c r="AW115">
        <f t="shared" si="13"/>
        <v>0</v>
      </c>
      <c r="AX115">
        <f t="shared" si="14"/>
        <v>0</v>
      </c>
      <c r="AY115">
        <f t="shared" si="15"/>
        <v>0</v>
      </c>
      <c r="AZ115">
        <f t="shared" si="16"/>
        <v>0</v>
      </c>
      <c r="BA115">
        <f t="shared" si="17"/>
        <v>0</v>
      </c>
      <c r="BB115">
        <f t="shared" si="18"/>
        <v>0</v>
      </c>
      <c r="BC115">
        <f t="shared" si="19"/>
        <v>0</v>
      </c>
      <c r="BD115">
        <f t="shared" si="20"/>
        <v>0</v>
      </c>
    </row>
    <row r="116" spans="1:56" x14ac:dyDescent="0.25">
      <c r="A116">
        <v>7271</v>
      </c>
      <c r="B116" t="s">
        <v>2</v>
      </c>
      <c r="C116" t="s">
        <v>113</v>
      </c>
      <c r="D116" t="s">
        <v>117</v>
      </c>
      <c r="E116">
        <v>1891</v>
      </c>
      <c r="F116">
        <v>589</v>
      </c>
      <c r="G116">
        <v>14.072509999999999</v>
      </c>
      <c r="H116">
        <v>4.4037329999999999</v>
      </c>
      <c r="I116">
        <v>238.88120000000001</v>
      </c>
      <c r="J116">
        <v>0</v>
      </c>
      <c r="K116">
        <v>0</v>
      </c>
      <c r="L116">
        <v>0</v>
      </c>
      <c r="M116">
        <v>0</v>
      </c>
      <c r="N116">
        <v>15.7</v>
      </c>
      <c r="O116">
        <v>667.71550000000002</v>
      </c>
      <c r="P116">
        <v>0</v>
      </c>
      <c r="Q116">
        <v>24.6</v>
      </c>
      <c r="R116">
        <v>2</v>
      </c>
      <c r="S116" s="4">
        <v>0</v>
      </c>
      <c r="T116" s="4">
        <v>0</v>
      </c>
      <c r="U116" s="4">
        <v>0</v>
      </c>
      <c r="V116" s="4">
        <v>0</v>
      </c>
      <c r="W116" s="4">
        <v>0</v>
      </c>
      <c r="X116" s="4">
        <v>0</v>
      </c>
      <c r="Y116" s="4">
        <v>0</v>
      </c>
      <c r="Z116" s="4">
        <v>0</v>
      </c>
      <c r="AA116" s="4">
        <v>0.02</v>
      </c>
      <c r="AB116" s="4">
        <v>201.46</v>
      </c>
      <c r="AC116" s="4">
        <v>33.04</v>
      </c>
      <c r="AD116" s="4">
        <v>4.29</v>
      </c>
      <c r="AE116" s="4">
        <v>0</v>
      </c>
      <c r="AF116" s="4">
        <v>0</v>
      </c>
      <c r="AG116">
        <v>1.996</v>
      </c>
      <c r="AH116">
        <v>1.5968</v>
      </c>
      <c r="AI116">
        <v>1.5968</v>
      </c>
      <c r="AJ116">
        <v>1.3972</v>
      </c>
      <c r="AK116">
        <v>1.3972</v>
      </c>
      <c r="AL116">
        <v>1.5</v>
      </c>
      <c r="AM116">
        <v>0.5988</v>
      </c>
      <c r="AN116" s="18">
        <v>1.6875</v>
      </c>
      <c r="AO116">
        <v>0</v>
      </c>
      <c r="AP116">
        <v>0</v>
      </c>
      <c r="AQ116">
        <v>0</v>
      </c>
      <c r="AR116">
        <v>0</v>
      </c>
      <c r="AS116">
        <v>0</v>
      </c>
      <c r="AT116">
        <v>0</v>
      </c>
      <c r="AU116">
        <f t="shared" si="11"/>
        <v>0</v>
      </c>
      <c r="AV116">
        <f t="shared" si="12"/>
        <v>0</v>
      </c>
      <c r="AW116">
        <f t="shared" si="13"/>
        <v>0</v>
      </c>
      <c r="AX116">
        <f t="shared" si="14"/>
        <v>0</v>
      </c>
      <c r="AY116">
        <f t="shared" si="15"/>
        <v>0</v>
      </c>
      <c r="AZ116">
        <f t="shared" si="16"/>
        <v>0</v>
      </c>
      <c r="BA116">
        <f t="shared" si="17"/>
        <v>0</v>
      </c>
      <c r="BB116">
        <f t="shared" si="18"/>
        <v>0</v>
      </c>
      <c r="BC116">
        <f t="shared" si="19"/>
        <v>0</v>
      </c>
      <c r="BD116">
        <f t="shared" si="20"/>
        <v>0</v>
      </c>
    </row>
    <row r="117" spans="1:56" x14ac:dyDescent="0.25">
      <c r="A117">
        <v>7272</v>
      </c>
      <c r="B117" t="s">
        <v>2</v>
      </c>
      <c r="C117" t="s">
        <v>113</v>
      </c>
      <c r="D117" t="s">
        <v>118</v>
      </c>
      <c r="E117">
        <v>4012</v>
      </c>
      <c r="F117">
        <v>524</v>
      </c>
      <c r="G117">
        <v>11.97803</v>
      </c>
      <c r="H117">
        <v>2.9752939999999999</v>
      </c>
      <c r="I117">
        <v>754.86429999999996</v>
      </c>
      <c r="J117">
        <v>0</v>
      </c>
      <c r="K117">
        <v>0</v>
      </c>
      <c r="L117">
        <v>0.94</v>
      </c>
      <c r="M117">
        <v>0.124526</v>
      </c>
      <c r="N117">
        <v>15.7</v>
      </c>
      <c r="O117">
        <v>1063.5360000000001</v>
      </c>
      <c r="P117">
        <v>0</v>
      </c>
      <c r="Q117">
        <v>24.6</v>
      </c>
      <c r="R117">
        <v>2</v>
      </c>
      <c r="S117" s="4">
        <v>0</v>
      </c>
      <c r="T117" s="4">
        <v>0</v>
      </c>
      <c r="U117" s="4">
        <v>0</v>
      </c>
      <c r="V117" s="4">
        <v>0</v>
      </c>
      <c r="W117" s="4">
        <v>0</v>
      </c>
      <c r="X117" s="4">
        <v>0</v>
      </c>
      <c r="Y117" s="4">
        <v>0</v>
      </c>
      <c r="Z117" s="4">
        <v>0.92</v>
      </c>
      <c r="AA117" s="4">
        <v>27.61</v>
      </c>
      <c r="AB117" s="4">
        <v>313.37</v>
      </c>
      <c r="AC117" s="4">
        <v>297.08999999999997</v>
      </c>
      <c r="AD117" s="4">
        <v>115.89</v>
      </c>
      <c r="AE117" s="4">
        <v>0</v>
      </c>
      <c r="AF117" s="4">
        <v>0</v>
      </c>
      <c r="AG117">
        <v>1.996</v>
      </c>
      <c r="AH117">
        <v>1.5968</v>
      </c>
      <c r="AI117">
        <v>1.5968</v>
      </c>
      <c r="AJ117">
        <v>1.3972</v>
      </c>
      <c r="AK117">
        <v>1.3972</v>
      </c>
      <c r="AL117">
        <v>1.5</v>
      </c>
      <c r="AM117">
        <v>0.5988</v>
      </c>
      <c r="AN117" s="18">
        <v>1.6875</v>
      </c>
      <c r="AO117">
        <v>0</v>
      </c>
      <c r="AP117">
        <v>0</v>
      </c>
      <c r="AQ117">
        <v>0</v>
      </c>
      <c r="AR117">
        <v>0</v>
      </c>
      <c r="AS117">
        <v>0</v>
      </c>
      <c r="AT117">
        <v>0</v>
      </c>
      <c r="AU117">
        <f t="shared" si="11"/>
        <v>0</v>
      </c>
      <c r="AV117">
        <f t="shared" si="12"/>
        <v>0</v>
      </c>
      <c r="AW117">
        <f t="shared" si="13"/>
        <v>0</v>
      </c>
      <c r="AX117">
        <f t="shared" si="14"/>
        <v>0</v>
      </c>
      <c r="AY117">
        <f t="shared" si="15"/>
        <v>0</v>
      </c>
      <c r="AZ117">
        <f t="shared" si="16"/>
        <v>0</v>
      </c>
      <c r="BA117">
        <f t="shared" si="17"/>
        <v>0</v>
      </c>
      <c r="BB117">
        <f t="shared" si="18"/>
        <v>1.5525</v>
      </c>
      <c r="BC117">
        <f t="shared" si="19"/>
        <v>0</v>
      </c>
      <c r="BD117">
        <f t="shared" si="20"/>
        <v>1.5525</v>
      </c>
    </row>
    <row r="118" spans="1:56" x14ac:dyDescent="0.25">
      <c r="A118">
        <v>7273</v>
      </c>
      <c r="B118" t="s">
        <v>2</v>
      </c>
      <c r="C118" t="s">
        <v>113</v>
      </c>
      <c r="D118" t="s">
        <v>119</v>
      </c>
      <c r="E118">
        <v>7182</v>
      </c>
      <c r="F118">
        <v>1716</v>
      </c>
      <c r="G118">
        <v>12.37717</v>
      </c>
      <c r="H118">
        <v>3.6943709999999998</v>
      </c>
      <c r="I118">
        <v>653.79899999999998</v>
      </c>
      <c r="J118">
        <v>0</v>
      </c>
      <c r="K118">
        <v>0</v>
      </c>
      <c r="L118">
        <v>0</v>
      </c>
      <c r="M118">
        <v>0</v>
      </c>
      <c r="N118">
        <v>15.577780000000001</v>
      </c>
      <c r="O118">
        <v>3854.6990000000001</v>
      </c>
      <c r="P118">
        <v>0</v>
      </c>
      <c r="Q118">
        <v>24.6</v>
      </c>
      <c r="R118">
        <v>2</v>
      </c>
      <c r="S118" s="4">
        <v>0</v>
      </c>
      <c r="T118" s="4">
        <v>0</v>
      </c>
      <c r="U118" s="4">
        <v>0</v>
      </c>
      <c r="V118" s="4">
        <v>0</v>
      </c>
      <c r="W118" s="4">
        <v>0</v>
      </c>
      <c r="X118" s="4">
        <v>0</v>
      </c>
      <c r="Y118" s="4">
        <v>0</v>
      </c>
      <c r="Z118" s="4">
        <v>0</v>
      </c>
      <c r="AA118" s="4">
        <v>0</v>
      </c>
      <c r="AB118" s="4">
        <v>630.77</v>
      </c>
      <c r="AC118" s="4">
        <v>18.22</v>
      </c>
      <c r="AD118" s="4">
        <v>4.7699999999999996</v>
      </c>
      <c r="AE118" s="4">
        <v>0</v>
      </c>
      <c r="AF118" s="4">
        <v>0</v>
      </c>
      <c r="AG118">
        <v>1.996</v>
      </c>
      <c r="AH118">
        <v>1.5968</v>
      </c>
      <c r="AI118">
        <v>1.5968</v>
      </c>
      <c r="AJ118">
        <v>1.3972</v>
      </c>
      <c r="AK118">
        <v>1.3972</v>
      </c>
      <c r="AL118">
        <v>1.5</v>
      </c>
      <c r="AM118">
        <v>0.5988</v>
      </c>
      <c r="AN118" s="18">
        <v>1.6875</v>
      </c>
      <c r="AO118">
        <v>0</v>
      </c>
      <c r="AP118">
        <v>0</v>
      </c>
      <c r="AQ118">
        <v>0</v>
      </c>
      <c r="AR118">
        <v>0</v>
      </c>
      <c r="AS118">
        <v>0</v>
      </c>
      <c r="AT118">
        <v>0</v>
      </c>
      <c r="AU118">
        <f t="shared" si="11"/>
        <v>0</v>
      </c>
      <c r="AV118">
        <f t="shared" si="12"/>
        <v>0</v>
      </c>
      <c r="AW118">
        <f t="shared" si="13"/>
        <v>0</v>
      </c>
      <c r="AX118">
        <f t="shared" si="14"/>
        <v>0</v>
      </c>
      <c r="AY118">
        <f t="shared" si="15"/>
        <v>0</v>
      </c>
      <c r="AZ118">
        <f t="shared" si="16"/>
        <v>0</v>
      </c>
      <c r="BA118">
        <f t="shared" si="17"/>
        <v>0</v>
      </c>
      <c r="BB118">
        <f t="shared" si="18"/>
        <v>0</v>
      </c>
      <c r="BC118">
        <f t="shared" si="19"/>
        <v>0</v>
      </c>
      <c r="BD118">
        <f t="shared" si="20"/>
        <v>0</v>
      </c>
    </row>
    <row r="119" spans="1:56" x14ac:dyDescent="0.25">
      <c r="A119">
        <v>7274</v>
      </c>
      <c r="B119" t="s">
        <v>2</v>
      </c>
      <c r="C119" t="s">
        <v>113</v>
      </c>
      <c r="D119" t="s">
        <v>120</v>
      </c>
      <c r="E119">
        <v>4123</v>
      </c>
      <c r="F119">
        <v>636</v>
      </c>
      <c r="G119">
        <v>22.717569999999998</v>
      </c>
      <c r="H119">
        <v>5.984979</v>
      </c>
      <c r="I119">
        <v>692.81309999999996</v>
      </c>
      <c r="J119">
        <v>0</v>
      </c>
      <c r="K119">
        <v>0</v>
      </c>
      <c r="L119">
        <v>11.06</v>
      </c>
      <c r="M119">
        <v>1.59639</v>
      </c>
      <c r="N119">
        <v>15.5875</v>
      </c>
      <c r="O119">
        <v>673.10829999999999</v>
      </c>
      <c r="P119">
        <v>0</v>
      </c>
      <c r="Q119">
        <v>24.6</v>
      </c>
      <c r="R119">
        <v>2</v>
      </c>
      <c r="S119" s="4">
        <v>0</v>
      </c>
      <c r="T119" s="4">
        <v>0</v>
      </c>
      <c r="U119" s="4">
        <v>0</v>
      </c>
      <c r="V119" s="4">
        <v>0</v>
      </c>
      <c r="W119" s="4">
        <v>0</v>
      </c>
      <c r="X119" s="4">
        <v>0</v>
      </c>
      <c r="Y119" s="4">
        <v>0</v>
      </c>
      <c r="Z119" s="4">
        <v>10.95</v>
      </c>
      <c r="AA119" s="4">
        <v>198.29</v>
      </c>
      <c r="AB119" s="4">
        <v>308.19</v>
      </c>
      <c r="AC119" s="4">
        <v>109.9</v>
      </c>
      <c r="AD119" s="4">
        <v>65.59</v>
      </c>
      <c r="AE119" s="4">
        <v>0</v>
      </c>
      <c r="AF119" s="4">
        <v>0</v>
      </c>
      <c r="AG119">
        <v>1.996</v>
      </c>
      <c r="AH119">
        <v>1.5968</v>
      </c>
      <c r="AI119">
        <v>1.5968</v>
      </c>
      <c r="AJ119">
        <v>1.3972</v>
      </c>
      <c r="AK119">
        <v>1.3972</v>
      </c>
      <c r="AL119">
        <v>1.5</v>
      </c>
      <c r="AM119">
        <v>0.5988</v>
      </c>
      <c r="AN119" s="18">
        <v>1.6875</v>
      </c>
      <c r="AO119">
        <v>0</v>
      </c>
      <c r="AP119">
        <v>0</v>
      </c>
      <c r="AQ119">
        <v>0</v>
      </c>
      <c r="AR119">
        <v>0</v>
      </c>
      <c r="AS119">
        <v>0</v>
      </c>
      <c r="AT119">
        <v>0</v>
      </c>
      <c r="AU119">
        <f t="shared" si="11"/>
        <v>0</v>
      </c>
      <c r="AV119">
        <f t="shared" si="12"/>
        <v>0</v>
      </c>
      <c r="AW119">
        <f t="shared" si="13"/>
        <v>0</v>
      </c>
      <c r="AX119">
        <f t="shared" si="14"/>
        <v>0</v>
      </c>
      <c r="AY119">
        <f t="shared" si="15"/>
        <v>0</v>
      </c>
      <c r="AZ119">
        <f t="shared" si="16"/>
        <v>0</v>
      </c>
      <c r="BA119">
        <f t="shared" si="17"/>
        <v>0</v>
      </c>
      <c r="BB119">
        <f t="shared" si="18"/>
        <v>18.478124999999999</v>
      </c>
      <c r="BC119">
        <f t="shared" si="19"/>
        <v>0</v>
      </c>
      <c r="BD119">
        <f t="shared" si="20"/>
        <v>18.478124999999999</v>
      </c>
    </row>
    <row r="120" spans="1:56" x14ac:dyDescent="0.25">
      <c r="A120">
        <v>7275</v>
      </c>
      <c r="B120" t="s">
        <v>2</v>
      </c>
      <c r="C120" t="s">
        <v>113</v>
      </c>
      <c r="D120" t="s">
        <v>121</v>
      </c>
      <c r="E120">
        <v>5975</v>
      </c>
      <c r="F120">
        <v>1288</v>
      </c>
      <c r="G120">
        <v>11.33065</v>
      </c>
      <c r="H120">
        <v>3.4740120000000001</v>
      </c>
      <c r="I120">
        <v>503.83760000000001</v>
      </c>
      <c r="J120">
        <v>0</v>
      </c>
      <c r="K120">
        <v>0</v>
      </c>
      <c r="L120">
        <v>0</v>
      </c>
      <c r="M120">
        <v>0</v>
      </c>
      <c r="N120">
        <v>15.6</v>
      </c>
      <c r="O120">
        <v>3446.067</v>
      </c>
      <c r="P120">
        <v>0</v>
      </c>
      <c r="Q120">
        <v>24.6</v>
      </c>
      <c r="R120">
        <v>2</v>
      </c>
      <c r="S120" s="4">
        <v>0</v>
      </c>
      <c r="T120" s="4">
        <v>0</v>
      </c>
      <c r="U120" s="4">
        <v>0</v>
      </c>
      <c r="V120" s="4">
        <v>0</v>
      </c>
      <c r="W120" s="4">
        <v>0</v>
      </c>
      <c r="X120" s="4">
        <v>0</v>
      </c>
      <c r="Y120" s="4">
        <v>0</v>
      </c>
      <c r="Z120" s="4">
        <v>0</v>
      </c>
      <c r="AA120" s="4">
        <v>0</v>
      </c>
      <c r="AB120" s="4">
        <v>487.42</v>
      </c>
      <c r="AC120" s="4">
        <v>11.35</v>
      </c>
      <c r="AD120" s="4">
        <v>5.12</v>
      </c>
      <c r="AE120" s="4">
        <v>0</v>
      </c>
      <c r="AF120" s="4">
        <v>0</v>
      </c>
      <c r="AG120">
        <v>1.996</v>
      </c>
      <c r="AH120">
        <v>1.5968</v>
      </c>
      <c r="AI120">
        <v>1.5968</v>
      </c>
      <c r="AJ120">
        <v>1.3972</v>
      </c>
      <c r="AK120">
        <v>1.3972</v>
      </c>
      <c r="AL120">
        <v>1.5</v>
      </c>
      <c r="AM120">
        <v>0.5988</v>
      </c>
      <c r="AN120" s="18">
        <v>1.6875</v>
      </c>
      <c r="AO120">
        <v>0</v>
      </c>
      <c r="AP120">
        <v>0</v>
      </c>
      <c r="AQ120">
        <v>0</v>
      </c>
      <c r="AR120">
        <v>0</v>
      </c>
      <c r="AS120">
        <v>0</v>
      </c>
      <c r="AT120">
        <v>0</v>
      </c>
      <c r="AU120">
        <f t="shared" si="11"/>
        <v>0</v>
      </c>
      <c r="AV120">
        <f t="shared" si="12"/>
        <v>0</v>
      </c>
      <c r="AW120">
        <f t="shared" si="13"/>
        <v>0</v>
      </c>
      <c r="AX120">
        <f t="shared" si="14"/>
        <v>0</v>
      </c>
      <c r="AY120">
        <f t="shared" si="15"/>
        <v>0</v>
      </c>
      <c r="AZ120">
        <f t="shared" si="16"/>
        <v>0</v>
      </c>
      <c r="BA120">
        <f t="shared" si="17"/>
        <v>0</v>
      </c>
      <c r="BB120">
        <f t="shared" si="18"/>
        <v>0</v>
      </c>
      <c r="BC120">
        <f t="shared" si="19"/>
        <v>0</v>
      </c>
      <c r="BD120">
        <f t="shared" si="20"/>
        <v>0</v>
      </c>
    </row>
    <row r="121" spans="1:56" x14ac:dyDescent="0.25">
      <c r="A121">
        <v>7276</v>
      </c>
      <c r="B121" t="s">
        <v>2</v>
      </c>
      <c r="C121" t="s">
        <v>113</v>
      </c>
      <c r="D121" t="s">
        <v>122</v>
      </c>
      <c r="E121">
        <v>4199</v>
      </c>
      <c r="F121">
        <v>822</v>
      </c>
      <c r="G121">
        <v>9.2023729999999997</v>
      </c>
      <c r="H121">
        <v>2.6356090000000001</v>
      </c>
      <c r="I121">
        <v>515.70069999999998</v>
      </c>
      <c r="J121">
        <v>0</v>
      </c>
      <c r="K121">
        <v>0</v>
      </c>
      <c r="L121">
        <v>0</v>
      </c>
      <c r="M121">
        <v>0</v>
      </c>
      <c r="N121">
        <v>15.7</v>
      </c>
      <c r="O121">
        <v>358.8014</v>
      </c>
      <c r="P121">
        <v>0</v>
      </c>
      <c r="Q121">
        <v>24.6</v>
      </c>
      <c r="R121">
        <v>2</v>
      </c>
      <c r="S121" s="4">
        <v>0</v>
      </c>
      <c r="T121" s="4">
        <v>0</v>
      </c>
      <c r="U121" s="4">
        <v>0</v>
      </c>
      <c r="V121" s="4">
        <v>0</v>
      </c>
      <c r="W121" s="4">
        <v>0</v>
      </c>
      <c r="X121" s="4">
        <v>0</v>
      </c>
      <c r="Y121" s="4">
        <v>0</v>
      </c>
      <c r="Z121" s="4">
        <v>0</v>
      </c>
      <c r="AA121" s="4">
        <v>0</v>
      </c>
      <c r="AB121" s="4">
        <v>515.77</v>
      </c>
      <c r="AC121" s="4">
        <v>0</v>
      </c>
      <c r="AD121" s="4">
        <v>0</v>
      </c>
      <c r="AE121" s="4">
        <v>0</v>
      </c>
      <c r="AF121" s="4">
        <v>0</v>
      </c>
      <c r="AG121">
        <v>1.996</v>
      </c>
      <c r="AH121">
        <v>1.5968</v>
      </c>
      <c r="AI121">
        <v>1.5968</v>
      </c>
      <c r="AJ121">
        <v>1.3972</v>
      </c>
      <c r="AK121">
        <v>1.3972</v>
      </c>
      <c r="AL121">
        <v>1.5</v>
      </c>
      <c r="AM121">
        <v>0.5988</v>
      </c>
      <c r="AN121" s="18">
        <v>1.6875</v>
      </c>
      <c r="AO121">
        <v>0</v>
      </c>
      <c r="AP121">
        <v>0</v>
      </c>
      <c r="AQ121">
        <v>0</v>
      </c>
      <c r="AR121">
        <v>0</v>
      </c>
      <c r="AS121">
        <v>0</v>
      </c>
      <c r="AT121">
        <v>0</v>
      </c>
      <c r="AU121">
        <f t="shared" si="11"/>
        <v>0</v>
      </c>
      <c r="AV121">
        <f t="shared" si="12"/>
        <v>0</v>
      </c>
      <c r="AW121">
        <f t="shared" si="13"/>
        <v>0</v>
      </c>
      <c r="AX121">
        <f t="shared" si="14"/>
        <v>0</v>
      </c>
      <c r="AY121">
        <f t="shared" si="15"/>
        <v>0</v>
      </c>
      <c r="AZ121">
        <f t="shared" si="16"/>
        <v>0</v>
      </c>
      <c r="BA121">
        <f t="shared" si="17"/>
        <v>0</v>
      </c>
      <c r="BB121">
        <f t="shared" si="18"/>
        <v>0</v>
      </c>
      <c r="BC121">
        <f t="shared" si="19"/>
        <v>0</v>
      </c>
      <c r="BD121">
        <f t="shared" si="20"/>
        <v>0</v>
      </c>
    </row>
    <row r="122" spans="1:56" x14ac:dyDescent="0.25">
      <c r="A122">
        <v>7277</v>
      </c>
      <c r="B122" t="s">
        <v>2</v>
      </c>
      <c r="C122" t="s">
        <v>113</v>
      </c>
      <c r="D122" t="s">
        <v>113</v>
      </c>
      <c r="E122">
        <v>7665</v>
      </c>
      <c r="F122">
        <v>994</v>
      </c>
      <c r="G122">
        <v>9.8372670000000006</v>
      </c>
      <c r="H122">
        <v>3.0084399999999998</v>
      </c>
      <c r="I122">
        <v>801.09280000000001</v>
      </c>
      <c r="J122">
        <v>0</v>
      </c>
      <c r="K122">
        <v>0</v>
      </c>
      <c r="L122">
        <v>0</v>
      </c>
      <c r="M122">
        <v>0</v>
      </c>
      <c r="N122">
        <v>15.63</v>
      </c>
      <c r="O122">
        <v>553.51160000000004</v>
      </c>
      <c r="P122">
        <v>0</v>
      </c>
      <c r="Q122">
        <v>24.6</v>
      </c>
      <c r="R122">
        <v>2</v>
      </c>
      <c r="S122" s="4">
        <v>0</v>
      </c>
      <c r="T122" s="4">
        <v>0</v>
      </c>
      <c r="U122" s="4">
        <v>0</v>
      </c>
      <c r="V122" s="4">
        <v>0</v>
      </c>
      <c r="W122" s="4">
        <v>0</v>
      </c>
      <c r="X122" s="4">
        <v>0</v>
      </c>
      <c r="Y122" s="4">
        <v>0</v>
      </c>
      <c r="Z122" s="4">
        <v>0</v>
      </c>
      <c r="AA122" s="4">
        <v>0</v>
      </c>
      <c r="AB122" s="4">
        <v>774.24</v>
      </c>
      <c r="AC122" s="4">
        <v>23.9</v>
      </c>
      <c r="AD122" s="4">
        <v>2.98</v>
      </c>
      <c r="AE122" s="4">
        <v>0</v>
      </c>
      <c r="AF122" s="4">
        <v>0</v>
      </c>
      <c r="AG122">
        <v>1.996</v>
      </c>
      <c r="AH122">
        <v>1.5968</v>
      </c>
      <c r="AI122">
        <v>1.5968</v>
      </c>
      <c r="AJ122">
        <v>1.3972</v>
      </c>
      <c r="AK122">
        <v>1.3972</v>
      </c>
      <c r="AL122">
        <v>1.5</v>
      </c>
      <c r="AM122">
        <v>0.5988</v>
      </c>
      <c r="AN122" s="18">
        <v>1.6875</v>
      </c>
      <c r="AO122">
        <v>0</v>
      </c>
      <c r="AP122">
        <v>0</v>
      </c>
      <c r="AQ122">
        <v>0</v>
      </c>
      <c r="AR122">
        <v>0</v>
      </c>
      <c r="AS122">
        <v>0</v>
      </c>
      <c r="AT122">
        <v>0</v>
      </c>
      <c r="AU122">
        <f t="shared" si="11"/>
        <v>0</v>
      </c>
      <c r="AV122">
        <f t="shared" si="12"/>
        <v>0</v>
      </c>
      <c r="AW122">
        <f t="shared" si="13"/>
        <v>0</v>
      </c>
      <c r="AX122">
        <f t="shared" si="14"/>
        <v>0</v>
      </c>
      <c r="AY122">
        <f t="shared" si="15"/>
        <v>0</v>
      </c>
      <c r="AZ122">
        <f t="shared" si="16"/>
        <v>0</v>
      </c>
      <c r="BA122">
        <f t="shared" si="17"/>
        <v>0</v>
      </c>
      <c r="BB122">
        <f t="shared" si="18"/>
        <v>0</v>
      </c>
      <c r="BC122">
        <f t="shared" si="19"/>
        <v>0</v>
      </c>
      <c r="BD122">
        <f t="shared" si="20"/>
        <v>0</v>
      </c>
    </row>
    <row r="123" spans="1:56" x14ac:dyDescent="0.25">
      <c r="A123">
        <v>7278</v>
      </c>
      <c r="B123" t="s">
        <v>2</v>
      </c>
      <c r="C123" t="s">
        <v>113</v>
      </c>
      <c r="D123" t="s">
        <v>123</v>
      </c>
      <c r="E123">
        <v>3838</v>
      </c>
      <c r="F123">
        <v>630</v>
      </c>
      <c r="G123">
        <v>16.500990000000002</v>
      </c>
      <c r="H123">
        <v>5.0221910000000003</v>
      </c>
      <c r="I123">
        <v>730.51919999999996</v>
      </c>
      <c r="J123">
        <v>0</v>
      </c>
      <c r="K123">
        <v>0</v>
      </c>
      <c r="L123">
        <v>0</v>
      </c>
      <c r="M123">
        <v>0</v>
      </c>
      <c r="N123">
        <v>15.69</v>
      </c>
      <c r="O123">
        <v>1489.01</v>
      </c>
      <c r="P123">
        <v>0</v>
      </c>
      <c r="Q123">
        <v>24.6</v>
      </c>
      <c r="R123">
        <v>2</v>
      </c>
      <c r="S123" s="4">
        <v>0</v>
      </c>
      <c r="T123" s="4">
        <v>0</v>
      </c>
      <c r="U123" s="4">
        <v>0</v>
      </c>
      <c r="V123" s="4">
        <v>0</v>
      </c>
      <c r="W123" s="4">
        <v>0</v>
      </c>
      <c r="X123" s="4">
        <v>0</v>
      </c>
      <c r="Y123" s="4">
        <v>0</v>
      </c>
      <c r="Z123" s="4">
        <v>0</v>
      </c>
      <c r="AA123" s="4">
        <v>0</v>
      </c>
      <c r="AB123" s="4">
        <v>448.36</v>
      </c>
      <c r="AC123" s="4">
        <v>180.13</v>
      </c>
      <c r="AD123" s="4">
        <v>101.77</v>
      </c>
      <c r="AE123" s="4">
        <v>0</v>
      </c>
      <c r="AF123" s="4">
        <v>0</v>
      </c>
      <c r="AG123">
        <v>1.996</v>
      </c>
      <c r="AH123">
        <v>1.5968</v>
      </c>
      <c r="AI123">
        <v>1.5968</v>
      </c>
      <c r="AJ123">
        <v>1.3972</v>
      </c>
      <c r="AK123">
        <v>1.3972</v>
      </c>
      <c r="AL123">
        <v>1.5</v>
      </c>
      <c r="AM123">
        <v>0.5988</v>
      </c>
      <c r="AN123" s="18">
        <v>1.6875</v>
      </c>
      <c r="AO123">
        <v>0</v>
      </c>
      <c r="AP123">
        <v>0</v>
      </c>
      <c r="AQ123">
        <v>0</v>
      </c>
      <c r="AR123">
        <v>0</v>
      </c>
      <c r="AS123">
        <v>0</v>
      </c>
      <c r="AT123">
        <v>0</v>
      </c>
      <c r="AU123">
        <f t="shared" si="11"/>
        <v>0</v>
      </c>
      <c r="AV123">
        <f t="shared" si="12"/>
        <v>0</v>
      </c>
      <c r="AW123">
        <f t="shared" si="13"/>
        <v>0</v>
      </c>
      <c r="AX123">
        <f t="shared" si="14"/>
        <v>0</v>
      </c>
      <c r="AY123">
        <f t="shared" si="15"/>
        <v>0</v>
      </c>
      <c r="AZ123">
        <f t="shared" si="16"/>
        <v>0</v>
      </c>
      <c r="BA123">
        <f t="shared" si="17"/>
        <v>0</v>
      </c>
      <c r="BB123">
        <f t="shared" si="18"/>
        <v>0</v>
      </c>
      <c r="BC123">
        <f t="shared" si="19"/>
        <v>0</v>
      </c>
      <c r="BD123">
        <f t="shared" si="20"/>
        <v>0</v>
      </c>
    </row>
    <row r="124" spans="1:56" x14ac:dyDescent="0.25">
      <c r="A124">
        <v>7279</v>
      </c>
      <c r="B124" t="s">
        <v>2</v>
      </c>
      <c r="C124" t="s">
        <v>113</v>
      </c>
      <c r="D124" t="s">
        <v>124</v>
      </c>
      <c r="E124">
        <v>2953</v>
      </c>
      <c r="F124">
        <v>721</v>
      </c>
      <c r="G124">
        <v>41.630540000000003</v>
      </c>
      <c r="H124">
        <v>10.19098</v>
      </c>
      <c r="I124">
        <v>356.87430000000001</v>
      </c>
      <c r="J124">
        <v>0</v>
      </c>
      <c r="K124">
        <v>0</v>
      </c>
      <c r="L124">
        <v>25.55</v>
      </c>
      <c r="M124">
        <v>7.1593830000000001</v>
      </c>
      <c r="N124">
        <v>15.43333</v>
      </c>
      <c r="O124">
        <v>760.67930000000001</v>
      </c>
      <c r="P124">
        <v>0</v>
      </c>
      <c r="Q124">
        <v>24.4</v>
      </c>
      <c r="R124">
        <v>4</v>
      </c>
      <c r="S124" s="4">
        <v>0</v>
      </c>
      <c r="T124" s="4">
        <v>0</v>
      </c>
      <c r="U124" s="4">
        <v>0</v>
      </c>
      <c r="V124" s="4">
        <v>0</v>
      </c>
      <c r="W124" s="4">
        <v>0</v>
      </c>
      <c r="X124" s="4">
        <v>0</v>
      </c>
      <c r="Y124" s="4">
        <v>0</v>
      </c>
      <c r="Z124" s="4">
        <v>25.74</v>
      </c>
      <c r="AA124" s="4">
        <v>107.58</v>
      </c>
      <c r="AB124" s="4">
        <v>144.38999999999999</v>
      </c>
      <c r="AC124" s="4">
        <v>65.97</v>
      </c>
      <c r="AD124" s="4">
        <v>13.13</v>
      </c>
      <c r="AE124" s="4">
        <v>0</v>
      </c>
      <c r="AF124" s="4">
        <v>0</v>
      </c>
      <c r="AG124">
        <v>1.996</v>
      </c>
      <c r="AH124">
        <v>1.5968</v>
      </c>
      <c r="AI124">
        <v>1.5968</v>
      </c>
      <c r="AJ124">
        <v>1.3972</v>
      </c>
      <c r="AK124">
        <v>1.3972</v>
      </c>
      <c r="AL124">
        <v>1.5</v>
      </c>
      <c r="AM124">
        <v>0.5988</v>
      </c>
      <c r="AN124" s="18">
        <v>1.6875</v>
      </c>
      <c r="AO124">
        <v>0</v>
      </c>
      <c r="AP124">
        <v>0</v>
      </c>
      <c r="AQ124">
        <v>0</v>
      </c>
      <c r="AR124">
        <v>0</v>
      </c>
      <c r="AS124">
        <v>0</v>
      </c>
      <c r="AT124">
        <v>0</v>
      </c>
      <c r="AU124">
        <f t="shared" si="11"/>
        <v>0</v>
      </c>
      <c r="AV124">
        <f t="shared" si="12"/>
        <v>0</v>
      </c>
      <c r="AW124">
        <f t="shared" si="13"/>
        <v>0</v>
      </c>
      <c r="AX124">
        <f t="shared" si="14"/>
        <v>0</v>
      </c>
      <c r="AY124">
        <f t="shared" si="15"/>
        <v>0</v>
      </c>
      <c r="AZ124">
        <f t="shared" si="16"/>
        <v>0</v>
      </c>
      <c r="BA124">
        <f t="shared" si="17"/>
        <v>0</v>
      </c>
      <c r="BB124">
        <f t="shared" si="18"/>
        <v>43.436249999999994</v>
      </c>
      <c r="BC124">
        <f t="shared" si="19"/>
        <v>0</v>
      </c>
      <c r="BD124">
        <f t="shared" si="20"/>
        <v>43.436249999999994</v>
      </c>
    </row>
    <row r="125" spans="1:56" x14ac:dyDescent="0.25">
      <c r="A125">
        <v>7280</v>
      </c>
      <c r="B125" t="s">
        <v>2</v>
      </c>
      <c r="C125" t="s">
        <v>113</v>
      </c>
      <c r="D125" t="s">
        <v>125</v>
      </c>
      <c r="E125">
        <v>3784</v>
      </c>
      <c r="F125">
        <v>782</v>
      </c>
      <c r="G125">
        <v>10.481680000000001</v>
      </c>
      <c r="H125">
        <v>3.015085</v>
      </c>
      <c r="I125">
        <v>529.63030000000003</v>
      </c>
      <c r="J125">
        <v>0</v>
      </c>
      <c r="K125">
        <v>0</v>
      </c>
      <c r="L125">
        <v>0</v>
      </c>
      <c r="M125">
        <v>0</v>
      </c>
      <c r="N125">
        <v>15.68333</v>
      </c>
      <c r="O125">
        <v>695.24279999999999</v>
      </c>
      <c r="P125">
        <v>0</v>
      </c>
      <c r="Q125">
        <v>24.6</v>
      </c>
      <c r="R125">
        <v>2</v>
      </c>
      <c r="S125" s="4">
        <v>0</v>
      </c>
      <c r="T125" s="4">
        <v>0</v>
      </c>
      <c r="U125" s="4">
        <v>0</v>
      </c>
      <c r="V125" s="4">
        <v>0</v>
      </c>
      <c r="W125" s="4">
        <v>0</v>
      </c>
      <c r="X125" s="4">
        <v>0</v>
      </c>
      <c r="Y125" s="4">
        <v>0</v>
      </c>
      <c r="Z125" s="4">
        <v>0</v>
      </c>
      <c r="AA125" s="4">
        <v>4.33</v>
      </c>
      <c r="AB125" s="4">
        <v>499.48</v>
      </c>
      <c r="AC125" s="4">
        <v>0</v>
      </c>
      <c r="AD125" s="4">
        <v>25.87</v>
      </c>
      <c r="AE125" s="4">
        <v>0</v>
      </c>
      <c r="AF125" s="4">
        <v>0</v>
      </c>
      <c r="AG125">
        <v>1.996</v>
      </c>
      <c r="AH125">
        <v>1.5968</v>
      </c>
      <c r="AI125">
        <v>1.5968</v>
      </c>
      <c r="AJ125">
        <v>1.3972</v>
      </c>
      <c r="AK125">
        <v>1.3972</v>
      </c>
      <c r="AL125">
        <v>1.5</v>
      </c>
      <c r="AM125">
        <v>0.5988</v>
      </c>
      <c r="AN125" s="18">
        <v>1.6875</v>
      </c>
      <c r="AO125">
        <v>0</v>
      </c>
      <c r="AP125">
        <v>0</v>
      </c>
      <c r="AQ125">
        <v>0</v>
      </c>
      <c r="AR125">
        <v>0</v>
      </c>
      <c r="AS125">
        <v>0</v>
      </c>
      <c r="AT125">
        <v>0</v>
      </c>
      <c r="AU125">
        <f t="shared" si="11"/>
        <v>0</v>
      </c>
      <c r="AV125">
        <f t="shared" si="12"/>
        <v>0</v>
      </c>
      <c r="AW125">
        <f t="shared" si="13"/>
        <v>0</v>
      </c>
      <c r="AX125">
        <f t="shared" si="14"/>
        <v>0</v>
      </c>
      <c r="AY125">
        <f t="shared" si="15"/>
        <v>0</v>
      </c>
      <c r="AZ125">
        <f t="shared" si="16"/>
        <v>0</v>
      </c>
      <c r="BA125">
        <f t="shared" si="17"/>
        <v>0</v>
      </c>
      <c r="BB125">
        <f t="shared" si="18"/>
        <v>0</v>
      </c>
      <c r="BC125">
        <f t="shared" si="19"/>
        <v>0</v>
      </c>
      <c r="BD125">
        <f t="shared" si="20"/>
        <v>0</v>
      </c>
    </row>
    <row r="126" spans="1:56" x14ac:dyDescent="0.25">
      <c r="A126">
        <v>7281</v>
      </c>
      <c r="B126" t="s">
        <v>2</v>
      </c>
      <c r="C126" t="s">
        <v>113</v>
      </c>
      <c r="D126" t="s">
        <v>126</v>
      </c>
      <c r="E126">
        <v>3610</v>
      </c>
      <c r="F126">
        <v>749</v>
      </c>
      <c r="G126">
        <v>9.4308940000000003</v>
      </c>
      <c r="H126">
        <v>2.9202059999999999</v>
      </c>
      <c r="I126">
        <v>475.81849999999997</v>
      </c>
      <c r="J126">
        <v>0</v>
      </c>
      <c r="K126">
        <v>0</v>
      </c>
      <c r="L126">
        <v>0</v>
      </c>
      <c r="M126">
        <v>0</v>
      </c>
      <c r="N126">
        <v>15.633330000000001</v>
      </c>
      <c r="O126">
        <v>1359.3879999999999</v>
      </c>
      <c r="P126">
        <v>0</v>
      </c>
      <c r="Q126">
        <v>24.6</v>
      </c>
      <c r="R126">
        <v>2</v>
      </c>
      <c r="S126" s="4">
        <v>0</v>
      </c>
      <c r="T126" s="4">
        <v>0</v>
      </c>
      <c r="U126" s="4">
        <v>0</v>
      </c>
      <c r="V126" s="4">
        <v>0</v>
      </c>
      <c r="W126" s="4">
        <v>0</v>
      </c>
      <c r="X126" s="4">
        <v>0</v>
      </c>
      <c r="Y126" s="4">
        <v>0</v>
      </c>
      <c r="Z126" s="4">
        <v>0</v>
      </c>
      <c r="AA126" s="4">
        <v>0</v>
      </c>
      <c r="AB126" s="4">
        <v>475.77</v>
      </c>
      <c r="AC126" s="4">
        <v>0</v>
      </c>
      <c r="AD126" s="4">
        <v>0</v>
      </c>
      <c r="AE126" s="4">
        <v>0</v>
      </c>
      <c r="AF126" s="4">
        <v>0</v>
      </c>
      <c r="AG126">
        <v>1.996</v>
      </c>
      <c r="AH126">
        <v>1.5968</v>
      </c>
      <c r="AI126">
        <v>1.5968</v>
      </c>
      <c r="AJ126">
        <v>1.3972</v>
      </c>
      <c r="AK126">
        <v>1.3972</v>
      </c>
      <c r="AL126">
        <v>1.5</v>
      </c>
      <c r="AM126">
        <v>0.5988</v>
      </c>
      <c r="AN126" s="18">
        <v>1.6875</v>
      </c>
      <c r="AO126">
        <v>0</v>
      </c>
      <c r="AP126">
        <v>0</v>
      </c>
      <c r="AQ126">
        <v>0</v>
      </c>
      <c r="AR126">
        <v>0</v>
      </c>
      <c r="AS126">
        <v>0</v>
      </c>
      <c r="AT126">
        <v>0</v>
      </c>
      <c r="AU126">
        <f t="shared" si="11"/>
        <v>0</v>
      </c>
      <c r="AV126">
        <f t="shared" si="12"/>
        <v>0</v>
      </c>
      <c r="AW126">
        <f t="shared" si="13"/>
        <v>0</v>
      </c>
      <c r="AX126">
        <f t="shared" si="14"/>
        <v>0</v>
      </c>
      <c r="AY126">
        <f t="shared" si="15"/>
        <v>0</v>
      </c>
      <c r="AZ126">
        <f t="shared" si="16"/>
        <v>0</v>
      </c>
      <c r="BA126">
        <f t="shared" si="17"/>
        <v>0</v>
      </c>
      <c r="BB126">
        <f t="shared" si="18"/>
        <v>0</v>
      </c>
      <c r="BC126">
        <f t="shared" si="19"/>
        <v>0</v>
      </c>
      <c r="BD126">
        <f t="shared" si="20"/>
        <v>0</v>
      </c>
    </row>
    <row r="127" spans="1:56" x14ac:dyDescent="0.25">
      <c r="A127">
        <v>7282</v>
      </c>
      <c r="B127" t="s">
        <v>2</v>
      </c>
      <c r="C127" t="s">
        <v>113</v>
      </c>
      <c r="D127" t="s">
        <v>127</v>
      </c>
      <c r="E127">
        <v>9509</v>
      </c>
      <c r="F127">
        <v>516</v>
      </c>
      <c r="G127">
        <v>23.7407</v>
      </c>
      <c r="H127">
        <v>6.019882</v>
      </c>
      <c r="I127">
        <v>1790.3</v>
      </c>
      <c r="J127">
        <v>0</v>
      </c>
      <c r="K127">
        <v>0</v>
      </c>
      <c r="L127">
        <v>225.03</v>
      </c>
      <c r="M127">
        <v>12.5694</v>
      </c>
      <c r="N127">
        <v>15.54091</v>
      </c>
      <c r="O127">
        <v>1136.672</v>
      </c>
      <c r="P127">
        <v>0</v>
      </c>
      <c r="Q127">
        <v>24.5</v>
      </c>
      <c r="R127">
        <v>2</v>
      </c>
      <c r="S127" s="4">
        <v>0</v>
      </c>
      <c r="T127" s="4">
        <v>0</v>
      </c>
      <c r="U127" s="4">
        <v>0</v>
      </c>
      <c r="V127" s="4">
        <v>0</v>
      </c>
      <c r="W127" s="4">
        <v>0</v>
      </c>
      <c r="X127" s="4">
        <v>0</v>
      </c>
      <c r="Y127" s="4">
        <v>0</v>
      </c>
      <c r="Z127" s="4">
        <v>226.44</v>
      </c>
      <c r="AA127" s="4">
        <v>55.18</v>
      </c>
      <c r="AB127" s="4">
        <v>1295.33</v>
      </c>
      <c r="AC127" s="4">
        <v>5.27</v>
      </c>
      <c r="AD127" s="4">
        <v>208.16</v>
      </c>
      <c r="AE127" s="4">
        <v>0</v>
      </c>
      <c r="AF127" s="4">
        <v>0</v>
      </c>
      <c r="AG127">
        <v>1.996</v>
      </c>
      <c r="AH127">
        <v>1.5968</v>
      </c>
      <c r="AI127">
        <v>1.5968</v>
      </c>
      <c r="AJ127">
        <v>1.3972</v>
      </c>
      <c r="AK127">
        <v>1.3972</v>
      </c>
      <c r="AL127">
        <v>1.5</v>
      </c>
      <c r="AM127">
        <v>0.5988</v>
      </c>
      <c r="AN127" s="18">
        <v>1.6875</v>
      </c>
      <c r="AO127">
        <v>0</v>
      </c>
      <c r="AP127">
        <v>0</v>
      </c>
      <c r="AQ127">
        <v>0</v>
      </c>
      <c r="AR127">
        <v>0</v>
      </c>
      <c r="AS127">
        <v>0</v>
      </c>
      <c r="AT127">
        <v>0</v>
      </c>
      <c r="AU127">
        <f t="shared" si="11"/>
        <v>0</v>
      </c>
      <c r="AV127">
        <f t="shared" si="12"/>
        <v>0</v>
      </c>
      <c r="AW127">
        <f t="shared" si="13"/>
        <v>0</v>
      </c>
      <c r="AX127">
        <f t="shared" si="14"/>
        <v>0</v>
      </c>
      <c r="AY127">
        <f t="shared" si="15"/>
        <v>0</v>
      </c>
      <c r="AZ127">
        <f t="shared" si="16"/>
        <v>0</v>
      </c>
      <c r="BA127">
        <f t="shared" si="17"/>
        <v>0</v>
      </c>
      <c r="BB127">
        <f t="shared" si="18"/>
        <v>382.11750000000001</v>
      </c>
      <c r="BC127">
        <f t="shared" si="19"/>
        <v>0</v>
      </c>
      <c r="BD127">
        <f t="shared" si="20"/>
        <v>382.11750000000001</v>
      </c>
    </row>
    <row r="128" spans="1:56" x14ac:dyDescent="0.25">
      <c r="A128">
        <v>7283</v>
      </c>
      <c r="B128" t="s">
        <v>2</v>
      </c>
      <c r="C128" t="s">
        <v>113</v>
      </c>
      <c r="D128" t="s">
        <v>128</v>
      </c>
      <c r="E128">
        <v>3627</v>
      </c>
      <c r="F128">
        <v>827</v>
      </c>
      <c r="G128">
        <v>10.64785</v>
      </c>
      <c r="H128">
        <v>3.137038</v>
      </c>
      <c r="I128">
        <v>458.7296</v>
      </c>
      <c r="J128">
        <v>0</v>
      </c>
      <c r="K128">
        <v>0</v>
      </c>
      <c r="L128">
        <v>3.51</v>
      </c>
      <c r="M128">
        <v>0.76515699999999998</v>
      </c>
      <c r="N128">
        <v>15.66</v>
      </c>
      <c r="O128">
        <v>828.33870000000002</v>
      </c>
      <c r="P128">
        <v>0</v>
      </c>
      <c r="Q128">
        <v>24.6</v>
      </c>
      <c r="R128">
        <v>2</v>
      </c>
      <c r="S128" s="4">
        <v>0</v>
      </c>
      <c r="T128" s="4">
        <v>0</v>
      </c>
      <c r="U128" s="4">
        <v>0</v>
      </c>
      <c r="V128" s="4">
        <v>0</v>
      </c>
      <c r="W128" s="4">
        <v>0</v>
      </c>
      <c r="X128" s="4">
        <v>0</v>
      </c>
      <c r="Y128" s="4">
        <v>0</v>
      </c>
      <c r="Z128" s="4">
        <v>3.48</v>
      </c>
      <c r="AA128" s="4">
        <v>22.68</v>
      </c>
      <c r="AB128" s="4">
        <v>409.6</v>
      </c>
      <c r="AC128" s="4">
        <v>0</v>
      </c>
      <c r="AD128" s="4">
        <v>23.03</v>
      </c>
      <c r="AE128" s="4">
        <v>0</v>
      </c>
      <c r="AF128" s="4">
        <v>0</v>
      </c>
      <c r="AG128">
        <v>1.996</v>
      </c>
      <c r="AH128">
        <v>1.5968</v>
      </c>
      <c r="AI128">
        <v>1.5968</v>
      </c>
      <c r="AJ128">
        <v>1.3972</v>
      </c>
      <c r="AK128">
        <v>1.3972</v>
      </c>
      <c r="AL128">
        <v>1.5</v>
      </c>
      <c r="AM128">
        <v>0.5988</v>
      </c>
      <c r="AN128" s="18">
        <v>1.6875</v>
      </c>
      <c r="AO128">
        <v>0</v>
      </c>
      <c r="AP128">
        <v>0</v>
      </c>
      <c r="AQ128">
        <v>0</v>
      </c>
      <c r="AR128">
        <v>0</v>
      </c>
      <c r="AS128">
        <v>0</v>
      </c>
      <c r="AT128">
        <v>0</v>
      </c>
      <c r="AU128">
        <f t="shared" si="11"/>
        <v>0</v>
      </c>
      <c r="AV128">
        <f t="shared" si="12"/>
        <v>0</v>
      </c>
      <c r="AW128">
        <f t="shared" si="13"/>
        <v>0</v>
      </c>
      <c r="AX128">
        <f t="shared" si="14"/>
        <v>0</v>
      </c>
      <c r="AY128">
        <f t="shared" si="15"/>
        <v>0</v>
      </c>
      <c r="AZ128">
        <f t="shared" si="16"/>
        <v>0</v>
      </c>
      <c r="BA128">
        <f t="shared" si="17"/>
        <v>0</v>
      </c>
      <c r="BB128">
        <f t="shared" si="18"/>
        <v>5.8724999999999996</v>
      </c>
      <c r="BC128">
        <f t="shared" si="19"/>
        <v>0</v>
      </c>
      <c r="BD128">
        <f t="shared" si="20"/>
        <v>5.8724999999999996</v>
      </c>
    </row>
    <row r="129" spans="1:56" x14ac:dyDescent="0.25">
      <c r="A129">
        <v>7284</v>
      </c>
      <c r="B129" t="s">
        <v>2</v>
      </c>
      <c r="C129" t="s">
        <v>113</v>
      </c>
      <c r="D129" t="s">
        <v>129</v>
      </c>
      <c r="E129">
        <v>4102</v>
      </c>
      <c r="F129">
        <v>942</v>
      </c>
      <c r="G129">
        <v>10.55719</v>
      </c>
      <c r="H129">
        <v>2.9172769999999999</v>
      </c>
      <c r="I129">
        <v>618.02909999999997</v>
      </c>
      <c r="J129">
        <v>0</v>
      </c>
      <c r="K129">
        <v>0</v>
      </c>
      <c r="L129">
        <v>0</v>
      </c>
      <c r="M129">
        <v>0</v>
      </c>
      <c r="N129">
        <v>15.7</v>
      </c>
      <c r="O129">
        <v>303.76650000000001</v>
      </c>
      <c r="P129">
        <v>0</v>
      </c>
      <c r="Q129">
        <v>24.6</v>
      </c>
      <c r="R129">
        <v>2</v>
      </c>
      <c r="S129" s="4">
        <v>0</v>
      </c>
      <c r="T129" s="4">
        <v>0</v>
      </c>
      <c r="U129" s="4">
        <v>0</v>
      </c>
      <c r="V129" s="4">
        <v>0</v>
      </c>
      <c r="W129" s="4">
        <v>0</v>
      </c>
      <c r="X129" s="4">
        <v>0</v>
      </c>
      <c r="Y129" s="4">
        <v>0</v>
      </c>
      <c r="Z129" s="4">
        <v>0</v>
      </c>
      <c r="AA129" s="4">
        <v>0</v>
      </c>
      <c r="AB129" s="4">
        <v>582.36</v>
      </c>
      <c r="AC129" s="4">
        <v>35</v>
      </c>
      <c r="AD129" s="4">
        <v>0.61</v>
      </c>
      <c r="AE129" s="4">
        <v>0</v>
      </c>
      <c r="AF129" s="4">
        <v>0</v>
      </c>
      <c r="AG129">
        <v>1.996</v>
      </c>
      <c r="AH129">
        <v>1.5968</v>
      </c>
      <c r="AI129">
        <v>1.5968</v>
      </c>
      <c r="AJ129">
        <v>1.3972</v>
      </c>
      <c r="AK129">
        <v>1.3972</v>
      </c>
      <c r="AL129">
        <v>1.5</v>
      </c>
      <c r="AM129">
        <v>0.5988</v>
      </c>
      <c r="AN129" s="18">
        <v>1.6875</v>
      </c>
      <c r="AO129">
        <v>0</v>
      </c>
      <c r="AP129">
        <v>0</v>
      </c>
      <c r="AQ129">
        <v>0</v>
      </c>
      <c r="AR129">
        <v>0</v>
      </c>
      <c r="AS129">
        <v>0</v>
      </c>
      <c r="AT129">
        <v>0</v>
      </c>
      <c r="AU129">
        <f t="shared" si="11"/>
        <v>0</v>
      </c>
      <c r="AV129">
        <f t="shared" si="12"/>
        <v>0</v>
      </c>
      <c r="AW129">
        <f t="shared" si="13"/>
        <v>0</v>
      </c>
      <c r="AX129">
        <f t="shared" si="14"/>
        <v>0</v>
      </c>
      <c r="AY129">
        <f t="shared" si="15"/>
        <v>0</v>
      </c>
      <c r="AZ129">
        <f t="shared" si="16"/>
        <v>0</v>
      </c>
      <c r="BA129">
        <f t="shared" si="17"/>
        <v>0</v>
      </c>
      <c r="BB129">
        <f t="shared" si="18"/>
        <v>0</v>
      </c>
      <c r="BC129">
        <f t="shared" si="19"/>
        <v>0</v>
      </c>
      <c r="BD129">
        <f t="shared" si="20"/>
        <v>0</v>
      </c>
    </row>
    <row r="130" spans="1:56" x14ac:dyDescent="0.25">
      <c r="A130">
        <v>7285</v>
      </c>
      <c r="B130" t="s">
        <v>2</v>
      </c>
      <c r="C130" t="s">
        <v>113</v>
      </c>
      <c r="D130" t="s">
        <v>130</v>
      </c>
      <c r="E130">
        <v>4894</v>
      </c>
      <c r="F130">
        <v>887</v>
      </c>
      <c r="G130">
        <v>10.40924</v>
      </c>
      <c r="H130">
        <v>3.1581890000000001</v>
      </c>
      <c r="I130">
        <v>578.60640000000001</v>
      </c>
      <c r="J130">
        <v>0</v>
      </c>
      <c r="K130">
        <v>0</v>
      </c>
      <c r="L130">
        <v>0</v>
      </c>
      <c r="M130">
        <v>0</v>
      </c>
      <c r="N130">
        <v>15.6</v>
      </c>
      <c r="O130">
        <v>1986.2280000000001</v>
      </c>
      <c r="P130">
        <v>0</v>
      </c>
      <c r="Q130">
        <v>24.6</v>
      </c>
      <c r="R130">
        <v>2</v>
      </c>
      <c r="S130" s="4">
        <v>0</v>
      </c>
      <c r="T130" s="4">
        <v>0</v>
      </c>
      <c r="U130" s="4">
        <v>0</v>
      </c>
      <c r="V130" s="4">
        <v>0</v>
      </c>
      <c r="W130" s="4">
        <v>0</v>
      </c>
      <c r="X130" s="4">
        <v>0</v>
      </c>
      <c r="Y130" s="4">
        <v>0</v>
      </c>
      <c r="Z130" s="4">
        <v>0</v>
      </c>
      <c r="AA130" s="4">
        <v>0</v>
      </c>
      <c r="AB130" s="4">
        <v>578.78</v>
      </c>
      <c r="AC130" s="4">
        <v>0</v>
      </c>
      <c r="AD130" s="4">
        <v>0</v>
      </c>
      <c r="AE130" s="4">
        <v>0</v>
      </c>
      <c r="AF130" s="4">
        <v>0</v>
      </c>
      <c r="AG130">
        <v>1.996</v>
      </c>
      <c r="AH130">
        <v>1.5968</v>
      </c>
      <c r="AI130">
        <v>1.5968</v>
      </c>
      <c r="AJ130">
        <v>1.3972</v>
      </c>
      <c r="AK130">
        <v>1.3972</v>
      </c>
      <c r="AL130">
        <v>1.5</v>
      </c>
      <c r="AM130">
        <v>0.5988</v>
      </c>
      <c r="AN130" s="18">
        <v>1.6875</v>
      </c>
      <c r="AO130">
        <v>0</v>
      </c>
      <c r="AP130">
        <v>0</v>
      </c>
      <c r="AQ130">
        <v>0</v>
      </c>
      <c r="AR130">
        <v>0</v>
      </c>
      <c r="AS130">
        <v>0</v>
      </c>
      <c r="AT130">
        <v>0</v>
      </c>
      <c r="AU130">
        <f t="shared" si="11"/>
        <v>0</v>
      </c>
      <c r="AV130">
        <f t="shared" si="12"/>
        <v>0</v>
      </c>
      <c r="AW130">
        <f t="shared" si="13"/>
        <v>0</v>
      </c>
      <c r="AX130">
        <f t="shared" si="14"/>
        <v>0</v>
      </c>
      <c r="AY130">
        <f t="shared" si="15"/>
        <v>0</v>
      </c>
      <c r="AZ130">
        <f t="shared" si="16"/>
        <v>0</v>
      </c>
      <c r="BA130">
        <f t="shared" si="17"/>
        <v>0</v>
      </c>
      <c r="BB130">
        <f t="shared" si="18"/>
        <v>0</v>
      </c>
      <c r="BC130">
        <f t="shared" si="19"/>
        <v>0</v>
      </c>
      <c r="BD130">
        <f t="shared" si="20"/>
        <v>0</v>
      </c>
    </row>
    <row r="131" spans="1:56" x14ac:dyDescent="0.25">
      <c r="A131">
        <v>7286</v>
      </c>
      <c r="B131" t="s">
        <v>2</v>
      </c>
      <c r="C131" t="s">
        <v>113</v>
      </c>
      <c r="D131" t="s">
        <v>131</v>
      </c>
      <c r="E131">
        <v>3153</v>
      </c>
      <c r="F131">
        <v>850</v>
      </c>
      <c r="G131">
        <v>11.08849</v>
      </c>
      <c r="H131">
        <v>2.8917449999999998</v>
      </c>
      <c r="I131">
        <v>311.57170000000002</v>
      </c>
      <c r="J131">
        <v>0</v>
      </c>
      <c r="K131">
        <v>0</v>
      </c>
      <c r="L131">
        <v>4.7699999999999996</v>
      </c>
      <c r="M131">
        <v>1.530948</v>
      </c>
      <c r="N131">
        <v>15.65</v>
      </c>
      <c r="O131">
        <v>601.86329999999998</v>
      </c>
      <c r="P131">
        <v>0</v>
      </c>
      <c r="Q131">
        <v>24.6</v>
      </c>
      <c r="R131">
        <v>2</v>
      </c>
      <c r="S131" s="4">
        <v>0</v>
      </c>
      <c r="T131" s="4">
        <v>0</v>
      </c>
      <c r="U131" s="4">
        <v>0</v>
      </c>
      <c r="V131" s="4">
        <v>0</v>
      </c>
      <c r="W131" s="4">
        <v>0</v>
      </c>
      <c r="X131" s="4">
        <v>0</v>
      </c>
      <c r="Y131" s="4">
        <v>0</v>
      </c>
      <c r="Z131" s="4">
        <v>4.8</v>
      </c>
      <c r="AA131" s="4">
        <v>5.88</v>
      </c>
      <c r="AB131" s="4">
        <v>285.62</v>
      </c>
      <c r="AC131" s="4">
        <v>0</v>
      </c>
      <c r="AD131" s="4">
        <v>15.1</v>
      </c>
      <c r="AE131" s="4">
        <v>0</v>
      </c>
      <c r="AF131" s="4">
        <v>0</v>
      </c>
      <c r="AG131">
        <v>1.996</v>
      </c>
      <c r="AH131">
        <v>1.5968</v>
      </c>
      <c r="AI131">
        <v>1.5968</v>
      </c>
      <c r="AJ131">
        <v>1.3972</v>
      </c>
      <c r="AK131">
        <v>1.3972</v>
      </c>
      <c r="AL131">
        <v>1.5</v>
      </c>
      <c r="AM131">
        <v>0.5988</v>
      </c>
      <c r="AN131" s="18">
        <v>1.6875</v>
      </c>
      <c r="AO131">
        <v>0</v>
      </c>
      <c r="AP131">
        <v>0</v>
      </c>
      <c r="AQ131">
        <v>0</v>
      </c>
      <c r="AR131">
        <v>0</v>
      </c>
      <c r="AS131">
        <v>0</v>
      </c>
      <c r="AT131">
        <v>0</v>
      </c>
      <c r="AU131">
        <f t="shared" si="11"/>
        <v>0</v>
      </c>
      <c r="AV131">
        <f t="shared" si="12"/>
        <v>0</v>
      </c>
      <c r="AW131">
        <f t="shared" si="13"/>
        <v>0</v>
      </c>
      <c r="AX131">
        <f t="shared" si="14"/>
        <v>0</v>
      </c>
      <c r="AY131">
        <f t="shared" si="15"/>
        <v>0</v>
      </c>
      <c r="AZ131">
        <f t="shared" si="16"/>
        <v>0</v>
      </c>
      <c r="BA131">
        <f t="shared" si="17"/>
        <v>0</v>
      </c>
      <c r="BB131">
        <f t="shared" si="18"/>
        <v>8.1</v>
      </c>
      <c r="BC131">
        <f t="shared" si="19"/>
        <v>0</v>
      </c>
      <c r="BD131">
        <f t="shared" si="20"/>
        <v>8.1</v>
      </c>
    </row>
    <row r="132" spans="1:56" x14ac:dyDescent="0.25">
      <c r="A132">
        <v>7287</v>
      </c>
      <c r="B132" t="s">
        <v>2</v>
      </c>
      <c r="C132" t="s">
        <v>113</v>
      </c>
      <c r="D132" t="s">
        <v>132</v>
      </c>
      <c r="E132">
        <v>8275</v>
      </c>
      <c r="F132">
        <v>855</v>
      </c>
      <c r="G132">
        <v>9.0716870000000007</v>
      </c>
      <c r="H132">
        <v>2.3374410000000001</v>
      </c>
      <c r="I132">
        <v>947.96400000000006</v>
      </c>
      <c r="J132">
        <v>0</v>
      </c>
      <c r="K132">
        <v>0</v>
      </c>
      <c r="L132">
        <v>0</v>
      </c>
      <c r="M132">
        <v>0</v>
      </c>
      <c r="N132">
        <v>15.4</v>
      </c>
      <c r="O132">
        <v>2248.4659999999999</v>
      </c>
      <c r="P132">
        <v>0</v>
      </c>
      <c r="Q132">
        <v>24.5</v>
      </c>
      <c r="R132">
        <v>2</v>
      </c>
      <c r="S132" s="4">
        <v>0</v>
      </c>
      <c r="T132" s="4">
        <v>0</v>
      </c>
      <c r="U132" s="4">
        <v>0</v>
      </c>
      <c r="V132" s="4">
        <v>0</v>
      </c>
      <c r="W132" s="4">
        <v>0</v>
      </c>
      <c r="X132" s="4">
        <v>0</v>
      </c>
      <c r="Y132" s="4">
        <v>0</v>
      </c>
      <c r="Z132" s="4">
        <v>0</v>
      </c>
      <c r="AA132" s="4">
        <v>0</v>
      </c>
      <c r="AB132" s="4">
        <v>933.16</v>
      </c>
      <c r="AC132" s="4">
        <v>0.32</v>
      </c>
      <c r="AD132" s="4">
        <v>14.43</v>
      </c>
      <c r="AE132" s="4">
        <v>0</v>
      </c>
      <c r="AF132" s="4">
        <v>0</v>
      </c>
      <c r="AG132">
        <v>1.996</v>
      </c>
      <c r="AH132">
        <v>1.5968</v>
      </c>
      <c r="AI132">
        <v>1.5968</v>
      </c>
      <c r="AJ132">
        <v>1.3972</v>
      </c>
      <c r="AK132">
        <v>1.3972</v>
      </c>
      <c r="AL132">
        <v>1.5</v>
      </c>
      <c r="AM132">
        <v>0.5988</v>
      </c>
      <c r="AN132" s="18">
        <v>1.6875</v>
      </c>
      <c r="AO132">
        <v>0</v>
      </c>
      <c r="AP132">
        <v>0</v>
      </c>
      <c r="AQ132">
        <v>0</v>
      </c>
      <c r="AR132">
        <v>0</v>
      </c>
      <c r="AS132">
        <v>0</v>
      </c>
      <c r="AT132">
        <v>0</v>
      </c>
      <c r="AU132">
        <f t="shared" ref="AU132:AU195" si="21">S132*AG132</f>
        <v>0</v>
      </c>
      <c r="AV132">
        <f t="shared" ref="AV132:AV195" si="22">T132*AH132</f>
        <v>0</v>
      </c>
      <c r="AW132">
        <f t="shared" ref="AW132:AW195" si="23">U132*AI132</f>
        <v>0</v>
      </c>
      <c r="AX132">
        <f t="shared" ref="AX132:AX195" si="24">V132*AJ132</f>
        <v>0</v>
      </c>
      <c r="AY132">
        <f t="shared" ref="AY132:AY195" si="25">W132*AK132</f>
        <v>0</v>
      </c>
      <c r="AZ132">
        <f t="shared" ref="AZ132:AZ195" si="26">X132*AL132</f>
        <v>0</v>
      </c>
      <c r="BA132">
        <f t="shared" ref="BA132:BA195" si="27">Y132*AM132</f>
        <v>0</v>
      </c>
      <c r="BB132">
        <f t="shared" ref="BB132:BB195" si="28">Z132*AN132</f>
        <v>0</v>
      </c>
      <c r="BC132">
        <f t="shared" ref="BC132:BC195" si="29">AA132*AO132</f>
        <v>0</v>
      </c>
      <c r="BD132">
        <f t="shared" ref="BD132:BD195" si="30">SUM(AU132:BC132)</f>
        <v>0</v>
      </c>
    </row>
    <row r="133" spans="1:56" x14ac:dyDescent="0.25">
      <c r="A133">
        <v>7288</v>
      </c>
      <c r="B133" t="s">
        <v>2</v>
      </c>
      <c r="C133" t="s">
        <v>113</v>
      </c>
      <c r="D133" t="s">
        <v>133</v>
      </c>
      <c r="E133">
        <v>2971</v>
      </c>
      <c r="F133">
        <v>893</v>
      </c>
      <c r="G133">
        <v>10.915520000000001</v>
      </c>
      <c r="H133">
        <v>3.3550339999999998</v>
      </c>
      <c r="I133">
        <v>392.91370000000001</v>
      </c>
      <c r="J133">
        <v>0</v>
      </c>
      <c r="K133">
        <v>0</v>
      </c>
      <c r="L133">
        <v>0</v>
      </c>
      <c r="M133">
        <v>0</v>
      </c>
      <c r="N133">
        <v>15.6</v>
      </c>
      <c r="O133">
        <v>1754.1780000000001</v>
      </c>
      <c r="P133">
        <v>0</v>
      </c>
      <c r="Q133">
        <v>24.6</v>
      </c>
      <c r="R133">
        <v>2</v>
      </c>
      <c r="S133" s="4">
        <v>0</v>
      </c>
      <c r="T133" s="4">
        <v>0</v>
      </c>
      <c r="U133" s="4">
        <v>0</v>
      </c>
      <c r="V133" s="4">
        <v>0</v>
      </c>
      <c r="W133" s="4">
        <v>0</v>
      </c>
      <c r="X133" s="4">
        <v>0</v>
      </c>
      <c r="Y133" s="4">
        <v>0</v>
      </c>
      <c r="Z133" s="4">
        <v>0</v>
      </c>
      <c r="AA133" s="4">
        <v>0</v>
      </c>
      <c r="AB133" s="4">
        <v>377.07</v>
      </c>
      <c r="AC133" s="4">
        <v>6.16</v>
      </c>
      <c r="AD133" s="4">
        <v>9.68</v>
      </c>
      <c r="AE133" s="4">
        <v>0</v>
      </c>
      <c r="AF133" s="4">
        <v>0</v>
      </c>
      <c r="AG133">
        <v>1.996</v>
      </c>
      <c r="AH133">
        <v>1.5968</v>
      </c>
      <c r="AI133">
        <v>1.5968</v>
      </c>
      <c r="AJ133">
        <v>1.3972</v>
      </c>
      <c r="AK133">
        <v>1.3972</v>
      </c>
      <c r="AL133">
        <v>1.5</v>
      </c>
      <c r="AM133">
        <v>0.5988</v>
      </c>
      <c r="AN133" s="18">
        <v>1.6875</v>
      </c>
      <c r="AO133">
        <v>0</v>
      </c>
      <c r="AP133">
        <v>0</v>
      </c>
      <c r="AQ133">
        <v>0</v>
      </c>
      <c r="AR133">
        <v>0</v>
      </c>
      <c r="AS133">
        <v>0</v>
      </c>
      <c r="AT133">
        <v>0</v>
      </c>
      <c r="AU133">
        <f t="shared" si="21"/>
        <v>0</v>
      </c>
      <c r="AV133">
        <f t="shared" si="22"/>
        <v>0</v>
      </c>
      <c r="AW133">
        <f t="shared" si="23"/>
        <v>0</v>
      </c>
      <c r="AX133">
        <f t="shared" si="24"/>
        <v>0</v>
      </c>
      <c r="AY133">
        <f t="shared" si="25"/>
        <v>0</v>
      </c>
      <c r="AZ133">
        <f t="shared" si="26"/>
        <v>0</v>
      </c>
      <c r="BA133">
        <f t="shared" si="27"/>
        <v>0</v>
      </c>
      <c r="BB133">
        <f t="shared" si="28"/>
        <v>0</v>
      </c>
      <c r="BC133">
        <f t="shared" si="29"/>
        <v>0</v>
      </c>
      <c r="BD133">
        <f t="shared" si="30"/>
        <v>0</v>
      </c>
    </row>
    <row r="134" spans="1:56" x14ac:dyDescent="0.25">
      <c r="A134">
        <v>7289</v>
      </c>
      <c r="B134" t="s">
        <v>2</v>
      </c>
      <c r="C134" t="s">
        <v>113</v>
      </c>
      <c r="D134" t="s">
        <v>134</v>
      </c>
      <c r="E134">
        <v>4216</v>
      </c>
      <c r="F134">
        <v>970</v>
      </c>
      <c r="G134">
        <v>11.24287</v>
      </c>
      <c r="H134">
        <v>3.338123</v>
      </c>
      <c r="I134">
        <v>457.66890000000001</v>
      </c>
      <c r="J134">
        <v>0</v>
      </c>
      <c r="K134">
        <v>0</v>
      </c>
      <c r="L134">
        <v>7.19</v>
      </c>
      <c r="M134">
        <v>1.571005</v>
      </c>
      <c r="N134">
        <v>15.55</v>
      </c>
      <c r="O134">
        <v>596.41</v>
      </c>
      <c r="P134">
        <v>0</v>
      </c>
      <c r="Q134">
        <v>24.6</v>
      </c>
      <c r="R134">
        <v>2</v>
      </c>
      <c r="S134" s="4">
        <v>0</v>
      </c>
      <c r="T134" s="4">
        <v>0</v>
      </c>
      <c r="U134" s="4">
        <v>0</v>
      </c>
      <c r="V134" s="4">
        <v>0</v>
      </c>
      <c r="W134" s="4">
        <v>0</v>
      </c>
      <c r="X134" s="4">
        <v>0</v>
      </c>
      <c r="Y134" s="4">
        <v>0</v>
      </c>
      <c r="Z134" s="4">
        <v>7.16</v>
      </c>
      <c r="AA134" s="4">
        <v>16.78</v>
      </c>
      <c r="AB134" s="4">
        <v>363.37</v>
      </c>
      <c r="AC134" s="4">
        <v>33.619999999999997</v>
      </c>
      <c r="AD134" s="4">
        <v>36.67</v>
      </c>
      <c r="AE134" s="4">
        <v>0</v>
      </c>
      <c r="AF134" s="4">
        <v>0</v>
      </c>
      <c r="AG134">
        <v>1.996</v>
      </c>
      <c r="AH134">
        <v>1.5968</v>
      </c>
      <c r="AI134">
        <v>1.5968</v>
      </c>
      <c r="AJ134">
        <v>1.3972</v>
      </c>
      <c r="AK134">
        <v>1.3972</v>
      </c>
      <c r="AL134">
        <v>1.5</v>
      </c>
      <c r="AM134">
        <v>0.5988</v>
      </c>
      <c r="AN134" s="18">
        <v>1.6875</v>
      </c>
      <c r="AO134">
        <v>0</v>
      </c>
      <c r="AP134">
        <v>0</v>
      </c>
      <c r="AQ134">
        <v>0</v>
      </c>
      <c r="AR134">
        <v>0</v>
      </c>
      <c r="AS134">
        <v>0</v>
      </c>
      <c r="AT134">
        <v>0</v>
      </c>
      <c r="AU134">
        <f t="shared" si="21"/>
        <v>0</v>
      </c>
      <c r="AV134">
        <f t="shared" si="22"/>
        <v>0</v>
      </c>
      <c r="AW134">
        <f t="shared" si="23"/>
        <v>0</v>
      </c>
      <c r="AX134">
        <f t="shared" si="24"/>
        <v>0</v>
      </c>
      <c r="AY134">
        <f t="shared" si="25"/>
        <v>0</v>
      </c>
      <c r="AZ134">
        <f t="shared" si="26"/>
        <v>0</v>
      </c>
      <c r="BA134">
        <f t="shared" si="27"/>
        <v>0</v>
      </c>
      <c r="BB134">
        <f t="shared" si="28"/>
        <v>12.0825</v>
      </c>
      <c r="BC134">
        <f t="shared" si="29"/>
        <v>0</v>
      </c>
      <c r="BD134">
        <f t="shared" si="30"/>
        <v>12.0825</v>
      </c>
    </row>
    <row r="135" spans="1:56" x14ac:dyDescent="0.25">
      <c r="A135">
        <v>7290</v>
      </c>
      <c r="B135" t="s">
        <v>2</v>
      </c>
      <c r="C135" t="s">
        <v>113</v>
      </c>
      <c r="D135" t="s">
        <v>135</v>
      </c>
      <c r="E135">
        <v>10374</v>
      </c>
      <c r="F135">
        <v>370</v>
      </c>
      <c r="G135">
        <v>41.252330000000001</v>
      </c>
      <c r="H135">
        <v>8.4076249999999995</v>
      </c>
      <c r="I135">
        <v>2791.7719999999999</v>
      </c>
      <c r="J135">
        <v>0</v>
      </c>
      <c r="K135">
        <v>0</v>
      </c>
      <c r="L135">
        <v>953.22</v>
      </c>
      <c r="M135">
        <v>34.143909999999998</v>
      </c>
      <c r="N135">
        <v>15.286490000000001</v>
      </c>
      <c r="O135">
        <v>4393.5709999999999</v>
      </c>
      <c r="P135">
        <v>0</v>
      </c>
      <c r="Q135">
        <v>24.4</v>
      </c>
      <c r="R135">
        <v>3</v>
      </c>
      <c r="S135" s="4">
        <v>0</v>
      </c>
      <c r="T135" s="4">
        <v>0</v>
      </c>
      <c r="U135" s="4">
        <v>0</v>
      </c>
      <c r="V135" s="4">
        <v>0</v>
      </c>
      <c r="W135" s="4">
        <v>0</v>
      </c>
      <c r="X135" s="4">
        <v>0</v>
      </c>
      <c r="Y135" s="4">
        <v>0</v>
      </c>
      <c r="Z135" s="4">
        <v>954.63</v>
      </c>
      <c r="AA135" s="4">
        <v>241.8</v>
      </c>
      <c r="AB135" s="4">
        <v>1399.4</v>
      </c>
      <c r="AC135" s="4">
        <v>34.68</v>
      </c>
      <c r="AD135" s="4">
        <v>161.05000000000001</v>
      </c>
      <c r="AE135" s="4">
        <v>0</v>
      </c>
      <c r="AF135" s="4">
        <v>0</v>
      </c>
      <c r="AG135">
        <v>1.996</v>
      </c>
      <c r="AH135">
        <v>1.5968</v>
      </c>
      <c r="AI135">
        <v>1.5968</v>
      </c>
      <c r="AJ135">
        <v>1.3972</v>
      </c>
      <c r="AK135">
        <v>1.3972</v>
      </c>
      <c r="AL135">
        <v>1.5</v>
      </c>
      <c r="AM135">
        <v>0.5988</v>
      </c>
      <c r="AN135" s="18">
        <v>1.6875</v>
      </c>
      <c r="AO135">
        <v>0</v>
      </c>
      <c r="AP135">
        <v>0</v>
      </c>
      <c r="AQ135">
        <v>0</v>
      </c>
      <c r="AR135">
        <v>0</v>
      </c>
      <c r="AS135">
        <v>0</v>
      </c>
      <c r="AT135">
        <v>0</v>
      </c>
      <c r="AU135">
        <f t="shared" si="21"/>
        <v>0</v>
      </c>
      <c r="AV135">
        <f t="shared" si="22"/>
        <v>0</v>
      </c>
      <c r="AW135">
        <f t="shared" si="23"/>
        <v>0</v>
      </c>
      <c r="AX135">
        <f t="shared" si="24"/>
        <v>0</v>
      </c>
      <c r="AY135">
        <f t="shared" si="25"/>
        <v>0</v>
      </c>
      <c r="AZ135">
        <f t="shared" si="26"/>
        <v>0</v>
      </c>
      <c r="BA135">
        <f t="shared" si="27"/>
        <v>0</v>
      </c>
      <c r="BB135">
        <f t="shared" si="28"/>
        <v>1610.9381249999999</v>
      </c>
      <c r="BC135">
        <f t="shared" si="29"/>
        <v>0</v>
      </c>
      <c r="BD135">
        <f t="shared" si="30"/>
        <v>1610.9381249999999</v>
      </c>
    </row>
    <row r="136" spans="1:56" x14ac:dyDescent="0.25">
      <c r="A136">
        <v>7291</v>
      </c>
      <c r="B136" t="s">
        <v>2</v>
      </c>
      <c r="C136" t="s">
        <v>136</v>
      </c>
      <c r="D136" t="s">
        <v>137</v>
      </c>
      <c r="E136">
        <v>2150</v>
      </c>
      <c r="F136">
        <v>22</v>
      </c>
      <c r="G136">
        <v>992.76880000000006</v>
      </c>
      <c r="H136">
        <v>24.94023</v>
      </c>
      <c r="I136">
        <v>9644.8709999999992</v>
      </c>
      <c r="J136">
        <v>2357.0100000000002</v>
      </c>
      <c r="K136">
        <v>24.43796</v>
      </c>
      <c r="L136">
        <v>53.39</v>
      </c>
      <c r="M136">
        <v>0.55355799999999999</v>
      </c>
      <c r="N136">
        <v>9.0982140000000005</v>
      </c>
      <c r="O136">
        <v>16146.05</v>
      </c>
      <c r="P136">
        <v>1</v>
      </c>
      <c r="Q136">
        <v>20.2</v>
      </c>
      <c r="R136">
        <v>6</v>
      </c>
      <c r="S136" s="4">
        <v>0</v>
      </c>
      <c r="T136" s="4">
        <v>0</v>
      </c>
      <c r="U136" s="4">
        <v>146.25</v>
      </c>
      <c r="V136" s="4">
        <v>1648.72</v>
      </c>
      <c r="W136" s="4">
        <v>23.46</v>
      </c>
      <c r="X136" s="4">
        <v>530.42999999999995</v>
      </c>
      <c r="Y136" s="4">
        <v>0</v>
      </c>
      <c r="Z136" s="4">
        <v>53.41</v>
      </c>
      <c r="AA136" s="4">
        <v>6844.54</v>
      </c>
      <c r="AB136" s="4">
        <v>234.27</v>
      </c>
      <c r="AC136" s="4">
        <v>0</v>
      </c>
      <c r="AD136" s="4">
        <v>23.99</v>
      </c>
      <c r="AE136" s="4">
        <v>0</v>
      </c>
      <c r="AF136" s="4">
        <v>0</v>
      </c>
      <c r="AG136">
        <v>1.996</v>
      </c>
      <c r="AH136">
        <v>1.5968</v>
      </c>
      <c r="AI136">
        <v>1.5968</v>
      </c>
      <c r="AJ136">
        <v>1.3972</v>
      </c>
      <c r="AK136">
        <v>1.3972</v>
      </c>
      <c r="AL136">
        <v>1.5</v>
      </c>
      <c r="AM136">
        <v>0.5988</v>
      </c>
      <c r="AN136" s="18">
        <v>1.6875</v>
      </c>
      <c r="AO136">
        <v>0</v>
      </c>
      <c r="AP136">
        <v>0</v>
      </c>
      <c r="AQ136">
        <v>0</v>
      </c>
      <c r="AR136">
        <v>0</v>
      </c>
      <c r="AS136">
        <v>0</v>
      </c>
      <c r="AT136">
        <v>0</v>
      </c>
      <c r="AU136">
        <f t="shared" si="21"/>
        <v>0</v>
      </c>
      <c r="AV136">
        <f t="shared" si="22"/>
        <v>0</v>
      </c>
      <c r="AW136">
        <f t="shared" si="23"/>
        <v>233.53200000000001</v>
      </c>
      <c r="AX136">
        <f t="shared" si="24"/>
        <v>2303.5915840000002</v>
      </c>
      <c r="AY136">
        <f t="shared" si="25"/>
        <v>32.778312</v>
      </c>
      <c r="AZ136">
        <f t="shared" si="26"/>
        <v>795.64499999999998</v>
      </c>
      <c r="BA136">
        <f t="shared" si="27"/>
        <v>0</v>
      </c>
      <c r="BB136">
        <f t="shared" si="28"/>
        <v>90.129374999999996</v>
      </c>
      <c r="BC136">
        <f t="shared" si="29"/>
        <v>0</v>
      </c>
      <c r="BD136">
        <f t="shared" si="30"/>
        <v>3455.6762710000003</v>
      </c>
    </row>
    <row r="137" spans="1:56" x14ac:dyDescent="0.25">
      <c r="A137">
        <v>7292</v>
      </c>
      <c r="B137" t="s">
        <v>2</v>
      </c>
      <c r="C137" t="s">
        <v>136</v>
      </c>
      <c r="D137" t="s">
        <v>138</v>
      </c>
      <c r="E137">
        <v>3286</v>
      </c>
      <c r="F137">
        <v>60</v>
      </c>
      <c r="G137">
        <v>736.86350000000004</v>
      </c>
      <c r="H137">
        <v>24.486039999999999</v>
      </c>
      <c r="I137">
        <v>5590.107</v>
      </c>
      <c r="J137">
        <v>1406.97</v>
      </c>
      <c r="K137">
        <v>25.16893</v>
      </c>
      <c r="L137">
        <v>0</v>
      </c>
      <c r="M137">
        <v>0</v>
      </c>
      <c r="N137">
        <v>10.163639999999999</v>
      </c>
      <c r="O137">
        <v>22931.43</v>
      </c>
      <c r="P137">
        <v>1</v>
      </c>
      <c r="Q137">
        <v>21.3</v>
      </c>
      <c r="R137">
        <v>6</v>
      </c>
      <c r="S137" s="4">
        <v>138.22</v>
      </c>
      <c r="T137" s="4">
        <v>61.99</v>
      </c>
      <c r="U137" s="4">
        <v>275.83999999999997</v>
      </c>
      <c r="V137" s="4">
        <v>858.16</v>
      </c>
      <c r="W137" s="4">
        <v>48.1</v>
      </c>
      <c r="X137" s="4">
        <v>26.13</v>
      </c>
      <c r="Y137" s="4">
        <v>0</v>
      </c>
      <c r="Z137" s="4">
        <v>0</v>
      </c>
      <c r="AA137" s="4">
        <v>2648.88</v>
      </c>
      <c r="AB137" s="4">
        <v>1523.34</v>
      </c>
      <c r="AC137" s="4">
        <v>0</v>
      </c>
      <c r="AD137" s="4">
        <v>8.9600000000000009</v>
      </c>
      <c r="AE137" s="4">
        <v>0</v>
      </c>
      <c r="AF137" s="4">
        <v>0</v>
      </c>
      <c r="AG137">
        <v>1.996</v>
      </c>
      <c r="AH137">
        <v>1.5968</v>
      </c>
      <c r="AI137">
        <v>1.5968</v>
      </c>
      <c r="AJ137">
        <v>1.3972</v>
      </c>
      <c r="AK137">
        <v>1.3972</v>
      </c>
      <c r="AL137">
        <v>1.5</v>
      </c>
      <c r="AM137">
        <v>0.5988</v>
      </c>
      <c r="AN137" s="18">
        <v>1.6875</v>
      </c>
      <c r="AO137">
        <v>0</v>
      </c>
      <c r="AP137">
        <v>0</v>
      </c>
      <c r="AQ137">
        <v>0</v>
      </c>
      <c r="AR137">
        <v>0</v>
      </c>
      <c r="AS137">
        <v>0</v>
      </c>
      <c r="AT137">
        <v>0</v>
      </c>
      <c r="AU137">
        <f t="shared" si="21"/>
        <v>275.88711999999998</v>
      </c>
      <c r="AV137">
        <f t="shared" si="22"/>
        <v>98.98563200000001</v>
      </c>
      <c r="AW137">
        <f t="shared" si="23"/>
        <v>440.46131199999996</v>
      </c>
      <c r="AX137">
        <f t="shared" si="24"/>
        <v>1199.021152</v>
      </c>
      <c r="AY137">
        <f t="shared" si="25"/>
        <v>67.20532</v>
      </c>
      <c r="AZ137">
        <f t="shared" si="26"/>
        <v>39.195</v>
      </c>
      <c r="BA137">
        <f t="shared" si="27"/>
        <v>0</v>
      </c>
      <c r="BB137">
        <f t="shared" si="28"/>
        <v>0</v>
      </c>
      <c r="BC137">
        <f t="shared" si="29"/>
        <v>0</v>
      </c>
      <c r="BD137">
        <f t="shared" si="30"/>
        <v>2120.7555360000001</v>
      </c>
    </row>
    <row r="138" spans="1:56" x14ac:dyDescent="0.25">
      <c r="A138">
        <v>7293</v>
      </c>
      <c r="B138" t="s">
        <v>2</v>
      </c>
      <c r="C138" t="s">
        <v>136</v>
      </c>
      <c r="D138" t="s">
        <v>139</v>
      </c>
      <c r="E138">
        <v>2788</v>
      </c>
      <c r="F138">
        <v>46</v>
      </c>
      <c r="G138">
        <v>651.35670000000005</v>
      </c>
      <c r="H138">
        <v>23.672920000000001</v>
      </c>
      <c r="I138">
        <v>6008.7479999999996</v>
      </c>
      <c r="J138">
        <v>1043.55</v>
      </c>
      <c r="K138">
        <v>17.367180000000001</v>
      </c>
      <c r="L138">
        <v>0</v>
      </c>
      <c r="M138">
        <v>0</v>
      </c>
      <c r="N138">
        <v>10.71429</v>
      </c>
      <c r="O138">
        <v>10709.62</v>
      </c>
      <c r="P138">
        <v>1</v>
      </c>
      <c r="Q138">
        <v>21.8</v>
      </c>
      <c r="R138">
        <v>6</v>
      </c>
      <c r="S138" s="4">
        <v>0</v>
      </c>
      <c r="T138" s="4">
        <v>115.86</v>
      </c>
      <c r="U138" s="4">
        <v>109.59</v>
      </c>
      <c r="V138" s="4">
        <v>280.70999999999998</v>
      </c>
      <c r="W138" s="4">
        <v>248.83</v>
      </c>
      <c r="X138" s="4">
        <v>284.41000000000003</v>
      </c>
      <c r="Y138" s="4">
        <v>0</v>
      </c>
      <c r="Z138" s="4">
        <v>0</v>
      </c>
      <c r="AA138" s="4">
        <v>4109.0200000000004</v>
      </c>
      <c r="AB138" s="4">
        <v>815.78</v>
      </c>
      <c r="AC138" s="4">
        <v>0</v>
      </c>
      <c r="AD138" s="4">
        <v>44.64</v>
      </c>
      <c r="AE138" s="4">
        <v>0</v>
      </c>
      <c r="AF138" s="4">
        <v>0</v>
      </c>
      <c r="AG138">
        <v>1.996</v>
      </c>
      <c r="AH138">
        <v>1.5968</v>
      </c>
      <c r="AI138">
        <v>1.5968</v>
      </c>
      <c r="AJ138">
        <v>1.3972</v>
      </c>
      <c r="AK138">
        <v>1.3972</v>
      </c>
      <c r="AL138">
        <v>1.5</v>
      </c>
      <c r="AM138">
        <v>0.5988</v>
      </c>
      <c r="AN138" s="18">
        <v>1.6875</v>
      </c>
      <c r="AO138">
        <v>0</v>
      </c>
      <c r="AP138">
        <v>0</v>
      </c>
      <c r="AQ138">
        <v>0</v>
      </c>
      <c r="AR138">
        <v>0</v>
      </c>
      <c r="AS138">
        <v>0</v>
      </c>
      <c r="AT138">
        <v>0</v>
      </c>
      <c r="AU138">
        <f t="shared" si="21"/>
        <v>0</v>
      </c>
      <c r="AV138">
        <f t="shared" si="22"/>
        <v>185.00524799999999</v>
      </c>
      <c r="AW138">
        <f t="shared" si="23"/>
        <v>174.993312</v>
      </c>
      <c r="AX138">
        <f t="shared" si="24"/>
        <v>392.208012</v>
      </c>
      <c r="AY138">
        <f t="shared" si="25"/>
        <v>347.66527600000001</v>
      </c>
      <c r="AZ138">
        <f t="shared" si="26"/>
        <v>426.61500000000001</v>
      </c>
      <c r="BA138">
        <f t="shared" si="27"/>
        <v>0</v>
      </c>
      <c r="BB138">
        <f t="shared" si="28"/>
        <v>0</v>
      </c>
      <c r="BC138">
        <f t="shared" si="29"/>
        <v>0</v>
      </c>
      <c r="BD138">
        <f t="shared" si="30"/>
        <v>1526.486848</v>
      </c>
    </row>
    <row r="139" spans="1:56" x14ac:dyDescent="0.25">
      <c r="A139">
        <v>7294</v>
      </c>
      <c r="B139" t="s">
        <v>2</v>
      </c>
      <c r="C139" t="s">
        <v>136</v>
      </c>
      <c r="D139" t="s">
        <v>140</v>
      </c>
      <c r="E139">
        <v>1551</v>
      </c>
      <c r="F139">
        <v>19</v>
      </c>
      <c r="G139">
        <v>615.62189999999998</v>
      </c>
      <c r="H139">
        <v>23.37369</v>
      </c>
      <c r="I139">
        <v>7967.9409999999998</v>
      </c>
      <c r="J139">
        <v>3119.13</v>
      </c>
      <c r="K139">
        <v>39.146000000000001</v>
      </c>
      <c r="L139">
        <v>0</v>
      </c>
      <c r="M139">
        <v>0</v>
      </c>
      <c r="N139">
        <v>10.95054</v>
      </c>
      <c r="O139">
        <v>11976.66</v>
      </c>
      <c r="P139">
        <v>1</v>
      </c>
      <c r="Q139">
        <v>22</v>
      </c>
      <c r="R139">
        <v>6</v>
      </c>
      <c r="S139" s="4">
        <v>0</v>
      </c>
      <c r="T139" s="4">
        <v>557.25</v>
      </c>
      <c r="U139" s="4">
        <v>467.45</v>
      </c>
      <c r="V139" s="4">
        <v>947.13</v>
      </c>
      <c r="W139" s="4">
        <v>85.05</v>
      </c>
      <c r="X139" s="4">
        <v>1061.54</v>
      </c>
      <c r="Y139" s="4">
        <v>0</v>
      </c>
      <c r="Z139" s="4">
        <v>0</v>
      </c>
      <c r="AA139" s="4">
        <v>4426.59</v>
      </c>
      <c r="AB139" s="4">
        <v>412.91</v>
      </c>
      <c r="AC139" s="4">
        <v>0</v>
      </c>
      <c r="AD139" s="4">
        <v>10.16</v>
      </c>
      <c r="AE139" s="4">
        <v>0</v>
      </c>
      <c r="AF139" s="4">
        <v>0</v>
      </c>
      <c r="AG139">
        <v>1.996</v>
      </c>
      <c r="AH139">
        <v>1.5968</v>
      </c>
      <c r="AI139">
        <v>1.5968</v>
      </c>
      <c r="AJ139">
        <v>1.3972</v>
      </c>
      <c r="AK139">
        <v>1.3972</v>
      </c>
      <c r="AL139">
        <v>1.5</v>
      </c>
      <c r="AM139">
        <v>0.5988</v>
      </c>
      <c r="AN139" s="18">
        <v>1.6875</v>
      </c>
      <c r="AO139">
        <v>0</v>
      </c>
      <c r="AP139">
        <v>0</v>
      </c>
      <c r="AQ139">
        <v>0</v>
      </c>
      <c r="AR139">
        <v>0</v>
      </c>
      <c r="AS139">
        <v>0</v>
      </c>
      <c r="AT139">
        <v>0</v>
      </c>
      <c r="AU139">
        <f t="shared" si="21"/>
        <v>0</v>
      </c>
      <c r="AV139">
        <f t="shared" si="22"/>
        <v>889.81679999999994</v>
      </c>
      <c r="AW139">
        <f t="shared" si="23"/>
        <v>746.42416000000003</v>
      </c>
      <c r="AX139">
        <f t="shared" si="24"/>
        <v>1323.3300360000001</v>
      </c>
      <c r="AY139">
        <f t="shared" si="25"/>
        <v>118.83185999999999</v>
      </c>
      <c r="AZ139">
        <f t="shared" si="26"/>
        <v>1592.31</v>
      </c>
      <c r="BA139">
        <f t="shared" si="27"/>
        <v>0</v>
      </c>
      <c r="BB139">
        <f t="shared" si="28"/>
        <v>0</v>
      </c>
      <c r="BC139">
        <f t="shared" si="29"/>
        <v>0</v>
      </c>
      <c r="BD139">
        <f t="shared" si="30"/>
        <v>4670.7128560000001</v>
      </c>
    </row>
    <row r="140" spans="1:56" x14ac:dyDescent="0.25">
      <c r="A140">
        <v>7295</v>
      </c>
      <c r="B140" t="s">
        <v>2</v>
      </c>
      <c r="C140" t="s">
        <v>136</v>
      </c>
      <c r="D140" t="s">
        <v>141</v>
      </c>
      <c r="E140">
        <v>4967</v>
      </c>
      <c r="F140">
        <v>41</v>
      </c>
      <c r="G140">
        <v>441.32909999999998</v>
      </c>
      <c r="H140">
        <v>23.28265</v>
      </c>
      <c r="I140">
        <v>12061.47</v>
      </c>
      <c r="J140">
        <v>3245.4</v>
      </c>
      <c r="K140">
        <v>26.90718</v>
      </c>
      <c r="L140">
        <v>0</v>
      </c>
      <c r="M140">
        <v>0</v>
      </c>
      <c r="N140">
        <v>11.92535</v>
      </c>
      <c r="O140">
        <v>3338.5790000000002</v>
      </c>
      <c r="P140">
        <v>1</v>
      </c>
      <c r="Q140">
        <v>23</v>
      </c>
      <c r="R140">
        <v>5</v>
      </c>
      <c r="S140" s="4">
        <v>0</v>
      </c>
      <c r="T140" s="4">
        <v>92.56</v>
      </c>
      <c r="U140" s="4">
        <v>326.86</v>
      </c>
      <c r="V140" s="4">
        <v>2008.41</v>
      </c>
      <c r="W140" s="4">
        <v>438.44</v>
      </c>
      <c r="X140" s="4">
        <v>376.86</v>
      </c>
      <c r="Y140" s="4">
        <v>0</v>
      </c>
      <c r="Z140" s="4">
        <v>0</v>
      </c>
      <c r="AA140" s="4">
        <v>7203.07</v>
      </c>
      <c r="AB140" s="4">
        <v>1470.47</v>
      </c>
      <c r="AC140" s="4">
        <v>41.52</v>
      </c>
      <c r="AD140" s="4">
        <v>103.45</v>
      </c>
      <c r="AE140" s="4">
        <v>0</v>
      </c>
      <c r="AF140" s="4">
        <v>0</v>
      </c>
      <c r="AG140">
        <v>1.996</v>
      </c>
      <c r="AH140">
        <v>1.5968</v>
      </c>
      <c r="AI140">
        <v>1.5968</v>
      </c>
      <c r="AJ140">
        <v>1.3972</v>
      </c>
      <c r="AK140">
        <v>1.3972</v>
      </c>
      <c r="AL140">
        <v>1.5</v>
      </c>
      <c r="AM140">
        <v>0.5988</v>
      </c>
      <c r="AN140" s="18">
        <v>1.6875</v>
      </c>
      <c r="AO140">
        <v>0</v>
      </c>
      <c r="AP140">
        <v>0</v>
      </c>
      <c r="AQ140">
        <v>0</v>
      </c>
      <c r="AR140">
        <v>0</v>
      </c>
      <c r="AS140">
        <v>0</v>
      </c>
      <c r="AT140">
        <v>0</v>
      </c>
      <c r="AU140">
        <f t="shared" si="21"/>
        <v>0</v>
      </c>
      <c r="AV140">
        <f t="shared" si="22"/>
        <v>147.79980800000001</v>
      </c>
      <c r="AW140">
        <f t="shared" si="23"/>
        <v>521.93004800000006</v>
      </c>
      <c r="AX140">
        <f t="shared" si="24"/>
        <v>2806.1504520000003</v>
      </c>
      <c r="AY140">
        <f t="shared" si="25"/>
        <v>612.58836799999995</v>
      </c>
      <c r="AZ140">
        <f t="shared" si="26"/>
        <v>565.29</v>
      </c>
      <c r="BA140">
        <f t="shared" si="27"/>
        <v>0</v>
      </c>
      <c r="BB140">
        <f t="shared" si="28"/>
        <v>0</v>
      </c>
      <c r="BC140">
        <f t="shared" si="29"/>
        <v>0</v>
      </c>
      <c r="BD140">
        <f t="shared" si="30"/>
        <v>4653.7586760000004</v>
      </c>
    </row>
    <row r="141" spans="1:56" x14ac:dyDescent="0.25">
      <c r="A141">
        <v>7296</v>
      </c>
      <c r="B141" t="s">
        <v>2</v>
      </c>
      <c r="C141" t="s">
        <v>136</v>
      </c>
      <c r="D141" t="s">
        <v>142</v>
      </c>
      <c r="E141">
        <v>3534</v>
      </c>
      <c r="F141">
        <v>47</v>
      </c>
      <c r="G141">
        <v>564.46190000000001</v>
      </c>
      <c r="H141">
        <v>24.925160000000002</v>
      </c>
      <c r="I141">
        <v>7518.2020000000002</v>
      </c>
      <c r="J141">
        <v>3905.73</v>
      </c>
      <c r="K141">
        <v>51.950319999999998</v>
      </c>
      <c r="L141">
        <v>8.6300000000000008</v>
      </c>
      <c r="M141">
        <v>0.114788</v>
      </c>
      <c r="N141">
        <v>11.475</v>
      </c>
      <c r="O141">
        <v>2625.1109999999999</v>
      </c>
      <c r="P141">
        <v>0</v>
      </c>
      <c r="Q141">
        <v>22.6</v>
      </c>
      <c r="R141">
        <v>5</v>
      </c>
      <c r="S141" s="4">
        <v>0</v>
      </c>
      <c r="T141" s="4">
        <v>766.12</v>
      </c>
      <c r="U141" s="4">
        <v>980.66</v>
      </c>
      <c r="V141" s="4">
        <v>1003.73</v>
      </c>
      <c r="W141" s="4">
        <v>768.78</v>
      </c>
      <c r="X141" s="4">
        <v>388.42</v>
      </c>
      <c r="Y141" s="4">
        <v>0</v>
      </c>
      <c r="Z141" s="4">
        <v>8.66</v>
      </c>
      <c r="AA141" s="4">
        <v>2526.37</v>
      </c>
      <c r="AB141" s="4">
        <v>937.21</v>
      </c>
      <c r="AC141" s="4">
        <v>36.479999999999997</v>
      </c>
      <c r="AD141" s="4">
        <v>101.79</v>
      </c>
      <c r="AE141" s="4">
        <v>0</v>
      </c>
      <c r="AF141" s="4">
        <v>0</v>
      </c>
      <c r="AG141">
        <v>1.996</v>
      </c>
      <c r="AH141">
        <v>1.5968</v>
      </c>
      <c r="AI141">
        <v>1.5968</v>
      </c>
      <c r="AJ141">
        <v>1.3972</v>
      </c>
      <c r="AK141">
        <v>1.3972</v>
      </c>
      <c r="AL141">
        <v>1.5</v>
      </c>
      <c r="AM141">
        <v>0.5988</v>
      </c>
      <c r="AN141" s="18">
        <v>1.6875</v>
      </c>
      <c r="AO141">
        <v>0</v>
      </c>
      <c r="AP141">
        <v>0</v>
      </c>
      <c r="AQ141">
        <v>0</v>
      </c>
      <c r="AR141">
        <v>0</v>
      </c>
      <c r="AS141">
        <v>0</v>
      </c>
      <c r="AT141">
        <v>0</v>
      </c>
      <c r="AU141">
        <f t="shared" si="21"/>
        <v>0</v>
      </c>
      <c r="AV141">
        <f t="shared" si="22"/>
        <v>1223.340416</v>
      </c>
      <c r="AW141">
        <f t="shared" si="23"/>
        <v>1565.9178879999999</v>
      </c>
      <c r="AX141">
        <f t="shared" si="24"/>
        <v>1402.411556</v>
      </c>
      <c r="AY141">
        <f t="shared" si="25"/>
        <v>1074.139416</v>
      </c>
      <c r="AZ141">
        <f t="shared" si="26"/>
        <v>582.63</v>
      </c>
      <c r="BA141">
        <f t="shared" si="27"/>
        <v>0</v>
      </c>
      <c r="BB141">
        <f t="shared" si="28"/>
        <v>14.61375</v>
      </c>
      <c r="BC141">
        <f t="shared" si="29"/>
        <v>0</v>
      </c>
      <c r="BD141">
        <f t="shared" si="30"/>
        <v>5863.0530260000005</v>
      </c>
    </row>
    <row r="142" spans="1:56" x14ac:dyDescent="0.25">
      <c r="A142">
        <v>7297</v>
      </c>
      <c r="B142" t="s">
        <v>2</v>
      </c>
      <c r="C142" t="s">
        <v>136</v>
      </c>
      <c r="D142" t="s">
        <v>143</v>
      </c>
      <c r="E142">
        <v>2566</v>
      </c>
      <c r="F142">
        <v>54</v>
      </c>
      <c r="G142">
        <v>554.15160000000003</v>
      </c>
      <c r="H142">
        <v>22.080120000000001</v>
      </c>
      <c r="I142">
        <v>4761.9780000000001</v>
      </c>
      <c r="J142">
        <v>1049.4000000000001</v>
      </c>
      <c r="K142">
        <v>22.03706</v>
      </c>
      <c r="L142">
        <v>6.54</v>
      </c>
      <c r="M142">
        <v>0.13733799999999999</v>
      </c>
      <c r="N142">
        <v>11.408620000000001</v>
      </c>
      <c r="O142">
        <v>5900.2939999999999</v>
      </c>
      <c r="P142">
        <v>1</v>
      </c>
      <c r="Q142">
        <v>22.5</v>
      </c>
      <c r="R142">
        <v>5</v>
      </c>
      <c r="S142" s="4">
        <v>0</v>
      </c>
      <c r="T142" s="4">
        <v>83.41</v>
      </c>
      <c r="U142" s="4">
        <v>271.83</v>
      </c>
      <c r="V142" s="4">
        <v>392.31</v>
      </c>
      <c r="W142" s="4">
        <v>25.94</v>
      </c>
      <c r="X142" s="4">
        <v>277.17</v>
      </c>
      <c r="Y142" s="4">
        <v>0</v>
      </c>
      <c r="Z142" s="4">
        <v>6.55</v>
      </c>
      <c r="AA142" s="4">
        <v>2770.2</v>
      </c>
      <c r="AB142" s="4">
        <v>867.95</v>
      </c>
      <c r="AC142" s="4">
        <v>6.32</v>
      </c>
      <c r="AD142" s="4">
        <v>60.21</v>
      </c>
      <c r="AE142" s="4">
        <v>0</v>
      </c>
      <c r="AF142" s="4">
        <v>0</v>
      </c>
      <c r="AG142">
        <v>1.996</v>
      </c>
      <c r="AH142">
        <v>1.5968</v>
      </c>
      <c r="AI142">
        <v>1.5968</v>
      </c>
      <c r="AJ142">
        <v>1.3972</v>
      </c>
      <c r="AK142">
        <v>1.3972</v>
      </c>
      <c r="AL142">
        <v>1.5</v>
      </c>
      <c r="AM142">
        <v>0.5988</v>
      </c>
      <c r="AN142" s="18">
        <v>1.6875</v>
      </c>
      <c r="AO142">
        <v>0</v>
      </c>
      <c r="AP142">
        <v>0</v>
      </c>
      <c r="AQ142">
        <v>0</v>
      </c>
      <c r="AR142">
        <v>0</v>
      </c>
      <c r="AS142">
        <v>0</v>
      </c>
      <c r="AT142">
        <v>0</v>
      </c>
      <c r="AU142">
        <f t="shared" si="21"/>
        <v>0</v>
      </c>
      <c r="AV142">
        <f t="shared" si="22"/>
        <v>133.189088</v>
      </c>
      <c r="AW142">
        <f t="shared" si="23"/>
        <v>434.05814399999997</v>
      </c>
      <c r="AX142">
        <f t="shared" si="24"/>
        <v>548.13553200000001</v>
      </c>
      <c r="AY142">
        <f t="shared" si="25"/>
        <v>36.243368000000004</v>
      </c>
      <c r="AZ142">
        <f t="shared" si="26"/>
        <v>415.755</v>
      </c>
      <c r="BA142">
        <f t="shared" si="27"/>
        <v>0</v>
      </c>
      <c r="BB142">
        <f t="shared" si="28"/>
        <v>11.053125</v>
      </c>
      <c r="BC142">
        <f t="shared" si="29"/>
        <v>0</v>
      </c>
      <c r="BD142">
        <f t="shared" si="30"/>
        <v>1578.4342569999999</v>
      </c>
    </row>
    <row r="143" spans="1:56" x14ac:dyDescent="0.25">
      <c r="A143">
        <v>7298</v>
      </c>
      <c r="B143" t="s">
        <v>2</v>
      </c>
      <c r="C143" t="s">
        <v>136</v>
      </c>
      <c r="D143" t="s">
        <v>144</v>
      </c>
      <c r="E143">
        <v>4198</v>
      </c>
      <c r="F143">
        <v>38</v>
      </c>
      <c r="G143">
        <v>890.78</v>
      </c>
      <c r="H143">
        <v>23.633199999999999</v>
      </c>
      <c r="I143">
        <v>11224.65</v>
      </c>
      <c r="J143">
        <v>2046.96</v>
      </c>
      <c r="K143">
        <v>18.23629</v>
      </c>
      <c r="L143">
        <v>0</v>
      </c>
      <c r="M143">
        <v>0</v>
      </c>
      <c r="N143">
        <v>9.4606069999999995</v>
      </c>
      <c r="O143">
        <v>17243.68</v>
      </c>
      <c r="P143">
        <v>1</v>
      </c>
      <c r="Q143">
        <v>20.5</v>
      </c>
      <c r="R143">
        <v>6</v>
      </c>
      <c r="S143" s="4">
        <v>0</v>
      </c>
      <c r="T143" s="4">
        <v>40.68</v>
      </c>
      <c r="U143" s="4">
        <v>131.08000000000001</v>
      </c>
      <c r="V143" s="4">
        <v>1035.4000000000001</v>
      </c>
      <c r="W143" s="4">
        <v>499.77</v>
      </c>
      <c r="X143" s="4">
        <v>342.12</v>
      </c>
      <c r="Y143" s="4">
        <v>0</v>
      </c>
      <c r="Z143" s="4">
        <v>0</v>
      </c>
      <c r="AA143" s="4">
        <v>7720.61</v>
      </c>
      <c r="AB143" s="4">
        <v>1147.0999999999999</v>
      </c>
      <c r="AC143" s="4">
        <v>0</v>
      </c>
      <c r="AD143" s="4">
        <v>58.44</v>
      </c>
      <c r="AE143" s="4">
        <v>249.65</v>
      </c>
      <c r="AF143" s="4">
        <v>0</v>
      </c>
      <c r="AG143">
        <v>1.996</v>
      </c>
      <c r="AH143">
        <v>1.5968</v>
      </c>
      <c r="AI143">
        <v>1.5968</v>
      </c>
      <c r="AJ143">
        <v>1.3972</v>
      </c>
      <c r="AK143">
        <v>1.3972</v>
      </c>
      <c r="AL143">
        <v>1.5</v>
      </c>
      <c r="AM143">
        <v>0.5988</v>
      </c>
      <c r="AN143" s="18">
        <v>1.6875</v>
      </c>
      <c r="AO143">
        <v>0</v>
      </c>
      <c r="AP143">
        <v>0</v>
      </c>
      <c r="AQ143">
        <v>0</v>
      </c>
      <c r="AR143">
        <v>0</v>
      </c>
      <c r="AS143">
        <v>0</v>
      </c>
      <c r="AT143">
        <v>0</v>
      </c>
      <c r="AU143">
        <f t="shared" si="21"/>
        <v>0</v>
      </c>
      <c r="AV143">
        <f t="shared" si="22"/>
        <v>64.957824000000002</v>
      </c>
      <c r="AW143">
        <f t="shared" si="23"/>
        <v>209.30854400000001</v>
      </c>
      <c r="AX143">
        <f t="shared" si="24"/>
        <v>1446.6608800000001</v>
      </c>
      <c r="AY143">
        <f t="shared" si="25"/>
        <v>698.27864399999999</v>
      </c>
      <c r="AZ143">
        <f t="shared" si="26"/>
        <v>513.18000000000006</v>
      </c>
      <c r="BA143">
        <f t="shared" si="27"/>
        <v>0</v>
      </c>
      <c r="BB143">
        <f t="shared" si="28"/>
        <v>0</v>
      </c>
      <c r="BC143">
        <f t="shared" si="29"/>
        <v>0</v>
      </c>
      <c r="BD143">
        <f t="shared" si="30"/>
        <v>2932.3858920000002</v>
      </c>
    </row>
    <row r="144" spans="1:56" x14ac:dyDescent="0.25">
      <c r="A144">
        <v>7299</v>
      </c>
      <c r="B144" t="s">
        <v>2</v>
      </c>
      <c r="C144" t="s">
        <v>136</v>
      </c>
      <c r="D144" t="s">
        <v>145</v>
      </c>
      <c r="E144">
        <v>3227</v>
      </c>
      <c r="F144">
        <v>40</v>
      </c>
      <c r="G144">
        <v>793.87170000000003</v>
      </c>
      <c r="H144">
        <v>23.99447</v>
      </c>
      <c r="I144">
        <v>8037.23</v>
      </c>
      <c r="J144">
        <v>1839.33</v>
      </c>
      <c r="K144">
        <v>22.885120000000001</v>
      </c>
      <c r="L144">
        <v>11.75</v>
      </c>
      <c r="M144">
        <v>0.14619499999999999</v>
      </c>
      <c r="N144">
        <v>9.9021279999999994</v>
      </c>
      <c r="O144">
        <v>18263.310000000001</v>
      </c>
      <c r="P144">
        <v>1</v>
      </c>
      <c r="Q144">
        <v>21.1</v>
      </c>
      <c r="R144">
        <v>6</v>
      </c>
      <c r="S144" s="4">
        <v>0</v>
      </c>
      <c r="T144" s="4">
        <v>0</v>
      </c>
      <c r="U144" s="4">
        <v>0</v>
      </c>
      <c r="V144" s="4">
        <v>1799.05</v>
      </c>
      <c r="W144" s="4">
        <v>42.19</v>
      </c>
      <c r="X144" s="4">
        <v>0</v>
      </c>
      <c r="Y144" s="4">
        <v>0</v>
      </c>
      <c r="Z144" s="4">
        <v>11.72</v>
      </c>
      <c r="AA144" s="4">
        <v>5245.77</v>
      </c>
      <c r="AB144" s="4">
        <v>646.66999999999996</v>
      </c>
      <c r="AC144" s="4">
        <v>0</v>
      </c>
      <c r="AD144" s="4">
        <v>34.020000000000003</v>
      </c>
      <c r="AE144" s="4">
        <v>0</v>
      </c>
      <c r="AF144" s="4">
        <v>0</v>
      </c>
      <c r="AG144">
        <v>1.996</v>
      </c>
      <c r="AH144">
        <v>1.5968</v>
      </c>
      <c r="AI144">
        <v>1.5968</v>
      </c>
      <c r="AJ144">
        <v>1.3972</v>
      </c>
      <c r="AK144">
        <v>1.3972</v>
      </c>
      <c r="AL144">
        <v>1.5</v>
      </c>
      <c r="AM144">
        <v>0.5988</v>
      </c>
      <c r="AN144" s="18">
        <v>1.6875</v>
      </c>
      <c r="AO144">
        <v>0</v>
      </c>
      <c r="AP144">
        <v>0</v>
      </c>
      <c r="AQ144">
        <v>0</v>
      </c>
      <c r="AR144">
        <v>0</v>
      </c>
      <c r="AS144">
        <v>0</v>
      </c>
      <c r="AT144">
        <v>0</v>
      </c>
      <c r="AU144">
        <f t="shared" si="21"/>
        <v>0</v>
      </c>
      <c r="AV144">
        <f t="shared" si="22"/>
        <v>0</v>
      </c>
      <c r="AW144">
        <f t="shared" si="23"/>
        <v>0</v>
      </c>
      <c r="AX144">
        <f t="shared" si="24"/>
        <v>2513.6326599999998</v>
      </c>
      <c r="AY144">
        <f t="shared" si="25"/>
        <v>58.947868</v>
      </c>
      <c r="AZ144">
        <f t="shared" si="26"/>
        <v>0</v>
      </c>
      <c r="BA144">
        <f t="shared" si="27"/>
        <v>0</v>
      </c>
      <c r="BB144">
        <f t="shared" si="28"/>
        <v>19.7775</v>
      </c>
      <c r="BC144">
        <f t="shared" si="29"/>
        <v>0</v>
      </c>
      <c r="BD144">
        <f t="shared" si="30"/>
        <v>2592.3580280000001</v>
      </c>
    </row>
    <row r="145" spans="1:56" x14ac:dyDescent="0.25">
      <c r="A145">
        <v>7300</v>
      </c>
      <c r="B145" t="s">
        <v>2</v>
      </c>
      <c r="C145" t="s">
        <v>136</v>
      </c>
      <c r="D145" t="s">
        <v>146</v>
      </c>
      <c r="E145">
        <v>4970</v>
      </c>
      <c r="F145">
        <v>18</v>
      </c>
      <c r="G145">
        <v>682.90189999999996</v>
      </c>
      <c r="H145">
        <v>23.497679999999999</v>
      </c>
      <c r="I145">
        <v>27075.119999999999</v>
      </c>
      <c r="J145">
        <v>14284.26</v>
      </c>
      <c r="K145">
        <v>52.757890000000003</v>
      </c>
      <c r="L145">
        <v>0</v>
      </c>
      <c r="M145">
        <v>0</v>
      </c>
      <c r="N145">
        <v>10.413690000000001</v>
      </c>
      <c r="O145">
        <v>30463.54</v>
      </c>
      <c r="P145">
        <v>1</v>
      </c>
      <c r="Q145">
        <v>21.5</v>
      </c>
      <c r="R145">
        <v>6</v>
      </c>
      <c r="S145" s="4">
        <v>710.59</v>
      </c>
      <c r="T145" s="4">
        <v>2426.0100000000002</v>
      </c>
      <c r="U145" s="4">
        <v>5366.4</v>
      </c>
      <c r="V145" s="4">
        <v>3262.74</v>
      </c>
      <c r="W145" s="4">
        <v>1942.1</v>
      </c>
      <c r="X145" s="4">
        <v>578.67999999999995</v>
      </c>
      <c r="Y145" s="4">
        <v>0</v>
      </c>
      <c r="Z145" s="4">
        <v>0</v>
      </c>
      <c r="AA145" s="4">
        <v>9995.49</v>
      </c>
      <c r="AB145" s="4">
        <v>2213.5</v>
      </c>
      <c r="AC145" s="4">
        <v>53.49</v>
      </c>
      <c r="AD145" s="4">
        <v>77.41</v>
      </c>
      <c r="AE145" s="4">
        <v>0</v>
      </c>
      <c r="AF145" s="4">
        <v>0</v>
      </c>
      <c r="AG145">
        <v>1.996</v>
      </c>
      <c r="AH145">
        <v>1.5968</v>
      </c>
      <c r="AI145">
        <v>1.5968</v>
      </c>
      <c r="AJ145">
        <v>1.3972</v>
      </c>
      <c r="AK145">
        <v>1.3972</v>
      </c>
      <c r="AL145">
        <v>1.5</v>
      </c>
      <c r="AM145">
        <v>0.5988</v>
      </c>
      <c r="AN145" s="18">
        <v>1.6875</v>
      </c>
      <c r="AO145">
        <v>0</v>
      </c>
      <c r="AP145">
        <v>0</v>
      </c>
      <c r="AQ145">
        <v>0</v>
      </c>
      <c r="AR145">
        <v>0</v>
      </c>
      <c r="AS145">
        <v>0</v>
      </c>
      <c r="AT145">
        <v>0</v>
      </c>
      <c r="AU145">
        <f t="shared" si="21"/>
        <v>1418.33764</v>
      </c>
      <c r="AV145">
        <f t="shared" si="22"/>
        <v>3873.8527680000002</v>
      </c>
      <c r="AW145">
        <f t="shared" si="23"/>
        <v>8569.0675199999987</v>
      </c>
      <c r="AX145">
        <f t="shared" si="24"/>
        <v>4558.7003279999999</v>
      </c>
      <c r="AY145">
        <f t="shared" si="25"/>
        <v>2713.5021199999996</v>
      </c>
      <c r="AZ145">
        <f t="shared" si="26"/>
        <v>868.02</v>
      </c>
      <c r="BA145">
        <f t="shared" si="27"/>
        <v>0</v>
      </c>
      <c r="BB145">
        <f t="shared" si="28"/>
        <v>0</v>
      </c>
      <c r="BC145">
        <f t="shared" si="29"/>
        <v>0</v>
      </c>
      <c r="BD145">
        <f t="shared" si="30"/>
        <v>22001.480376</v>
      </c>
    </row>
    <row r="146" spans="1:56" x14ac:dyDescent="0.25">
      <c r="A146">
        <v>7301</v>
      </c>
      <c r="B146" t="s">
        <v>2</v>
      </c>
      <c r="C146" t="s">
        <v>136</v>
      </c>
      <c r="D146" t="s">
        <v>147</v>
      </c>
      <c r="E146">
        <v>1851</v>
      </c>
      <c r="F146">
        <v>20</v>
      </c>
      <c r="G146">
        <v>994.66849999999999</v>
      </c>
      <c r="H146">
        <v>25.826740000000001</v>
      </c>
      <c r="I146">
        <v>9418.7070000000003</v>
      </c>
      <c r="J146">
        <v>3142.26</v>
      </c>
      <c r="K146">
        <v>33.361899999999999</v>
      </c>
      <c r="L146">
        <v>65.180000000000007</v>
      </c>
      <c r="M146">
        <v>0.69202699999999995</v>
      </c>
      <c r="N146">
        <v>9.2308409999999999</v>
      </c>
      <c r="O146">
        <v>0</v>
      </c>
      <c r="P146">
        <v>1</v>
      </c>
      <c r="Q146">
        <v>20.5</v>
      </c>
      <c r="R146">
        <v>6</v>
      </c>
      <c r="S146" s="4">
        <v>0.91</v>
      </c>
      <c r="T146" s="4">
        <v>287.94</v>
      </c>
      <c r="U146" s="4">
        <v>2371.8000000000002</v>
      </c>
      <c r="V146" s="4">
        <v>487.29</v>
      </c>
      <c r="W146" s="4">
        <v>0</v>
      </c>
      <c r="X146" s="4">
        <v>0</v>
      </c>
      <c r="Y146" s="4">
        <v>0</v>
      </c>
      <c r="Z146" s="4">
        <v>64.75</v>
      </c>
      <c r="AA146" s="4">
        <v>4547.12</v>
      </c>
      <c r="AB146" s="4">
        <v>1221.3699999999999</v>
      </c>
      <c r="AC146" s="4">
        <v>0</v>
      </c>
      <c r="AD146" s="4">
        <v>9.7799999999999994</v>
      </c>
      <c r="AE146" s="4">
        <v>0</v>
      </c>
      <c r="AF146" s="4">
        <v>0</v>
      </c>
      <c r="AG146">
        <v>1.996</v>
      </c>
      <c r="AH146">
        <v>1.5968</v>
      </c>
      <c r="AI146">
        <v>1.5968</v>
      </c>
      <c r="AJ146">
        <v>1.3972</v>
      </c>
      <c r="AK146">
        <v>1.3972</v>
      </c>
      <c r="AL146">
        <v>1.5</v>
      </c>
      <c r="AM146">
        <v>0.5988</v>
      </c>
      <c r="AN146" s="18">
        <v>1.6875</v>
      </c>
      <c r="AO146">
        <v>0</v>
      </c>
      <c r="AP146">
        <v>0</v>
      </c>
      <c r="AQ146">
        <v>0</v>
      </c>
      <c r="AR146">
        <v>0</v>
      </c>
      <c r="AS146">
        <v>0</v>
      </c>
      <c r="AT146">
        <v>0</v>
      </c>
      <c r="AU146">
        <f t="shared" si="21"/>
        <v>1.81636</v>
      </c>
      <c r="AV146">
        <f t="shared" si="22"/>
        <v>459.78259200000002</v>
      </c>
      <c r="AW146">
        <f t="shared" si="23"/>
        <v>3787.2902400000003</v>
      </c>
      <c r="AX146">
        <f t="shared" si="24"/>
        <v>680.841588</v>
      </c>
      <c r="AY146">
        <f t="shared" si="25"/>
        <v>0</v>
      </c>
      <c r="AZ146">
        <f t="shared" si="26"/>
        <v>0</v>
      </c>
      <c r="BA146">
        <f t="shared" si="27"/>
        <v>0</v>
      </c>
      <c r="BB146">
        <f t="shared" si="28"/>
        <v>109.265625</v>
      </c>
      <c r="BC146">
        <f t="shared" si="29"/>
        <v>0</v>
      </c>
      <c r="BD146">
        <f t="shared" si="30"/>
        <v>5038.9964050000008</v>
      </c>
    </row>
    <row r="147" spans="1:56" x14ac:dyDescent="0.25">
      <c r="A147">
        <v>7302</v>
      </c>
      <c r="B147" t="s">
        <v>2</v>
      </c>
      <c r="C147" t="s">
        <v>136</v>
      </c>
      <c r="D147" t="s">
        <v>148</v>
      </c>
      <c r="E147">
        <v>4389</v>
      </c>
      <c r="F147">
        <v>31</v>
      </c>
      <c r="G147">
        <v>846.69899999999996</v>
      </c>
      <c r="H147">
        <v>24.72175</v>
      </c>
      <c r="I147">
        <v>14131.51</v>
      </c>
      <c r="J147">
        <v>3267.09</v>
      </c>
      <c r="K147">
        <v>23.11919</v>
      </c>
      <c r="L147">
        <v>0</v>
      </c>
      <c r="M147">
        <v>0</v>
      </c>
      <c r="N147">
        <v>9.7329340000000002</v>
      </c>
      <c r="O147">
        <v>19148.060000000001</v>
      </c>
      <c r="P147">
        <v>1</v>
      </c>
      <c r="Q147">
        <v>20.8</v>
      </c>
      <c r="R147">
        <v>6</v>
      </c>
      <c r="S147" s="4">
        <v>152.22</v>
      </c>
      <c r="T147" s="4">
        <v>418.25</v>
      </c>
      <c r="U147" s="4">
        <v>1196.52</v>
      </c>
      <c r="V147" s="4">
        <v>1400.52</v>
      </c>
      <c r="W147" s="4">
        <v>51.94</v>
      </c>
      <c r="X147" s="4">
        <v>47.89</v>
      </c>
      <c r="Y147" s="4">
        <v>0</v>
      </c>
      <c r="Z147" s="4">
        <v>0</v>
      </c>
      <c r="AA147" s="4">
        <v>8851.09</v>
      </c>
      <c r="AB147" s="4">
        <v>1906.57</v>
      </c>
      <c r="AC147" s="4">
        <v>4.4000000000000004</v>
      </c>
      <c r="AD147" s="4">
        <v>79.739999999999995</v>
      </c>
      <c r="AE147" s="4">
        <v>21.81</v>
      </c>
      <c r="AF147" s="4">
        <v>0</v>
      </c>
      <c r="AG147">
        <v>1.996</v>
      </c>
      <c r="AH147">
        <v>1.5968</v>
      </c>
      <c r="AI147">
        <v>1.5968</v>
      </c>
      <c r="AJ147">
        <v>1.3972</v>
      </c>
      <c r="AK147">
        <v>1.3972</v>
      </c>
      <c r="AL147">
        <v>1.5</v>
      </c>
      <c r="AM147">
        <v>0.5988</v>
      </c>
      <c r="AN147" s="18">
        <v>1.6875</v>
      </c>
      <c r="AO147">
        <v>0</v>
      </c>
      <c r="AP147">
        <v>0</v>
      </c>
      <c r="AQ147">
        <v>0</v>
      </c>
      <c r="AR147">
        <v>0</v>
      </c>
      <c r="AS147">
        <v>0</v>
      </c>
      <c r="AT147">
        <v>0</v>
      </c>
      <c r="AU147">
        <f t="shared" si="21"/>
        <v>303.83112</v>
      </c>
      <c r="AV147">
        <f t="shared" si="22"/>
        <v>667.86159999999995</v>
      </c>
      <c r="AW147">
        <f t="shared" si="23"/>
        <v>1910.6031359999999</v>
      </c>
      <c r="AX147">
        <f t="shared" si="24"/>
        <v>1956.806544</v>
      </c>
      <c r="AY147">
        <f t="shared" si="25"/>
        <v>72.570567999999994</v>
      </c>
      <c r="AZ147">
        <f t="shared" si="26"/>
        <v>71.835000000000008</v>
      </c>
      <c r="BA147">
        <f t="shared" si="27"/>
        <v>0</v>
      </c>
      <c r="BB147">
        <f t="shared" si="28"/>
        <v>0</v>
      </c>
      <c r="BC147">
        <f t="shared" si="29"/>
        <v>0</v>
      </c>
      <c r="BD147">
        <f t="shared" si="30"/>
        <v>4983.5079679999999</v>
      </c>
    </row>
    <row r="148" spans="1:56" x14ac:dyDescent="0.25">
      <c r="A148">
        <v>7303</v>
      </c>
      <c r="B148" t="s">
        <v>2</v>
      </c>
      <c r="C148" t="s">
        <v>136</v>
      </c>
      <c r="D148" t="s">
        <v>149</v>
      </c>
      <c r="E148">
        <v>2279</v>
      </c>
      <c r="F148">
        <v>19</v>
      </c>
      <c r="G148">
        <v>963.2011</v>
      </c>
      <c r="H148">
        <v>25.192039999999999</v>
      </c>
      <c r="I148">
        <v>12201.01</v>
      </c>
      <c r="J148">
        <v>4636.4399999999996</v>
      </c>
      <c r="K148">
        <v>38.00047</v>
      </c>
      <c r="L148">
        <v>9.4600000000000009</v>
      </c>
      <c r="M148">
        <v>7.7535000000000007E-2</v>
      </c>
      <c r="N148">
        <v>9.1352519999999995</v>
      </c>
      <c r="O148">
        <v>13969.95</v>
      </c>
      <c r="P148">
        <v>1</v>
      </c>
      <c r="Q148">
        <v>20.399999999999999</v>
      </c>
      <c r="R148">
        <v>6</v>
      </c>
      <c r="S148" s="4">
        <v>257.55</v>
      </c>
      <c r="T148" s="4">
        <v>694.86</v>
      </c>
      <c r="U148" s="4">
        <v>2789.22</v>
      </c>
      <c r="V148" s="4">
        <v>899.04</v>
      </c>
      <c r="W148" s="4">
        <v>0</v>
      </c>
      <c r="X148" s="4">
        <v>0</v>
      </c>
      <c r="Y148" s="4">
        <v>0</v>
      </c>
      <c r="Z148" s="4">
        <v>9.94</v>
      </c>
      <c r="AA148" s="4">
        <v>6830.84</v>
      </c>
      <c r="AB148" s="4">
        <v>621.48</v>
      </c>
      <c r="AC148" s="4">
        <v>0</v>
      </c>
      <c r="AD148" s="4">
        <v>31.65</v>
      </c>
      <c r="AE148" s="4">
        <v>0</v>
      </c>
      <c r="AF148" s="4">
        <v>0</v>
      </c>
      <c r="AG148">
        <v>1.996</v>
      </c>
      <c r="AH148">
        <v>1.5968</v>
      </c>
      <c r="AI148">
        <v>1.5968</v>
      </c>
      <c r="AJ148">
        <v>1.3972</v>
      </c>
      <c r="AK148">
        <v>1.3972</v>
      </c>
      <c r="AL148">
        <v>1.5</v>
      </c>
      <c r="AM148">
        <v>0.5988</v>
      </c>
      <c r="AN148" s="18">
        <v>1.6875</v>
      </c>
      <c r="AO148">
        <v>0</v>
      </c>
      <c r="AP148">
        <v>0</v>
      </c>
      <c r="AQ148">
        <v>0</v>
      </c>
      <c r="AR148">
        <v>0</v>
      </c>
      <c r="AS148">
        <v>0</v>
      </c>
      <c r="AT148">
        <v>0</v>
      </c>
      <c r="AU148">
        <f t="shared" si="21"/>
        <v>514.06979999999999</v>
      </c>
      <c r="AV148">
        <f t="shared" si="22"/>
        <v>1109.5524479999999</v>
      </c>
      <c r="AW148">
        <f t="shared" si="23"/>
        <v>4453.8264959999997</v>
      </c>
      <c r="AX148">
        <f t="shared" si="24"/>
        <v>1256.138688</v>
      </c>
      <c r="AY148">
        <f t="shared" si="25"/>
        <v>0</v>
      </c>
      <c r="AZ148">
        <f t="shared" si="26"/>
        <v>0</v>
      </c>
      <c r="BA148">
        <f t="shared" si="27"/>
        <v>0</v>
      </c>
      <c r="BB148">
        <f t="shared" si="28"/>
        <v>16.77375</v>
      </c>
      <c r="BC148">
        <f t="shared" si="29"/>
        <v>0</v>
      </c>
      <c r="BD148">
        <f t="shared" si="30"/>
        <v>7350.3611819999996</v>
      </c>
    </row>
    <row r="149" spans="1:56" x14ac:dyDescent="0.25">
      <c r="A149">
        <v>7304</v>
      </c>
      <c r="B149" t="s">
        <v>2</v>
      </c>
      <c r="C149" t="s">
        <v>136</v>
      </c>
      <c r="D149" t="s">
        <v>150</v>
      </c>
      <c r="E149">
        <v>2455</v>
      </c>
      <c r="F149">
        <v>1251</v>
      </c>
      <c r="G149">
        <v>179.035</v>
      </c>
      <c r="H149">
        <v>16.424800000000001</v>
      </c>
      <c r="I149">
        <v>218.48589999999999</v>
      </c>
      <c r="J149">
        <v>22.77</v>
      </c>
      <c r="K149">
        <v>10.42173</v>
      </c>
      <c r="L149">
        <v>0</v>
      </c>
      <c r="M149">
        <v>0</v>
      </c>
      <c r="N149">
        <v>13.2</v>
      </c>
      <c r="O149">
        <v>218.69300000000001</v>
      </c>
      <c r="P149">
        <v>0</v>
      </c>
      <c r="Q149">
        <v>24.4</v>
      </c>
      <c r="R149">
        <v>4</v>
      </c>
      <c r="S149" s="4">
        <v>0</v>
      </c>
      <c r="T149" s="4">
        <v>0</v>
      </c>
      <c r="U149" s="4">
        <v>0</v>
      </c>
      <c r="V149" s="4">
        <v>24.27</v>
      </c>
      <c r="W149" s="4">
        <v>0</v>
      </c>
      <c r="X149" s="4">
        <v>0</v>
      </c>
      <c r="Y149" s="4">
        <v>0</v>
      </c>
      <c r="Z149" s="4">
        <v>0</v>
      </c>
      <c r="AA149" s="4">
        <v>84.27</v>
      </c>
      <c r="AB149" s="4">
        <v>52.13</v>
      </c>
      <c r="AC149" s="4">
        <v>5.83</v>
      </c>
      <c r="AD149" s="4">
        <v>52.02</v>
      </c>
      <c r="AE149" s="4">
        <v>0</v>
      </c>
      <c r="AF149" s="4">
        <v>0</v>
      </c>
      <c r="AG149">
        <v>1.996</v>
      </c>
      <c r="AH149">
        <v>1.5968</v>
      </c>
      <c r="AI149">
        <v>1.5968</v>
      </c>
      <c r="AJ149">
        <v>1.3972</v>
      </c>
      <c r="AK149">
        <v>1.3972</v>
      </c>
      <c r="AL149">
        <v>1.5</v>
      </c>
      <c r="AM149">
        <v>0.5988</v>
      </c>
      <c r="AN149" s="18">
        <v>1.6875</v>
      </c>
      <c r="AO149">
        <v>0</v>
      </c>
      <c r="AP149">
        <v>0</v>
      </c>
      <c r="AQ149">
        <v>0</v>
      </c>
      <c r="AR149">
        <v>0</v>
      </c>
      <c r="AS149">
        <v>0</v>
      </c>
      <c r="AT149">
        <v>0</v>
      </c>
      <c r="AU149">
        <f t="shared" si="21"/>
        <v>0</v>
      </c>
      <c r="AV149">
        <f t="shared" si="22"/>
        <v>0</v>
      </c>
      <c r="AW149">
        <f t="shared" si="23"/>
        <v>0</v>
      </c>
      <c r="AX149">
        <f t="shared" si="24"/>
        <v>33.910043999999999</v>
      </c>
      <c r="AY149">
        <f t="shared" si="25"/>
        <v>0</v>
      </c>
      <c r="AZ149">
        <f t="shared" si="26"/>
        <v>0</v>
      </c>
      <c r="BA149">
        <f t="shared" si="27"/>
        <v>0</v>
      </c>
      <c r="BB149">
        <f t="shared" si="28"/>
        <v>0</v>
      </c>
      <c r="BC149">
        <f t="shared" si="29"/>
        <v>0</v>
      </c>
      <c r="BD149">
        <f t="shared" si="30"/>
        <v>33.910043999999999</v>
      </c>
    </row>
    <row r="150" spans="1:56" x14ac:dyDescent="0.25">
      <c r="A150">
        <v>7305</v>
      </c>
      <c r="B150" t="s">
        <v>2</v>
      </c>
      <c r="C150" t="s">
        <v>136</v>
      </c>
      <c r="D150" t="s">
        <v>151</v>
      </c>
      <c r="E150">
        <v>2961</v>
      </c>
      <c r="F150">
        <v>33</v>
      </c>
      <c r="G150">
        <v>914.61450000000002</v>
      </c>
      <c r="H150">
        <v>23.062290000000001</v>
      </c>
      <c r="I150">
        <v>9248.2019999999993</v>
      </c>
      <c r="J150">
        <v>2871.27</v>
      </c>
      <c r="K150">
        <v>31.046790000000001</v>
      </c>
      <c r="L150">
        <v>12.99</v>
      </c>
      <c r="M150">
        <v>0.14046</v>
      </c>
      <c r="N150">
        <v>9.5532699999999995</v>
      </c>
      <c r="O150">
        <v>3226.9259999999999</v>
      </c>
      <c r="P150">
        <v>1</v>
      </c>
      <c r="Q150">
        <v>20.7</v>
      </c>
      <c r="R150">
        <v>6</v>
      </c>
      <c r="S150" s="4">
        <v>0</v>
      </c>
      <c r="T150" s="4">
        <v>185.98</v>
      </c>
      <c r="U150" s="4">
        <v>2094.21</v>
      </c>
      <c r="V150" s="4">
        <v>290.85000000000002</v>
      </c>
      <c r="W150" s="4">
        <v>30.43</v>
      </c>
      <c r="X150" s="4">
        <v>272.67</v>
      </c>
      <c r="Y150" s="4">
        <v>0</v>
      </c>
      <c r="Z150" s="4">
        <v>13.01</v>
      </c>
      <c r="AA150" s="4">
        <v>4685.6000000000004</v>
      </c>
      <c r="AB150" s="4">
        <v>1350.55</v>
      </c>
      <c r="AC150" s="4">
        <v>0</v>
      </c>
      <c r="AD150" s="4">
        <v>5.72</v>
      </c>
      <c r="AE150" s="4">
        <v>0</v>
      </c>
      <c r="AF150" s="4">
        <v>0</v>
      </c>
      <c r="AG150">
        <v>1.996</v>
      </c>
      <c r="AH150">
        <v>1.5968</v>
      </c>
      <c r="AI150">
        <v>1.5968</v>
      </c>
      <c r="AJ150">
        <v>1.3972</v>
      </c>
      <c r="AK150">
        <v>1.3972</v>
      </c>
      <c r="AL150">
        <v>1.5</v>
      </c>
      <c r="AM150">
        <v>0.5988</v>
      </c>
      <c r="AN150" s="18">
        <v>1.6875</v>
      </c>
      <c r="AO150">
        <v>0</v>
      </c>
      <c r="AP150">
        <v>0</v>
      </c>
      <c r="AQ150">
        <v>0</v>
      </c>
      <c r="AR150">
        <v>0</v>
      </c>
      <c r="AS150">
        <v>0</v>
      </c>
      <c r="AT150">
        <v>0</v>
      </c>
      <c r="AU150">
        <f t="shared" si="21"/>
        <v>0</v>
      </c>
      <c r="AV150">
        <f t="shared" si="22"/>
        <v>296.97286399999996</v>
      </c>
      <c r="AW150">
        <f t="shared" si="23"/>
        <v>3344.0345280000001</v>
      </c>
      <c r="AX150">
        <f t="shared" si="24"/>
        <v>406.37562000000003</v>
      </c>
      <c r="AY150">
        <f t="shared" si="25"/>
        <v>42.516795999999999</v>
      </c>
      <c r="AZ150">
        <f t="shared" si="26"/>
        <v>409.005</v>
      </c>
      <c r="BA150">
        <f t="shared" si="27"/>
        <v>0</v>
      </c>
      <c r="BB150">
        <f t="shared" si="28"/>
        <v>21.954374999999999</v>
      </c>
      <c r="BC150">
        <f t="shared" si="29"/>
        <v>0</v>
      </c>
      <c r="BD150">
        <f t="shared" si="30"/>
        <v>4520.8591830000005</v>
      </c>
    </row>
    <row r="151" spans="1:56" x14ac:dyDescent="0.25">
      <c r="A151">
        <v>7306</v>
      </c>
      <c r="B151" t="s">
        <v>2</v>
      </c>
      <c r="C151" t="s">
        <v>136</v>
      </c>
      <c r="D151" t="s">
        <v>152</v>
      </c>
      <c r="E151">
        <v>1790</v>
      </c>
      <c r="F151">
        <v>12</v>
      </c>
      <c r="G151">
        <v>1104.4290000000001</v>
      </c>
      <c r="H151">
        <v>25.483440000000002</v>
      </c>
      <c r="I151">
        <v>14661.39</v>
      </c>
      <c r="J151">
        <v>7493.94</v>
      </c>
      <c r="K151">
        <v>51.113430000000001</v>
      </c>
      <c r="L151">
        <v>0</v>
      </c>
      <c r="M151">
        <v>0</v>
      </c>
      <c r="N151">
        <v>8.7511770000000002</v>
      </c>
      <c r="O151">
        <v>15090.29</v>
      </c>
      <c r="P151">
        <v>1</v>
      </c>
      <c r="Q151">
        <v>19.899999999999999</v>
      </c>
      <c r="R151">
        <v>6</v>
      </c>
      <c r="S151" s="4">
        <v>471.66</v>
      </c>
      <c r="T151" s="4">
        <v>1737.11</v>
      </c>
      <c r="U151" s="4">
        <v>4603.3999999999996</v>
      </c>
      <c r="V151" s="4">
        <v>488.54</v>
      </c>
      <c r="W151" s="4">
        <v>4.78</v>
      </c>
      <c r="X151" s="4">
        <v>196.57</v>
      </c>
      <c r="Y151" s="4">
        <v>0</v>
      </c>
      <c r="Z151" s="4">
        <v>0</v>
      </c>
      <c r="AA151" s="4">
        <v>6131.9</v>
      </c>
      <c r="AB151" s="4">
        <v>863.54</v>
      </c>
      <c r="AC151" s="4">
        <v>0</v>
      </c>
      <c r="AD151" s="4">
        <v>0</v>
      </c>
      <c r="AE151" s="4">
        <v>0</v>
      </c>
      <c r="AF151" s="4">
        <v>0</v>
      </c>
      <c r="AG151">
        <v>1.996</v>
      </c>
      <c r="AH151">
        <v>1.5968</v>
      </c>
      <c r="AI151">
        <v>1.5968</v>
      </c>
      <c r="AJ151">
        <v>1.3972</v>
      </c>
      <c r="AK151">
        <v>1.3972</v>
      </c>
      <c r="AL151">
        <v>1.5</v>
      </c>
      <c r="AM151">
        <v>0.5988</v>
      </c>
      <c r="AN151" s="18">
        <v>1.6875</v>
      </c>
      <c r="AO151">
        <v>0</v>
      </c>
      <c r="AP151">
        <v>0</v>
      </c>
      <c r="AQ151">
        <v>0</v>
      </c>
      <c r="AR151">
        <v>0</v>
      </c>
      <c r="AS151">
        <v>0</v>
      </c>
      <c r="AT151">
        <v>0</v>
      </c>
      <c r="AU151">
        <f t="shared" si="21"/>
        <v>941.43335999999999</v>
      </c>
      <c r="AV151">
        <f t="shared" si="22"/>
        <v>2773.8172479999998</v>
      </c>
      <c r="AW151">
        <f t="shared" si="23"/>
        <v>7350.7091199999995</v>
      </c>
      <c r="AX151">
        <f t="shared" si="24"/>
        <v>682.58808799999997</v>
      </c>
      <c r="AY151">
        <f t="shared" si="25"/>
        <v>6.6786160000000008</v>
      </c>
      <c r="AZ151">
        <f t="shared" si="26"/>
        <v>294.85500000000002</v>
      </c>
      <c r="BA151">
        <f t="shared" si="27"/>
        <v>0</v>
      </c>
      <c r="BB151">
        <f t="shared" si="28"/>
        <v>0</v>
      </c>
      <c r="BC151">
        <f t="shared" si="29"/>
        <v>0</v>
      </c>
      <c r="BD151">
        <f t="shared" si="30"/>
        <v>12050.081431999999</v>
      </c>
    </row>
    <row r="152" spans="1:56" x14ac:dyDescent="0.25">
      <c r="A152">
        <v>7307</v>
      </c>
      <c r="B152" t="s">
        <v>2</v>
      </c>
      <c r="C152" t="s">
        <v>136</v>
      </c>
      <c r="D152" t="s">
        <v>153</v>
      </c>
      <c r="E152">
        <v>1644</v>
      </c>
      <c r="F152">
        <v>28</v>
      </c>
      <c r="G152">
        <v>852.27589999999998</v>
      </c>
      <c r="H152">
        <v>23.427199999999999</v>
      </c>
      <c r="I152">
        <v>5876.4009999999998</v>
      </c>
      <c r="J152">
        <v>1288.98</v>
      </c>
      <c r="K152">
        <v>21.934850000000001</v>
      </c>
      <c r="L152">
        <v>0</v>
      </c>
      <c r="M152">
        <v>0</v>
      </c>
      <c r="N152">
        <v>9.7179110000000009</v>
      </c>
      <c r="O152">
        <v>11448.55</v>
      </c>
      <c r="P152">
        <v>1</v>
      </c>
      <c r="Q152">
        <v>20.8</v>
      </c>
      <c r="R152">
        <v>6</v>
      </c>
      <c r="S152" s="4">
        <v>0</v>
      </c>
      <c r="T152" s="4">
        <v>28.14</v>
      </c>
      <c r="U152" s="4">
        <v>267.89</v>
      </c>
      <c r="V152" s="4">
        <v>623.78</v>
      </c>
      <c r="W152" s="4">
        <v>269.48</v>
      </c>
      <c r="X152" s="4">
        <v>100.72</v>
      </c>
      <c r="Y152" s="4">
        <v>0</v>
      </c>
      <c r="Z152" s="4">
        <v>0</v>
      </c>
      <c r="AA152" s="4">
        <v>3523.3</v>
      </c>
      <c r="AB152" s="4">
        <v>1024.6600000000001</v>
      </c>
      <c r="AC152" s="4">
        <v>0</v>
      </c>
      <c r="AD152" s="4">
        <v>15.66</v>
      </c>
      <c r="AE152" s="4">
        <v>0</v>
      </c>
      <c r="AF152" s="4">
        <v>0</v>
      </c>
      <c r="AG152">
        <v>1.996</v>
      </c>
      <c r="AH152">
        <v>1.5968</v>
      </c>
      <c r="AI152">
        <v>1.5968</v>
      </c>
      <c r="AJ152">
        <v>1.3972</v>
      </c>
      <c r="AK152">
        <v>1.3972</v>
      </c>
      <c r="AL152">
        <v>1.5</v>
      </c>
      <c r="AM152">
        <v>0.5988</v>
      </c>
      <c r="AN152" s="18">
        <v>1.6875</v>
      </c>
      <c r="AO152">
        <v>0</v>
      </c>
      <c r="AP152">
        <v>0</v>
      </c>
      <c r="AQ152">
        <v>0</v>
      </c>
      <c r="AR152">
        <v>0</v>
      </c>
      <c r="AS152">
        <v>0</v>
      </c>
      <c r="AT152">
        <v>0</v>
      </c>
      <c r="AU152">
        <f t="shared" si="21"/>
        <v>0</v>
      </c>
      <c r="AV152">
        <f t="shared" si="22"/>
        <v>44.933951999999998</v>
      </c>
      <c r="AW152">
        <f t="shared" si="23"/>
        <v>427.766752</v>
      </c>
      <c r="AX152">
        <f t="shared" si="24"/>
        <v>871.54541599999993</v>
      </c>
      <c r="AY152">
        <f t="shared" si="25"/>
        <v>376.51745600000004</v>
      </c>
      <c r="AZ152">
        <f t="shared" si="26"/>
        <v>151.07999999999998</v>
      </c>
      <c r="BA152">
        <f t="shared" si="27"/>
        <v>0</v>
      </c>
      <c r="BB152">
        <f t="shared" si="28"/>
        <v>0</v>
      </c>
      <c r="BC152">
        <f t="shared" si="29"/>
        <v>0</v>
      </c>
      <c r="BD152">
        <f t="shared" si="30"/>
        <v>1871.8435759999998</v>
      </c>
    </row>
    <row r="153" spans="1:56" x14ac:dyDescent="0.25">
      <c r="A153">
        <v>7308</v>
      </c>
      <c r="B153" t="s">
        <v>2</v>
      </c>
      <c r="C153" t="s">
        <v>136</v>
      </c>
      <c r="D153" t="s">
        <v>154</v>
      </c>
      <c r="E153">
        <v>4975</v>
      </c>
      <c r="F153">
        <v>26</v>
      </c>
      <c r="G153">
        <v>1147.9580000000001</v>
      </c>
      <c r="H153">
        <v>22.415400000000002</v>
      </c>
      <c r="I153">
        <v>19384.04</v>
      </c>
      <c r="J153">
        <v>5034.33</v>
      </c>
      <c r="K153">
        <v>25.971530000000001</v>
      </c>
      <c r="L153">
        <v>0</v>
      </c>
      <c r="M153">
        <v>0</v>
      </c>
      <c r="N153">
        <v>8.4495529999999999</v>
      </c>
      <c r="O153">
        <v>12095.09</v>
      </c>
      <c r="P153">
        <v>1</v>
      </c>
      <c r="Q153">
        <v>19.600000000000001</v>
      </c>
      <c r="R153">
        <v>6</v>
      </c>
      <c r="S153" s="4">
        <v>87.51</v>
      </c>
      <c r="T153" s="4">
        <v>2051.0500000000002</v>
      </c>
      <c r="U153" s="4">
        <v>1232.68</v>
      </c>
      <c r="V153" s="4">
        <v>322.97000000000003</v>
      </c>
      <c r="W153" s="4">
        <v>938.2</v>
      </c>
      <c r="X153" s="4">
        <v>414.16</v>
      </c>
      <c r="Y153" s="4">
        <v>0</v>
      </c>
      <c r="Z153" s="4">
        <v>0</v>
      </c>
      <c r="AA153" s="4">
        <v>12621.32</v>
      </c>
      <c r="AB153" s="4">
        <v>1562.64</v>
      </c>
      <c r="AC153" s="4">
        <v>0</v>
      </c>
      <c r="AD153" s="4">
        <v>72.58</v>
      </c>
      <c r="AE153" s="4">
        <v>0</v>
      </c>
      <c r="AF153" s="4">
        <v>0</v>
      </c>
      <c r="AG153">
        <v>1.996</v>
      </c>
      <c r="AH153">
        <v>1.5968</v>
      </c>
      <c r="AI153">
        <v>1.5968</v>
      </c>
      <c r="AJ153">
        <v>1.3972</v>
      </c>
      <c r="AK153">
        <v>1.3972</v>
      </c>
      <c r="AL153">
        <v>1.5</v>
      </c>
      <c r="AM153">
        <v>0.5988</v>
      </c>
      <c r="AN153" s="18">
        <v>1.6875</v>
      </c>
      <c r="AO153">
        <v>0</v>
      </c>
      <c r="AP153">
        <v>0</v>
      </c>
      <c r="AQ153">
        <v>0</v>
      </c>
      <c r="AR153">
        <v>0</v>
      </c>
      <c r="AS153">
        <v>0</v>
      </c>
      <c r="AT153">
        <v>0</v>
      </c>
      <c r="AU153">
        <f t="shared" si="21"/>
        <v>174.66996</v>
      </c>
      <c r="AV153">
        <f t="shared" si="22"/>
        <v>3275.1166400000002</v>
      </c>
      <c r="AW153">
        <f t="shared" si="23"/>
        <v>1968.3434240000001</v>
      </c>
      <c r="AX153">
        <f t="shared" si="24"/>
        <v>451.25368400000002</v>
      </c>
      <c r="AY153">
        <f t="shared" si="25"/>
        <v>1310.85304</v>
      </c>
      <c r="AZ153">
        <f t="shared" si="26"/>
        <v>621.24</v>
      </c>
      <c r="BA153">
        <f t="shared" si="27"/>
        <v>0</v>
      </c>
      <c r="BB153">
        <f t="shared" si="28"/>
        <v>0</v>
      </c>
      <c r="BC153">
        <f t="shared" si="29"/>
        <v>0</v>
      </c>
      <c r="BD153">
        <f t="shared" si="30"/>
        <v>7801.476748</v>
      </c>
    </row>
    <row r="154" spans="1:56" x14ac:dyDescent="0.25">
      <c r="A154">
        <v>7309</v>
      </c>
      <c r="B154" t="s">
        <v>2</v>
      </c>
      <c r="C154" t="s">
        <v>136</v>
      </c>
      <c r="D154" t="s">
        <v>155</v>
      </c>
      <c r="E154">
        <v>2605</v>
      </c>
      <c r="F154">
        <v>43</v>
      </c>
      <c r="G154">
        <v>633.69050000000004</v>
      </c>
      <c r="H154">
        <v>23.388660000000002</v>
      </c>
      <c r="I154">
        <v>6033.0119999999997</v>
      </c>
      <c r="J154">
        <v>961.38</v>
      </c>
      <c r="K154">
        <v>15.935320000000001</v>
      </c>
      <c r="L154">
        <v>0.11</v>
      </c>
      <c r="M154">
        <v>1.823E-3</v>
      </c>
      <c r="N154">
        <v>10.831429999999999</v>
      </c>
      <c r="O154">
        <v>6036.6980000000003</v>
      </c>
      <c r="P154">
        <v>1</v>
      </c>
      <c r="Q154">
        <v>21.9</v>
      </c>
      <c r="R154">
        <v>5</v>
      </c>
      <c r="S154" s="4">
        <v>0</v>
      </c>
      <c r="T154" s="4">
        <v>0.01</v>
      </c>
      <c r="U154" s="4">
        <v>426.8</v>
      </c>
      <c r="V154" s="4">
        <v>281.97000000000003</v>
      </c>
      <c r="W154" s="4">
        <v>153.21</v>
      </c>
      <c r="X154" s="4">
        <v>99.19</v>
      </c>
      <c r="Y154" s="4">
        <v>0</v>
      </c>
      <c r="Z154" s="4">
        <v>0.15</v>
      </c>
      <c r="AA154" s="4">
        <v>3864.79</v>
      </c>
      <c r="AB154" s="4">
        <v>1168.6099999999999</v>
      </c>
      <c r="AC154" s="4">
        <v>0</v>
      </c>
      <c r="AD154" s="4">
        <v>38.340000000000003</v>
      </c>
      <c r="AE154" s="4">
        <v>0</v>
      </c>
      <c r="AF154" s="4">
        <v>0</v>
      </c>
      <c r="AG154">
        <v>1.996</v>
      </c>
      <c r="AH154">
        <v>1.5968</v>
      </c>
      <c r="AI154">
        <v>1.5968</v>
      </c>
      <c r="AJ154">
        <v>1.3972</v>
      </c>
      <c r="AK154">
        <v>1.3972</v>
      </c>
      <c r="AL154">
        <v>1.5</v>
      </c>
      <c r="AM154">
        <v>0.5988</v>
      </c>
      <c r="AN154" s="18">
        <v>1.6875</v>
      </c>
      <c r="AO154">
        <v>0</v>
      </c>
      <c r="AP154">
        <v>0</v>
      </c>
      <c r="AQ154">
        <v>0</v>
      </c>
      <c r="AR154">
        <v>0</v>
      </c>
      <c r="AS154">
        <v>0</v>
      </c>
      <c r="AT154">
        <v>0</v>
      </c>
      <c r="AU154">
        <f t="shared" si="21"/>
        <v>0</v>
      </c>
      <c r="AV154">
        <f t="shared" si="22"/>
        <v>1.5968E-2</v>
      </c>
      <c r="AW154">
        <f t="shared" si="23"/>
        <v>681.51423999999997</v>
      </c>
      <c r="AX154">
        <f t="shared" si="24"/>
        <v>393.96848400000005</v>
      </c>
      <c r="AY154">
        <f t="shared" si="25"/>
        <v>214.06501200000002</v>
      </c>
      <c r="AZ154">
        <f t="shared" si="26"/>
        <v>148.785</v>
      </c>
      <c r="BA154">
        <f t="shared" si="27"/>
        <v>0</v>
      </c>
      <c r="BB154">
        <f t="shared" si="28"/>
        <v>0.25312499999999999</v>
      </c>
      <c r="BC154">
        <f t="shared" si="29"/>
        <v>0</v>
      </c>
      <c r="BD154">
        <f t="shared" si="30"/>
        <v>1438.6018290000002</v>
      </c>
    </row>
    <row r="155" spans="1:56" x14ac:dyDescent="0.25">
      <c r="A155">
        <v>7310</v>
      </c>
      <c r="B155" t="s">
        <v>2</v>
      </c>
      <c r="C155" t="s">
        <v>136</v>
      </c>
      <c r="D155" t="s">
        <v>156</v>
      </c>
      <c r="E155">
        <v>3536</v>
      </c>
      <c r="F155">
        <v>55</v>
      </c>
      <c r="G155">
        <v>457.18270000000001</v>
      </c>
      <c r="H155">
        <v>23.385809999999999</v>
      </c>
      <c r="I155">
        <v>6298.56</v>
      </c>
      <c r="J155">
        <v>2291.13</v>
      </c>
      <c r="K155">
        <v>36.375450000000001</v>
      </c>
      <c r="L155">
        <v>2.68</v>
      </c>
      <c r="M155">
        <v>4.2548999999999997E-2</v>
      </c>
      <c r="N155">
        <v>11.87763</v>
      </c>
      <c r="O155">
        <v>2412.89</v>
      </c>
      <c r="P155">
        <v>1</v>
      </c>
      <c r="Q155">
        <v>23</v>
      </c>
      <c r="R155">
        <v>5</v>
      </c>
      <c r="S155" s="4">
        <v>0</v>
      </c>
      <c r="T155" s="4">
        <v>78.27</v>
      </c>
      <c r="U155" s="4">
        <v>836.7</v>
      </c>
      <c r="V155" s="4">
        <v>1125.3499999999999</v>
      </c>
      <c r="W155" s="4">
        <v>242.68</v>
      </c>
      <c r="X155" s="4">
        <v>0</v>
      </c>
      <c r="Y155" s="4">
        <v>0</v>
      </c>
      <c r="Z155" s="4">
        <v>2.67</v>
      </c>
      <c r="AA155" s="4">
        <v>2899.72</v>
      </c>
      <c r="AB155" s="4">
        <v>1005.19</v>
      </c>
      <c r="AC155" s="4">
        <v>24.51</v>
      </c>
      <c r="AD155" s="4">
        <v>36.36</v>
      </c>
      <c r="AE155" s="4">
        <v>0</v>
      </c>
      <c r="AF155" s="4">
        <v>0</v>
      </c>
      <c r="AG155">
        <v>1.996</v>
      </c>
      <c r="AH155">
        <v>1.5968</v>
      </c>
      <c r="AI155">
        <v>1.5968</v>
      </c>
      <c r="AJ155">
        <v>1.3972</v>
      </c>
      <c r="AK155">
        <v>1.3972</v>
      </c>
      <c r="AL155">
        <v>1.5</v>
      </c>
      <c r="AM155">
        <v>0.5988</v>
      </c>
      <c r="AN155" s="18">
        <v>1.6875</v>
      </c>
      <c r="AO155">
        <v>0</v>
      </c>
      <c r="AP155">
        <v>0</v>
      </c>
      <c r="AQ155">
        <v>0</v>
      </c>
      <c r="AR155">
        <v>0</v>
      </c>
      <c r="AS155">
        <v>0</v>
      </c>
      <c r="AT155">
        <v>0</v>
      </c>
      <c r="AU155">
        <f t="shared" si="21"/>
        <v>0</v>
      </c>
      <c r="AV155">
        <f t="shared" si="22"/>
        <v>124.98153599999999</v>
      </c>
      <c r="AW155">
        <f t="shared" si="23"/>
        <v>1336.0425600000001</v>
      </c>
      <c r="AX155">
        <f t="shared" si="24"/>
        <v>1572.3390199999999</v>
      </c>
      <c r="AY155">
        <f t="shared" si="25"/>
        <v>339.072496</v>
      </c>
      <c r="AZ155">
        <f t="shared" si="26"/>
        <v>0</v>
      </c>
      <c r="BA155">
        <f t="shared" si="27"/>
        <v>0</v>
      </c>
      <c r="BB155">
        <f t="shared" si="28"/>
        <v>4.5056250000000002</v>
      </c>
      <c r="BC155">
        <f t="shared" si="29"/>
        <v>0</v>
      </c>
      <c r="BD155">
        <f t="shared" si="30"/>
        <v>3376.941237</v>
      </c>
    </row>
    <row r="156" spans="1:56" x14ac:dyDescent="0.25">
      <c r="A156">
        <v>7311</v>
      </c>
      <c r="B156" t="s">
        <v>2</v>
      </c>
      <c r="C156" t="s">
        <v>136</v>
      </c>
      <c r="D156" t="s">
        <v>157</v>
      </c>
      <c r="E156">
        <v>1476</v>
      </c>
      <c r="F156">
        <v>13</v>
      </c>
      <c r="G156">
        <v>1210.2170000000001</v>
      </c>
      <c r="H156">
        <v>25.023890000000002</v>
      </c>
      <c r="I156">
        <v>11658.2</v>
      </c>
      <c r="J156">
        <v>4460.3999999999996</v>
      </c>
      <c r="K156">
        <v>38.25976</v>
      </c>
      <c r="L156">
        <v>21.19</v>
      </c>
      <c r="M156">
        <v>0.18176</v>
      </c>
      <c r="N156">
        <v>8.0130429999999997</v>
      </c>
      <c r="O156">
        <v>7262.3469999999998</v>
      </c>
      <c r="P156">
        <v>1</v>
      </c>
      <c r="Q156">
        <v>19.100000000000001</v>
      </c>
      <c r="R156">
        <v>6</v>
      </c>
      <c r="S156" s="4">
        <v>0</v>
      </c>
      <c r="T156" s="4">
        <v>1154.8399999999999</v>
      </c>
      <c r="U156" s="4">
        <v>1876.48</v>
      </c>
      <c r="V156" s="4">
        <v>1381.38</v>
      </c>
      <c r="W156" s="4">
        <v>37.4</v>
      </c>
      <c r="X156" s="4">
        <v>0</v>
      </c>
      <c r="Y156" s="4">
        <v>0</v>
      </c>
      <c r="Z156" s="4">
        <v>21.18</v>
      </c>
      <c r="AA156" s="4">
        <v>6429.58</v>
      </c>
      <c r="AB156" s="4">
        <v>719.45</v>
      </c>
      <c r="AC156" s="4">
        <v>0</v>
      </c>
      <c r="AD156" s="4">
        <v>37.770000000000003</v>
      </c>
      <c r="AE156" s="4">
        <v>0</v>
      </c>
      <c r="AF156" s="4">
        <v>0</v>
      </c>
      <c r="AG156">
        <v>1.996</v>
      </c>
      <c r="AH156">
        <v>1.5968</v>
      </c>
      <c r="AI156">
        <v>1.5968</v>
      </c>
      <c r="AJ156">
        <v>1.3972</v>
      </c>
      <c r="AK156">
        <v>1.3972</v>
      </c>
      <c r="AL156">
        <v>1.5</v>
      </c>
      <c r="AM156">
        <v>0.5988</v>
      </c>
      <c r="AN156" s="18">
        <v>1.6875</v>
      </c>
      <c r="AO156">
        <v>0</v>
      </c>
      <c r="AP156">
        <v>0</v>
      </c>
      <c r="AQ156">
        <v>0</v>
      </c>
      <c r="AR156">
        <v>0</v>
      </c>
      <c r="AS156">
        <v>0</v>
      </c>
      <c r="AT156">
        <v>0</v>
      </c>
      <c r="AU156">
        <f t="shared" si="21"/>
        <v>0</v>
      </c>
      <c r="AV156">
        <f t="shared" si="22"/>
        <v>1844.0485119999998</v>
      </c>
      <c r="AW156">
        <f t="shared" si="23"/>
        <v>2996.3632640000001</v>
      </c>
      <c r="AX156">
        <f t="shared" si="24"/>
        <v>1930.0641360000002</v>
      </c>
      <c r="AY156">
        <f t="shared" si="25"/>
        <v>52.255279999999999</v>
      </c>
      <c r="AZ156">
        <f t="shared" si="26"/>
        <v>0</v>
      </c>
      <c r="BA156">
        <f t="shared" si="27"/>
        <v>0</v>
      </c>
      <c r="BB156">
        <f t="shared" si="28"/>
        <v>35.741250000000001</v>
      </c>
      <c r="BC156">
        <f t="shared" si="29"/>
        <v>0</v>
      </c>
      <c r="BD156">
        <f t="shared" si="30"/>
        <v>6858.4724420000002</v>
      </c>
    </row>
    <row r="157" spans="1:56" x14ac:dyDescent="0.25">
      <c r="A157">
        <v>7312</v>
      </c>
      <c r="B157" t="s">
        <v>2</v>
      </c>
      <c r="C157" t="s">
        <v>158</v>
      </c>
      <c r="D157" t="s">
        <v>159</v>
      </c>
      <c r="E157">
        <v>4901</v>
      </c>
      <c r="F157">
        <v>666</v>
      </c>
      <c r="G157">
        <v>12.107710000000001</v>
      </c>
      <c r="H157">
        <v>3.0418970000000001</v>
      </c>
      <c r="I157">
        <v>777.0095</v>
      </c>
      <c r="J157">
        <v>0</v>
      </c>
      <c r="K157">
        <v>0</v>
      </c>
      <c r="L157">
        <v>0</v>
      </c>
      <c r="M157">
        <v>0</v>
      </c>
      <c r="N157">
        <v>15.43333</v>
      </c>
      <c r="O157">
        <v>1645.47</v>
      </c>
      <c r="P157">
        <v>0</v>
      </c>
      <c r="Q157">
        <v>24.6</v>
      </c>
      <c r="R157">
        <v>2</v>
      </c>
      <c r="S157" s="4">
        <v>0</v>
      </c>
      <c r="T157" s="4">
        <v>0</v>
      </c>
      <c r="U157" s="4">
        <v>0</v>
      </c>
      <c r="V157" s="4">
        <v>0</v>
      </c>
      <c r="W157" s="4">
        <v>0</v>
      </c>
      <c r="X157" s="4">
        <v>0</v>
      </c>
      <c r="Y157" s="4">
        <v>0</v>
      </c>
      <c r="Z157" s="4">
        <v>0</v>
      </c>
      <c r="AA157" s="4">
        <v>0</v>
      </c>
      <c r="AB157" s="4">
        <v>567.9</v>
      </c>
      <c r="AC157" s="4">
        <v>104.74</v>
      </c>
      <c r="AD157" s="4">
        <v>104.54</v>
      </c>
      <c r="AE157" s="4">
        <v>0</v>
      </c>
      <c r="AF157" s="4">
        <v>0</v>
      </c>
      <c r="AG157">
        <v>1.996</v>
      </c>
      <c r="AH157">
        <v>1.5968</v>
      </c>
      <c r="AI157">
        <v>1.5968</v>
      </c>
      <c r="AJ157">
        <v>1.3972</v>
      </c>
      <c r="AK157">
        <v>1.3972</v>
      </c>
      <c r="AL157">
        <v>1.5</v>
      </c>
      <c r="AM157">
        <v>0.5988</v>
      </c>
      <c r="AN157" s="18">
        <v>1.6875</v>
      </c>
      <c r="AO157">
        <v>0</v>
      </c>
      <c r="AP157">
        <v>0</v>
      </c>
      <c r="AQ157">
        <v>0</v>
      </c>
      <c r="AR157">
        <v>0</v>
      </c>
      <c r="AS157">
        <v>0</v>
      </c>
      <c r="AT157">
        <v>0</v>
      </c>
      <c r="AU157">
        <f t="shared" si="21"/>
        <v>0</v>
      </c>
      <c r="AV157">
        <f t="shared" si="22"/>
        <v>0</v>
      </c>
      <c r="AW157">
        <f t="shared" si="23"/>
        <v>0</v>
      </c>
      <c r="AX157">
        <f t="shared" si="24"/>
        <v>0</v>
      </c>
      <c r="AY157">
        <f t="shared" si="25"/>
        <v>0</v>
      </c>
      <c r="AZ157">
        <f t="shared" si="26"/>
        <v>0</v>
      </c>
      <c r="BA157">
        <f t="shared" si="27"/>
        <v>0</v>
      </c>
      <c r="BB157">
        <f t="shared" si="28"/>
        <v>0</v>
      </c>
      <c r="BC157">
        <f t="shared" si="29"/>
        <v>0</v>
      </c>
      <c r="BD157">
        <f t="shared" si="30"/>
        <v>0</v>
      </c>
    </row>
    <row r="158" spans="1:56" x14ac:dyDescent="0.25">
      <c r="A158">
        <v>7313</v>
      </c>
      <c r="B158" t="s">
        <v>2</v>
      </c>
      <c r="C158" t="s">
        <v>158</v>
      </c>
      <c r="D158" t="s">
        <v>160</v>
      </c>
      <c r="E158">
        <v>8605</v>
      </c>
      <c r="F158">
        <v>830</v>
      </c>
      <c r="G158">
        <v>12.106059999999999</v>
      </c>
      <c r="H158">
        <v>3.0167480000000002</v>
      </c>
      <c r="I158">
        <v>1028.886</v>
      </c>
      <c r="J158">
        <v>0</v>
      </c>
      <c r="K158">
        <v>0</v>
      </c>
      <c r="L158">
        <v>0</v>
      </c>
      <c r="M158">
        <v>0</v>
      </c>
      <c r="N158">
        <v>15.46923</v>
      </c>
      <c r="O158">
        <v>1294.6959999999999</v>
      </c>
      <c r="P158">
        <v>0</v>
      </c>
      <c r="Q158">
        <v>24.6</v>
      </c>
      <c r="R158">
        <v>2</v>
      </c>
      <c r="S158" s="4">
        <v>0</v>
      </c>
      <c r="T158" s="4">
        <v>0</v>
      </c>
      <c r="U158" s="4">
        <v>0</v>
      </c>
      <c r="V158" s="4">
        <v>0</v>
      </c>
      <c r="W158" s="4">
        <v>0</v>
      </c>
      <c r="X158" s="4">
        <v>0</v>
      </c>
      <c r="Y158" s="4">
        <v>0</v>
      </c>
      <c r="Z158" s="4">
        <v>0</v>
      </c>
      <c r="AA158" s="4">
        <v>0</v>
      </c>
      <c r="AB158" s="4">
        <v>713.41</v>
      </c>
      <c r="AC158" s="4">
        <v>44.06</v>
      </c>
      <c r="AD158" s="4">
        <v>271.49</v>
      </c>
      <c r="AE158" s="4">
        <v>0</v>
      </c>
      <c r="AF158" s="4">
        <v>0</v>
      </c>
      <c r="AG158">
        <v>1.996</v>
      </c>
      <c r="AH158">
        <v>1.5968</v>
      </c>
      <c r="AI158">
        <v>1.5968</v>
      </c>
      <c r="AJ158">
        <v>1.3972</v>
      </c>
      <c r="AK158">
        <v>1.3972</v>
      </c>
      <c r="AL158">
        <v>1.5</v>
      </c>
      <c r="AM158">
        <v>0.5988</v>
      </c>
      <c r="AN158" s="18">
        <v>1.6875</v>
      </c>
      <c r="AO158">
        <v>0</v>
      </c>
      <c r="AP158">
        <v>0</v>
      </c>
      <c r="AQ158">
        <v>0</v>
      </c>
      <c r="AR158">
        <v>0</v>
      </c>
      <c r="AS158">
        <v>0</v>
      </c>
      <c r="AT158">
        <v>0</v>
      </c>
      <c r="AU158">
        <f t="shared" si="21"/>
        <v>0</v>
      </c>
      <c r="AV158">
        <f t="shared" si="22"/>
        <v>0</v>
      </c>
      <c r="AW158">
        <f t="shared" si="23"/>
        <v>0</v>
      </c>
      <c r="AX158">
        <f t="shared" si="24"/>
        <v>0</v>
      </c>
      <c r="AY158">
        <f t="shared" si="25"/>
        <v>0</v>
      </c>
      <c r="AZ158">
        <f t="shared" si="26"/>
        <v>0</v>
      </c>
      <c r="BA158">
        <f t="shared" si="27"/>
        <v>0</v>
      </c>
      <c r="BB158">
        <f t="shared" si="28"/>
        <v>0</v>
      </c>
      <c r="BC158">
        <f t="shared" si="29"/>
        <v>0</v>
      </c>
      <c r="BD158">
        <f t="shared" si="30"/>
        <v>0</v>
      </c>
    </row>
    <row r="159" spans="1:56" x14ac:dyDescent="0.25">
      <c r="A159">
        <v>7314</v>
      </c>
      <c r="B159" t="s">
        <v>2</v>
      </c>
      <c r="C159" t="s">
        <v>158</v>
      </c>
      <c r="D159" t="s">
        <v>161</v>
      </c>
      <c r="E159">
        <v>11812</v>
      </c>
      <c r="F159">
        <v>379</v>
      </c>
      <c r="G159">
        <v>38.204349999999998</v>
      </c>
      <c r="H159">
        <v>8.8144130000000001</v>
      </c>
      <c r="I159">
        <v>3151.348</v>
      </c>
      <c r="J159">
        <v>0</v>
      </c>
      <c r="K159">
        <v>0</v>
      </c>
      <c r="L159">
        <v>773.24</v>
      </c>
      <c r="M159">
        <v>24.536799999999999</v>
      </c>
      <c r="N159">
        <v>15.31667</v>
      </c>
      <c r="O159">
        <v>1232.085</v>
      </c>
      <c r="P159">
        <v>0</v>
      </c>
      <c r="Q159">
        <v>24.5</v>
      </c>
      <c r="R159">
        <v>3</v>
      </c>
      <c r="S159" s="4">
        <v>0</v>
      </c>
      <c r="T159" s="4">
        <v>0</v>
      </c>
      <c r="U159" s="4">
        <v>0</v>
      </c>
      <c r="V159" s="4">
        <v>0</v>
      </c>
      <c r="W159" s="4">
        <v>0</v>
      </c>
      <c r="X159" s="4">
        <v>0</v>
      </c>
      <c r="Y159" s="4">
        <v>0</v>
      </c>
      <c r="Z159" s="4">
        <v>774.58</v>
      </c>
      <c r="AA159" s="4">
        <v>163.75</v>
      </c>
      <c r="AB159" s="4">
        <v>1547.38</v>
      </c>
      <c r="AC159" s="4">
        <v>256.19</v>
      </c>
      <c r="AD159" s="4">
        <v>409.08</v>
      </c>
      <c r="AE159" s="4">
        <v>0</v>
      </c>
      <c r="AF159" s="4">
        <v>0</v>
      </c>
      <c r="AG159">
        <v>1.996</v>
      </c>
      <c r="AH159">
        <v>1.5968</v>
      </c>
      <c r="AI159">
        <v>1.5968</v>
      </c>
      <c r="AJ159">
        <v>1.3972</v>
      </c>
      <c r="AK159">
        <v>1.3972</v>
      </c>
      <c r="AL159">
        <v>1.5</v>
      </c>
      <c r="AM159">
        <v>0.5988</v>
      </c>
      <c r="AN159" s="18">
        <v>1.6875</v>
      </c>
      <c r="AO159">
        <v>0</v>
      </c>
      <c r="AP159">
        <v>0</v>
      </c>
      <c r="AQ159">
        <v>0</v>
      </c>
      <c r="AR159">
        <v>0</v>
      </c>
      <c r="AS159">
        <v>0</v>
      </c>
      <c r="AT159">
        <v>0</v>
      </c>
      <c r="AU159">
        <f t="shared" si="21"/>
        <v>0</v>
      </c>
      <c r="AV159">
        <f t="shared" si="22"/>
        <v>0</v>
      </c>
      <c r="AW159">
        <f t="shared" si="23"/>
        <v>0</v>
      </c>
      <c r="AX159">
        <f t="shared" si="24"/>
        <v>0</v>
      </c>
      <c r="AY159">
        <f t="shared" si="25"/>
        <v>0</v>
      </c>
      <c r="AZ159">
        <f t="shared" si="26"/>
        <v>0</v>
      </c>
      <c r="BA159">
        <f t="shared" si="27"/>
        <v>0</v>
      </c>
      <c r="BB159">
        <f t="shared" si="28"/>
        <v>1307.10375</v>
      </c>
      <c r="BC159">
        <f t="shared" si="29"/>
        <v>0</v>
      </c>
      <c r="BD159">
        <f t="shared" si="30"/>
        <v>1307.10375</v>
      </c>
    </row>
    <row r="160" spans="1:56" x14ac:dyDescent="0.25">
      <c r="A160">
        <v>7315</v>
      </c>
      <c r="B160" t="s">
        <v>2</v>
      </c>
      <c r="C160" t="s">
        <v>158</v>
      </c>
      <c r="D160" t="s">
        <v>162</v>
      </c>
      <c r="E160">
        <v>11649</v>
      </c>
      <c r="F160">
        <v>771</v>
      </c>
      <c r="G160">
        <v>11.472189999999999</v>
      </c>
      <c r="H160">
        <v>2.9593189999999998</v>
      </c>
      <c r="I160">
        <v>1469.3820000000001</v>
      </c>
      <c r="J160">
        <v>0</v>
      </c>
      <c r="K160">
        <v>0</v>
      </c>
      <c r="L160">
        <v>67.19</v>
      </c>
      <c r="M160">
        <v>4.5726719999999998</v>
      </c>
      <c r="N160">
        <v>15.481249999999999</v>
      </c>
      <c r="O160">
        <v>1104.123</v>
      </c>
      <c r="P160">
        <v>0</v>
      </c>
      <c r="Q160">
        <v>24.6</v>
      </c>
      <c r="R160">
        <v>2</v>
      </c>
      <c r="S160" s="4">
        <v>0</v>
      </c>
      <c r="T160" s="4">
        <v>0</v>
      </c>
      <c r="U160" s="4">
        <v>0</v>
      </c>
      <c r="V160" s="4">
        <v>0</v>
      </c>
      <c r="W160" s="4">
        <v>0</v>
      </c>
      <c r="X160" s="4">
        <v>0</v>
      </c>
      <c r="Y160" s="4">
        <v>0</v>
      </c>
      <c r="Z160" s="4">
        <v>67.239999999999995</v>
      </c>
      <c r="AA160" s="4">
        <v>0</v>
      </c>
      <c r="AB160" s="4">
        <v>1224.8</v>
      </c>
      <c r="AC160" s="4">
        <v>0.12</v>
      </c>
      <c r="AD160" s="4">
        <v>177.13</v>
      </c>
      <c r="AE160" s="4">
        <v>0</v>
      </c>
      <c r="AF160" s="4">
        <v>0</v>
      </c>
      <c r="AG160">
        <v>1.996</v>
      </c>
      <c r="AH160">
        <v>1.5968</v>
      </c>
      <c r="AI160">
        <v>1.5968</v>
      </c>
      <c r="AJ160">
        <v>1.3972</v>
      </c>
      <c r="AK160">
        <v>1.3972</v>
      </c>
      <c r="AL160">
        <v>1.5</v>
      </c>
      <c r="AM160">
        <v>0.5988</v>
      </c>
      <c r="AN160" s="18">
        <v>1.6875</v>
      </c>
      <c r="AO160">
        <v>0</v>
      </c>
      <c r="AP160">
        <v>0</v>
      </c>
      <c r="AQ160">
        <v>0</v>
      </c>
      <c r="AR160">
        <v>0</v>
      </c>
      <c r="AS160">
        <v>0</v>
      </c>
      <c r="AT160">
        <v>0</v>
      </c>
      <c r="AU160">
        <f t="shared" si="21"/>
        <v>0</v>
      </c>
      <c r="AV160">
        <f t="shared" si="22"/>
        <v>0</v>
      </c>
      <c r="AW160">
        <f t="shared" si="23"/>
        <v>0</v>
      </c>
      <c r="AX160">
        <f t="shared" si="24"/>
        <v>0</v>
      </c>
      <c r="AY160">
        <f t="shared" si="25"/>
        <v>0</v>
      </c>
      <c r="AZ160">
        <f t="shared" si="26"/>
        <v>0</v>
      </c>
      <c r="BA160">
        <f t="shared" si="27"/>
        <v>0</v>
      </c>
      <c r="BB160">
        <f t="shared" si="28"/>
        <v>113.46749999999999</v>
      </c>
      <c r="BC160">
        <f t="shared" si="29"/>
        <v>0</v>
      </c>
      <c r="BD160">
        <f t="shared" si="30"/>
        <v>113.46749999999999</v>
      </c>
    </row>
    <row r="161" spans="1:56" x14ac:dyDescent="0.25">
      <c r="A161">
        <v>7316</v>
      </c>
      <c r="B161" t="s">
        <v>2</v>
      </c>
      <c r="C161" t="s">
        <v>158</v>
      </c>
      <c r="D161" t="s">
        <v>158</v>
      </c>
      <c r="E161">
        <v>6377</v>
      </c>
      <c r="F161">
        <v>3244</v>
      </c>
      <c r="G161">
        <v>13.349880000000001</v>
      </c>
      <c r="H161">
        <v>3.8317190000000001</v>
      </c>
      <c r="I161">
        <v>219.3509</v>
      </c>
      <c r="J161">
        <v>0</v>
      </c>
      <c r="K161">
        <v>0</v>
      </c>
      <c r="L161">
        <v>0</v>
      </c>
      <c r="M161">
        <v>0</v>
      </c>
      <c r="N161">
        <v>15.35</v>
      </c>
      <c r="O161">
        <v>282.16289999999998</v>
      </c>
      <c r="P161">
        <v>0</v>
      </c>
      <c r="Q161">
        <v>24.6</v>
      </c>
      <c r="R161">
        <v>2</v>
      </c>
      <c r="S161" s="4">
        <v>0</v>
      </c>
      <c r="T161" s="4">
        <v>0</v>
      </c>
      <c r="U161" s="4">
        <v>0</v>
      </c>
      <c r="V161" s="4">
        <v>0</v>
      </c>
      <c r="W161" s="4">
        <v>0</v>
      </c>
      <c r="X161" s="4">
        <v>0</v>
      </c>
      <c r="Y161" s="4">
        <v>0</v>
      </c>
      <c r="Z161" s="4">
        <v>0</v>
      </c>
      <c r="AA161" s="4">
        <v>0</v>
      </c>
      <c r="AB161" s="4">
        <v>104.65</v>
      </c>
      <c r="AC161" s="4">
        <v>41.12</v>
      </c>
      <c r="AD161" s="4">
        <v>73.62</v>
      </c>
      <c r="AE161" s="4">
        <v>0</v>
      </c>
      <c r="AF161" s="4">
        <v>0</v>
      </c>
      <c r="AG161">
        <v>1.996</v>
      </c>
      <c r="AH161">
        <v>1.5968</v>
      </c>
      <c r="AI161">
        <v>1.5968</v>
      </c>
      <c r="AJ161">
        <v>1.3972</v>
      </c>
      <c r="AK161">
        <v>1.3972</v>
      </c>
      <c r="AL161">
        <v>1.5</v>
      </c>
      <c r="AM161">
        <v>0.5988</v>
      </c>
      <c r="AN161" s="18">
        <v>1.6875</v>
      </c>
      <c r="AO161">
        <v>0</v>
      </c>
      <c r="AP161">
        <v>0</v>
      </c>
      <c r="AQ161">
        <v>0</v>
      </c>
      <c r="AR161">
        <v>0</v>
      </c>
      <c r="AS161">
        <v>0</v>
      </c>
      <c r="AT161">
        <v>0</v>
      </c>
      <c r="AU161">
        <f t="shared" si="21"/>
        <v>0</v>
      </c>
      <c r="AV161">
        <f t="shared" si="22"/>
        <v>0</v>
      </c>
      <c r="AW161">
        <f t="shared" si="23"/>
        <v>0</v>
      </c>
      <c r="AX161">
        <f t="shared" si="24"/>
        <v>0</v>
      </c>
      <c r="AY161">
        <f t="shared" si="25"/>
        <v>0</v>
      </c>
      <c r="AZ161">
        <f t="shared" si="26"/>
        <v>0</v>
      </c>
      <c r="BA161">
        <f t="shared" si="27"/>
        <v>0</v>
      </c>
      <c r="BB161">
        <f t="shared" si="28"/>
        <v>0</v>
      </c>
      <c r="BC161">
        <f t="shared" si="29"/>
        <v>0</v>
      </c>
      <c r="BD161">
        <f t="shared" si="30"/>
        <v>0</v>
      </c>
    </row>
    <row r="162" spans="1:56" x14ac:dyDescent="0.25">
      <c r="A162">
        <v>7317</v>
      </c>
      <c r="B162" t="s">
        <v>2</v>
      </c>
      <c r="C162" t="s">
        <v>158</v>
      </c>
      <c r="D162" t="s">
        <v>163</v>
      </c>
      <c r="E162">
        <v>7233</v>
      </c>
      <c r="F162">
        <v>558</v>
      </c>
      <c r="G162">
        <v>76.701130000000006</v>
      </c>
      <c r="H162">
        <v>8.418272</v>
      </c>
      <c r="I162">
        <v>1322.0170000000001</v>
      </c>
      <c r="J162">
        <v>0</v>
      </c>
      <c r="K162">
        <v>0</v>
      </c>
      <c r="L162">
        <v>380.76</v>
      </c>
      <c r="M162">
        <v>28.801439999999999</v>
      </c>
      <c r="N162">
        <v>14.8</v>
      </c>
      <c r="O162">
        <v>4414.3329999999996</v>
      </c>
      <c r="P162">
        <v>0</v>
      </c>
      <c r="Q162">
        <v>24.1</v>
      </c>
      <c r="R162">
        <v>3</v>
      </c>
      <c r="S162" s="4">
        <v>0</v>
      </c>
      <c r="T162" s="4">
        <v>0</v>
      </c>
      <c r="U162" s="4">
        <v>0</v>
      </c>
      <c r="V162" s="4">
        <v>0</v>
      </c>
      <c r="W162" s="4">
        <v>0</v>
      </c>
      <c r="X162" s="4">
        <v>0</v>
      </c>
      <c r="Y162" s="4">
        <v>0</v>
      </c>
      <c r="Z162" s="4">
        <v>380.18</v>
      </c>
      <c r="AA162" s="4">
        <v>0.96</v>
      </c>
      <c r="AB162" s="4">
        <v>789.65</v>
      </c>
      <c r="AC162" s="4">
        <v>0</v>
      </c>
      <c r="AD162" s="4">
        <v>151.44</v>
      </c>
      <c r="AE162" s="4">
        <v>0</v>
      </c>
      <c r="AF162" s="4">
        <v>0</v>
      </c>
      <c r="AG162">
        <v>1.996</v>
      </c>
      <c r="AH162">
        <v>1.5968</v>
      </c>
      <c r="AI162">
        <v>1.5968</v>
      </c>
      <c r="AJ162">
        <v>1.3972</v>
      </c>
      <c r="AK162">
        <v>1.3972</v>
      </c>
      <c r="AL162">
        <v>1.5</v>
      </c>
      <c r="AM162">
        <v>0.5988</v>
      </c>
      <c r="AN162" s="18">
        <v>1.6875</v>
      </c>
      <c r="AO162">
        <v>0</v>
      </c>
      <c r="AP162">
        <v>0</v>
      </c>
      <c r="AQ162">
        <v>0</v>
      </c>
      <c r="AR162">
        <v>0</v>
      </c>
      <c r="AS162">
        <v>0</v>
      </c>
      <c r="AT162">
        <v>0</v>
      </c>
      <c r="AU162">
        <f t="shared" si="21"/>
        <v>0</v>
      </c>
      <c r="AV162">
        <f t="shared" si="22"/>
        <v>0</v>
      </c>
      <c r="AW162">
        <f t="shared" si="23"/>
        <v>0</v>
      </c>
      <c r="AX162">
        <f t="shared" si="24"/>
        <v>0</v>
      </c>
      <c r="AY162">
        <f t="shared" si="25"/>
        <v>0</v>
      </c>
      <c r="AZ162">
        <f t="shared" si="26"/>
        <v>0</v>
      </c>
      <c r="BA162">
        <f t="shared" si="27"/>
        <v>0</v>
      </c>
      <c r="BB162">
        <f t="shared" si="28"/>
        <v>641.55375000000004</v>
      </c>
      <c r="BC162">
        <f t="shared" si="29"/>
        <v>0</v>
      </c>
      <c r="BD162">
        <f t="shared" si="30"/>
        <v>641.55375000000004</v>
      </c>
    </row>
    <row r="163" spans="1:56" x14ac:dyDescent="0.25">
      <c r="A163">
        <v>7318</v>
      </c>
      <c r="B163" t="s">
        <v>2</v>
      </c>
      <c r="C163" t="s">
        <v>158</v>
      </c>
      <c r="D163" t="s">
        <v>164</v>
      </c>
      <c r="E163">
        <v>5722</v>
      </c>
      <c r="F163">
        <v>784</v>
      </c>
      <c r="G163">
        <v>11.201969999999999</v>
      </c>
      <c r="H163">
        <v>3.442895</v>
      </c>
      <c r="I163">
        <v>785.20389999999998</v>
      </c>
      <c r="J163">
        <v>0</v>
      </c>
      <c r="K163">
        <v>0</v>
      </c>
      <c r="L163">
        <v>0</v>
      </c>
      <c r="M163">
        <v>0</v>
      </c>
      <c r="N163">
        <v>15.59</v>
      </c>
      <c r="O163">
        <v>743.57550000000003</v>
      </c>
      <c r="P163">
        <v>0</v>
      </c>
      <c r="Q163">
        <v>24.7</v>
      </c>
      <c r="R163">
        <v>2</v>
      </c>
      <c r="S163" s="4">
        <v>0</v>
      </c>
      <c r="T163" s="4">
        <v>0</v>
      </c>
      <c r="U163" s="4">
        <v>0</v>
      </c>
      <c r="V163" s="4">
        <v>0</v>
      </c>
      <c r="W163" s="4">
        <v>0</v>
      </c>
      <c r="X163" s="4">
        <v>0</v>
      </c>
      <c r="Y163" s="4">
        <v>0</v>
      </c>
      <c r="Z163" s="4">
        <v>0</v>
      </c>
      <c r="AA163" s="4">
        <v>0</v>
      </c>
      <c r="AB163" s="4">
        <v>553.75</v>
      </c>
      <c r="AC163" s="4">
        <v>125.27</v>
      </c>
      <c r="AD163" s="4">
        <v>106.45</v>
      </c>
      <c r="AE163" s="4">
        <v>0</v>
      </c>
      <c r="AF163" s="4">
        <v>0</v>
      </c>
      <c r="AG163">
        <v>1.996</v>
      </c>
      <c r="AH163">
        <v>1.5968</v>
      </c>
      <c r="AI163">
        <v>1.5968</v>
      </c>
      <c r="AJ163">
        <v>1.3972</v>
      </c>
      <c r="AK163">
        <v>1.3972</v>
      </c>
      <c r="AL163">
        <v>1.5</v>
      </c>
      <c r="AM163">
        <v>0.5988</v>
      </c>
      <c r="AN163" s="18">
        <v>1.6875</v>
      </c>
      <c r="AO163">
        <v>0</v>
      </c>
      <c r="AP163">
        <v>0</v>
      </c>
      <c r="AQ163">
        <v>0</v>
      </c>
      <c r="AR163">
        <v>0</v>
      </c>
      <c r="AS163">
        <v>0</v>
      </c>
      <c r="AT163">
        <v>0</v>
      </c>
      <c r="AU163">
        <f t="shared" si="21"/>
        <v>0</v>
      </c>
      <c r="AV163">
        <f t="shared" si="22"/>
        <v>0</v>
      </c>
      <c r="AW163">
        <f t="shared" si="23"/>
        <v>0</v>
      </c>
      <c r="AX163">
        <f t="shared" si="24"/>
        <v>0</v>
      </c>
      <c r="AY163">
        <f t="shared" si="25"/>
        <v>0</v>
      </c>
      <c r="AZ163">
        <f t="shared" si="26"/>
        <v>0</v>
      </c>
      <c r="BA163">
        <f t="shared" si="27"/>
        <v>0</v>
      </c>
      <c r="BB163">
        <f t="shared" si="28"/>
        <v>0</v>
      </c>
      <c r="BC163">
        <f t="shared" si="29"/>
        <v>0</v>
      </c>
      <c r="BD163">
        <f t="shared" si="30"/>
        <v>0</v>
      </c>
    </row>
    <row r="164" spans="1:56" x14ac:dyDescent="0.25">
      <c r="A164">
        <v>7319</v>
      </c>
      <c r="B164" t="s">
        <v>2</v>
      </c>
      <c r="C164" t="s">
        <v>158</v>
      </c>
      <c r="D164" t="s">
        <v>165</v>
      </c>
      <c r="E164">
        <v>5940</v>
      </c>
      <c r="F164">
        <v>858</v>
      </c>
      <c r="G164">
        <v>10.24212</v>
      </c>
      <c r="H164">
        <v>3.1794920000000002</v>
      </c>
      <c r="I164">
        <v>634.81510000000003</v>
      </c>
      <c r="J164">
        <v>0</v>
      </c>
      <c r="K164">
        <v>0</v>
      </c>
      <c r="L164">
        <v>0</v>
      </c>
      <c r="M164">
        <v>0</v>
      </c>
      <c r="N164">
        <v>15.55714</v>
      </c>
      <c r="O164">
        <v>3329.009</v>
      </c>
      <c r="P164">
        <v>0</v>
      </c>
      <c r="Q164">
        <v>24.6</v>
      </c>
      <c r="R164">
        <v>2</v>
      </c>
      <c r="S164" s="4">
        <v>0</v>
      </c>
      <c r="T164" s="4">
        <v>0</v>
      </c>
      <c r="U164" s="4">
        <v>0</v>
      </c>
      <c r="V164" s="4">
        <v>0</v>
      </c>
      <c r="W164" s="4">
        <v>0</v>
      </c>
      <c r="X164" s="4">
        <v>0</v>
      </c>
      <c r="Y164" s="4">
        <v>0</v>
      </c>
      <c r="Z164" s="4">
        <v>0</v>
      </c>
      <c r="AA164" s="4">
        <v>0</v>
      </c>
      <c r="AB164" s="4">
        <v>528.04</v>
      </c>
      <c r="AC164" s="4">
        <v>0</v>
      </c>
      <c r="AD164" s="4">
        <v>106.55</v>
      </c>
      <c r="AE164" s="4">
        <v>0</v>
      </c>
      <c r="AF164" s="4">
        <v>0</v>
      </c>
      <c r="AG164">
        <v>1.996</v>
      </c>
      <c r="AH164">
        <v>1.5968</v>
      </c>
      <c r="AI164">
        <v>1.5968</v>
      </c>
      <c r="AJ164">
        <v>1.3972</v>
      </c>
      <c r="AK164">
        <v>1.3972</v>
      </c>
      <c r="AL164">
        <v>1.5</v>
      </c>
      <c r="AM164">
        <v>0.5988</v>
      </c>
      <c r="AN164" s="18">
        <v>1.6875</v>
      </c>
      <c r="AO164">
        <v>0</v>
      </c>
      <c r="AP164">
        <v>0</v>
      </c>
      <c r="AQ164">
        <v>0</v>
      </c>
      <c r="AR164">
        <v>0</v>
      </c>
      <c r="AS164">
        <v>0</v>
      </c>
      <c r="AT164">
        <v>0</v>
      </c>
      <c r="AU164">
        <f t="shared" si="21"/>
        <v>0</v>
      </c>
      <c r="AV164">
        <f t="shared" si="22"/>
        <v>0</v>
      </c>
      <c r="AW164">
        <f t="shared" si="23"/>
        <v>0</v>
      </c>
      <c r="AX164">
        <f t="shared" si="24"/>
        <v>0</v>
      </c>
      <c r="AY164">
        <f t="shared" si="25"/>
        <v>0</v>
      </c>
      <c r="AZ164">
        <f t="shared" si="26"/>
        <v>0</v>
      </c>
      <c r="BA164">
        <f t="shared" si="27"/>
        <v>0</v>
      </c>
      <c r="BB164">
        <f t="shared" si="28"/>
        <v>0</v>
      </c>
      <c r="BC164">
        <f t="shared" si="29"/>
        <v>0</v>
      </c>
      <c r="BD164">
        <f t="shared" si="30"/>
        <v>0</v>
      </c>
    </row>
    <row r="165" spans="1:56" x14ac:dyDescent="0.25">
      <c r="A165">
        <v>7320</v>
      </c>
      <c r="B165" t="s">
        <v>2</v>
      </c>
      <c r="C165" t="s">
        <v>158</v>
      </c>
      <c r="D165" t="s">
        <v>166</v>
      </c>
      <c r="E165">
        <v>6237</v>
      </c>
      <c r="F165">
        <v>521</v>
      </c>
      <c r="G165">
        <v>33.122169999999997</v>
      </c>
      <c r="H165">
        <v>6.9142809999999999</v>
      </c>
      <c r="I165">
        <v>1190.636</v>
      </c>
      <c r="J165">
        <v>0</v>
      </c>
      <c r="K165">
        <v>0</v>
      </c>
      <c r="L165">
        <v>278.01</v>
      </c>
      <c r="M165">
        <v>23.349699999999999</v>
      </c>
      <c r="N165">
        <v>15.40714</v>
      </c>
      <c r="O165">
        <v>1576.258</v>
      </c>
      <c r="P165">
        <v>0</v>
      </c>
      <c r="Q165">
        <v>24.5</v>
      </c>
      <c r="R165">
        <v>3</v>
      </c>
      <c r="S165" s="4">
        <v>0</v>
      </c>
      <c r="T165" s="4">
        <v>0</v>
      </c>
      <c r="U165" s="4">
        <v>0</v>
      </c>
      <c r="V165" s="4">
        <v>0</v>
      </c>
      <c r="W165" s="4">
        <v>0</v>
      </c>
      <c r="X165" s="4">
        <v>0</v>
      </c>
      <c r="Y165" s="4">
        <v>0</v>
      </c>
      <c r="Z165" s="4">
        <v>277.95</v>
      </c>
      <c r="AA165" s="4">
        <v>68.28</v>
      </c>
      <c r="AB165" s="4">
        <v>629.35</v>
      </c>
      <c r="AC165" s="4">
        <v>32.479999999999997</v>
      </c>
      <c r="AD165" s="4">
        <v>182.48</v>
      </c>
      <c r="AE165" s="4">
        <v>0</v>
      </c>
      <c r="AF165" s="4">
        <v>0</v>
      </c>
      <c r="AG165">
        <v>1.996</v>
      </c>
      <c r="AH165">
        <v>1.5968</v>
      </c>
      <c r="AI165">
        <v>1.5968</v>
      </c>
      <c r="AJ165">
        <v>1.3972</v>
      </c>
      <c r="AK165">
        <v>1.3972</v>
      </c>
      <c r="AL165">
        <v>1.5</v>
      </c>
      <c r="AM165">
        <v>0.5988</v>
      </c>
      <c r="AN165" s="18">
        <v>1.6875</v>
      </c>
      <c r="AO165">
        <v>0</v>
      </c>
      <c r="AP165">
        <v>0</v>
      </c>
      <c r="AQ165">
        <v>0</v>
      </c>
      <c r="AR165">
        <v>0</v>
      </c>
      <c r="AS165">
        <v>0</v>
      </c>
      <c r="AT165">
        <v>0</v>
      </c>
      <c r="AU165">
        <f t="shared" si="21"/>
        <v>0</v>
      </c>
      <c r="AV165">
        <f t="shared" si="22"/>
        <v>0</v>
      </c>
      <c r="AW165">
        <f t="shared" si="23"/>
        <v>0</v>
      </c>
      <c r="AX165">
        <f t="shared" si="24"/>
        <v>0</v>
      </c>
      <c r="AY165">
        <f t="shared" si="25"/>
        <v>0</v>
      </c>
      <c r="AZ165">
        <f t="shared" si="26"/>
        <v>0</v>
      </c>
      <c r="BA165">
        <f t="shared" si="27"/>
        <v>0</v>
      </c>
      <c r="BB165">
        <f t="shared" si="28"/>
        <v>469.04062499999998</v>
      </c>
      <c r="BC165">
        <f t="shared" si="29"/>
        <v>0</v>
      </c>
      <c r="BD165">
        <f t="shared" si="30"/>
        <v>469.04062499999998</v>
      </c>
    </row>
    <row r="166" spans="1:56" x14ac:dyDescent="0.25">
      <c r="A166">
        <v>7321</v>
      </c>
      <c r="B166" t="s">
        <v>2</v>
      </c>
      <c r="C166" t="s">
        <v>158</v>
      </c>
      <c r="D166" t="s">
        <v>167</v>
      </c>
      <c r="E166">
        <v>3798</v>
      </c>
      <c r="F166">
        <v>176</v>
      </c>
      <c r="G166">
        <v>49.586060000000003</v>
      </c>
      <c r="H166">
        <v>9.3328039999999994</v>
      </c>
      <c r="I166">
        <v>2057.0419999999999</v>
      </c>
      <c r="J166">
        <v>0</v>
      </c>
      <c r="K166">
        <v>0</v>
      </c>
      <c r="L166">
        <v>1221.3900000000001</v>
      </c>
      <c r="M166">
        <v>59.376049999999999</v>
      </c>
      <c r="N166">
        <v>14.934620000000001</v>
      </c>
      <c r="O166">
        <v>1114.99</v>
      </c>
      <c r="P166">
        <v>0</v>
      </c>
      <c r="Q166">
        <v>24.4</v>
      </c>
      <c r="R166">
        <v>3</v>
      </c>
      <c r="S166" s="4">
        <v>0</v>
      </c>
      <c r="T166" s="4">
        <v>0</v>
      </c>
      <c r="U166" s="4">
        <v>0</v>
      </c>
      <c r="V166" s="4">
        <v>0</v>
      </c>
      <c r="W166" s="4">
        <v>0</v>
      </c>
      <c r="X166" s="4">
        <v>0</v>
      </c>
      <c r="Y166" s="4">
        <v>0</v>
      </c>
      <c r="Z166" s="4">
        <v>1221.78</v>
      </c>
      <c r="AA166" s="4">
        <v>18.66</v>
      </c>
      <c r="AB166" s="4">
        <v>647.74</v>
      </c>
      <c r="AC166" s="4">
        <v>91.89</v>
      </c>
      <c r="AD166" s="4">
        <v>77.010000000000005</v>
      </c>
      <c r="AE166" s="4">
        <v>0</v>
      </c>
      <c r="AF166" s="4">
        <v>0</v>
      </c>
      <c r="AG166">
        <v>1.996</v>
      </c>
      <c r="AH166">
        <v>1.5968</v>
      </c>
      <c r="AI166">
        <v>1.5968</v>
      </c>
      <c r="AJ166">
        <v>1.3972</v>
      </c>
      <c r="AK166">
        <v>1.3972</v>
      </c>
      <c r="AL166">
        <v>1.5</v>
      </c>
      <c r="AM166">
        <v>0.5988</v>
      </c>
      <c r="AN166" s="18">
        <v>1.6875</v>
      </c>
      <c r="AO166">
        <v>0</v>
      </c>
      <c r="AP166">
        <v>0</v>
      </c>
      <c r="AQ166">
        <v>0</v>
      </c>
      <c r="AR166">
        <v>0</v>
      </c>
      <c r="AS166">
        <v>0</v>
      </c>
      <c r="AT166">
        <v>0</v>
      </c>
      <c r="AU166">
        <f t="shared" si="21"/>
        <v>0</v>
      </c>
      <c r="AV166">
        <f t="shared" si="22"/>
        <v>0</v>
      </c>
      <c r="AW166">
        <f t="shared" si="23"/>
        <v>0</v>
      </c>
      <c r="AX166">
        <f t="shared" si="24"/>
        <v>0</v>
      </c>
      <c r="AY166">
        <f t="shared" si="25"/>
        <v>0</v>
      </c>
      <c r="AZ166">
        <f t="shared" si="26"/>
        <v>0</v>
      </c>
      <c r="BA166">
        <f t="shared" si="27"/>
        <v>0</v>
      </c>
      <c r="BB166">
        <f t="shared" si="28"/>
        <v>2061.7537499999999</v>
      </c>
      <c r="BC166">
        <f t="shared" si="29"/>
        <v>0</v>
      </c>
      <c r="BD166">
        <f t="shared" si="30"/>
        <v>2061.7537499999999</v>
      </c>
    </row>
    <row r="167" spans="1:56" x14ac:dyDescent="0.25">
      <c r="A167">
        <v>7322</v>
      </c>
      <c r="B167" t="s">
        <v>2</v>
      </c>
      <c r="C167" t="s">
        <v>158</v>
      </c>
      <c r="D167" t="s">
        <v>168</v>
      </c>
      <c r="E167">
        <v>9541</v>
      </c>
      <c r="F167">
        <v>485</v>
      </c>
      <c r="G167">
        <v>34.07499</v>
      </c>
      <c r="H167">
        <v>6.8079590000000003</v>
      </c>
      <c r="I167">
        <v>2154.9459999999999</v>
      </c>
      <c r="J167">
        <v>0</v>
      </c>
      <c r="K167">
        <v>0</v>
      </c>
      <c r="L167">
        <v>394.12</v>
      </c>
      <c r="M167">
        <v>18.289090000000002</v>
      </c>
      <c r="N167">
        <v>15.45556</v>
      </c>
      <c r="O167">
        <v>1180.807</v>
      </c>
      <c r="P167">
        <v>0</v>
      </c>
      <c r="Q167">
        <v>24.7</v>
      </c>
      <c r="R167">
        <v>3</v>
      </c>
      <c r="S167" s="4">
        <v>0</v>
      </c>
      <c r="T167" s="4">
        <v>0</v>
      </c>
      <c r="U167" s="4">
        <v>0</v>
      </c>
      <c r="V167" s="4">
        <v>0</v>
      </c>
      <c r="W167" s="4">
        <v>0</v>
      </c>
      <c r="X167" s="4">
        <v>0</v>
      </c>
      <c r="Y167" s="4">
        <v>0</v>
      </c>
      <c r="Z167" s="4">
        <v>395.86</v>
      </c>
      <c r="AA167" s="4">
        <v>136.41999999999999</v>
      </c>
      <c r="AB167" s="4">
        <v>1371.5</v>
      </c>
      <c r="AC167" s="4">
        <v>52.88</v>
      </c>
      <c r="AD167" s="4">
        <v>198.37</v>
      </c>
      <c r="AE167" s="4">
        <v>0</v>
      </c>
      <c r="AF167" s="4">
        <v>0</v>
      </c>
      <c r="AG167">
        <v>1.996</v>
      </c>
      <c r="AH167">
        <v>1.5968</v>
      </c>
      <c r="AI167">
        <v>1.5968</v>
      </c>
      <c r="AJ167">
        <v>1.3972</v>
      </c>
      <c r="AK167">
        <v>1.3972</v>
      </c>
      <c r="AL167">
        <v>1.5</v>
      </c>
      <c r="AM167">
        <v>0.5988</v>
      </c>
      <c r="AN167" s="18">
        <v>1.6875</v>
      </c>
      <c r="AO167">
        <v>0</v>
      </c>
      <c r="AP167">
        <v>0</v>
      </c>
      <c r="AQ167">
        <v>0</v>
      </c>
      <c r="AR167">
        <v>0</v>
      </c>
      <c r="AS167">
        <v>0</v>
      </c>
      <c r="AT167">
        <v>0</v>
      </c>
      <c r="AU167">
        <f t="shared" si="21"/>
        <v>0</v>
      </c>
      <c r="AV167">
        <f t="shared" si="22"/>
        <v>0</v>
      </c>
      <c r="AW167">
        <f t="shared" si="23"/>
        <v>0</v>
      </c>
      <c r="AX167">
        <f t="shared" si="24"/>
        <v>0</v>
      </c>
      <c r="AY167">
        <f t="shared" si="25"/>
        <v>0</v>
      </c>
      <c r="AZ167">
        <f t="shared" si="26"/>
        <v>0</v>
      </c>
      <c r="BA167">
        <f t="shared" si="27"/>
        <v>0</v>
      </c>
      <c r="BB167">
        <f t="shared" si="28"/>
        <v>668.01375000000007</v>
      </c>
      <c r="BC167">
        <f t="shared" si="29"/>
        <v>0</v>
      </c>
      <c r="BD167">
        <f t="shared" si="30"/>
        <v>668.01375000000007</v>
      </c>
    </row>
    <row r="168" spans="1:56" x14ac:dyDescent="0.25">
      <c r="A168">
        <v>7323</v>
      </c>
      <c r="B168" t="s">
        <v>2</v>
      </c>
      <c r="C168" t="s">
        <v>158</v>
      </c>
      <c r="D168" t="s">
        <v>169</v>
      </c>
      <c r="E168">
        <v>5672</v>
      </c>
      <c r="F168">
        <v>365</v>
      </c>
      <c r="G168">
        <v>46.284370000000003</v>
      </c>
      <c r="H168">
        <v>9.5946119999999997</v>
      </c>
      <c r="I168">
        <v>1487.9059999999999</v>
      </c>
      <c r="J168">
        <v>0</v>
      </c>
      <c r="K168">
        <v>0</v>
      </c>
      <c r="L168">
        <v>607.94000000000005</v>
      </c>
      <c r="M168">
        <v>40.85877</v>
      </c>
      <c r="N168">
        <v>15.168749999999999</v>
      </c>
      <c r="O168">
        <v>988.54319999999996</v>
      </c>
      <c r="P168">
        <v>0</v>
      </c>
      <c r="Q168">
        <v>24.5</v>
      </c>
      <c r="R168">
        <v>3</v>
      </c>
      <c r="S168" s="4">
        <v>0</v>
      </c>
      <c r="T168" s="4">
        <v>0</v>
      </c>
      <c r="U168" s="4">
        <v>0</v>
      </c>
      <c r="V168" s="4">
        <v>0</v>
      </c>
      <c r="W168" s="4">
        <v>0</v>
      </c>
      <c r="X168" s="4">
        <v>0</v>
      </c>
      <c r="Y168" s="4">
        <v>0</v>
      </c>
      <c r="Z168" s="4">
        <v>609.69000000000005</v>
      </c>
      <c r="AA168" s="4">
        <v>0</v>
      </c>
      <c r="AB168" s="4">
        <v>754.53</v>
      </c>
      <c r="AC168" s="4">
        <v>62.9</v>
      </c>
      <c r="AD168" s="4">
        <v>60.97</v>
      </c>
      <c r="AE168" s="4">
        <v>0</v>
      </c>
      <c r="AF168" s="4">
        <v>0</v>
      </c>
      <c r="AG168">
        <v>1.996</v>
      </c>
      <c r="AH168">
        <v>1.5968</v>
      </c>
      <c r="AI168">
        <v>1.5968</v>
      </c>
      <c r="AJ168">
        <v>1.3972</v>
      </c>
      <c r="AK168">
        <v>1.3972</v>
      </c>
      <c r="AL168">
        <v>1.5</v>
      </c>
      <c r="AM168">
        <v>0.5988</v>
      </c>
      <c r="AN168" s="18">
        <v>1.6875</v>
      </c>
      <c r="AO168">
        <v>0</v>
      </c>
      <c r="AP168">
        <v>0</v>
      </c>
      <c r="AQ168">
        <v>0</v>
      </c>
      <c r="AR168">
        <v>0</v>
      </c>
      <c r="AS168">
        <v>0</v>
      </c>
      <c r="AT168">
        <v>0</v>
      </c>
      <c r="AU168">
        <f t="shared" si="21"/>
        <v>0</v>
      </c>
      <c r="AV168">
        <f t="shared" si="22"/>
        <v>0</v>
      </c>
      <c r="AW168">
        <f t="shared" si="23"/>
        <v>0</v>
      </c>
      <c r="AX168">
        <f t="shared" si="24"/>
        <v>0</v>
      </c>
      <c r="AY168">
        <f t="shared" si="25"/>
        <v>0</v>
      </c>
      <c r="AZ168">
        <f t="shared" si="26"/>
        <v>0</v>
      </c>
      <c r="BA168">
        <f t="shared" si="27"/>
        <v>0</v>
      </c>
      <c r="BB168">
        <f t="shared" si="28"/>
        <v>1028.8518750000001</v>
      </c>
      <c r="BC168">
        <f t="shared" si="29"/>
        <v>0</v>
      </c>
      <c r="BD168">
        <f t="shared" si="30"/>
        <v>1028.8518750000001</v>
      </c>
    </row>
    <row r="169" spans="1:56" x14ac:dyDescent="0.25">
      <c r="A169">
        <v>7324</v>
      </c>
      <c r="B169" t="s">
        <v>2</v>
      </c>
      <c r="C169" t="s">
        <v>158</v>
      </c>
      <c r="D169" t="s">
        <v>170</v>
      </c>
      <c r="E169">
        <v>6336</v>
      </c>
      <c r="F169">
        <v>590</v>
      </c>
      <c r="G169">
        <v>29.459710000000001</v>
      </c>
      <c r="H169">
        <v>5.8197080000000003</v>
      </c>
      <c r="I169">
        <v>1100.691</v>
      </c>
      <c r="J169">
        <v>0</v>
      </c>
      <c r="K169">
        <v>0</v>
      </c>
      <c r="L169">
        <v>177.27</v>
      </c>
      <c r="M169">
        <v>16.105340000000002</v>
      </c>
      <c r="N169">
        <v>15.4</v>
      </c>
      <c r="O169">
        <v>2146.4789999999998</v>
      </c>
      <c r="P169">
        <v>0</v>
      </c>
      <c r="Q169">
        <v>24.5</v>
      </c>
      <c r="R169">
        <v>2</v>
      </c>
      <c r="S169" s="4">
        <v>0</v>
      </c>
      <c r="T169" s="4">
        <v>0</v>
      </c>
      <c r="U169" s="4">
        <v>0</v>
      </c>
      <c r="V169" s="4">
        <v>0</v>
      </c>
      <c r="W169" s="4">
        <v>0</v>
      </c>
      <c r="X169" s="4">
        <v>0</v>
      </c>
      <c r="Y169" s="4">
        <v>0</v>
      </c>
      <c r="Z169" s="4">
        <v>176.7</v>
      </c>
      <c r="AA169" s="4">
        <v>74.92</v>
      </c>
      <c r="AB169" s="4">
        <v>662.5</v>
      </c>
      <c r="AC169" s="4">
        <v>6.62</v>
      </c>
      <c r="AD169" s="4">
        <v>179.99</v>
      </c>
      <c r="AE169" s="4">
        <v>0</v>
      </c>
      <c r="AF169" s="4">
        <v>0</v>
      </c>
      <c r="AG169">
        <v>1.996</v>
      </c>
      <c r="AH169">
        <v>1.5968</v>
      </c>
      <c r="AI169">
        <v>1.5968</v>
      </c>
      <c r="AJ169">
        <v>1.3972</v>
      </c>
      <c r="AK169">
        <v>1.3972</v>
      </c>
      <c r="AL169">
        <v>1.5</v>
      </c>
      <c r="AM169">
        <v>0.5988</v>
      </c>
      <c r="AN169" s="18">
        <v>1.6875</v>
      </c>
      <c r="AO169">
        <v>0</v>
      </c>
      <c r="AP169">
        <v>0</v>
      </c>
      <c r="AQ169">
        <v>0</v>
      </c>
      <c r="AR169">
        <v>0</v>
      </c>
      <c r="AS169">
        <v>0</v>
      </c>
      <c r="AT169">
        <v>0</v>
      </c>
      <c r="AU169">
        <f t="shared" si="21"/>
        <v>0</v>
      </c>
      <c r="AV169">
        <f t="shared" si="22"/>
        <v>0</v>
      </c>
      <c r="AW169">
        <f t="shared" si="23"/>
        <v>0</v>
      </c>
      <c r="AX169">
        <f t="shared" si="24"/>
        <v>0</v>
      </c>
      <c r="AY169">
        <f t="shared" si="25"/>
        <v>0</v>
      </c>
      <c r="AZ169">
        <f t="shared" si="26"/>
        <v>0</v>
      </c>
      <c r="BA169">
        <f t="shared" si="27"/>
        <v>0</v>
      </c>
      <c r="BB169">
        <f t="shared" si="28"/>
        <v>298.18124999999998</v>
      </c>
      <c r="BC169">
        <f t="shared" si="29"/>
        <v>0</v>
      </c>
      <c r="BD169">
        <f t="shared" si="30"/>
        <v>298.18124999999998</v>
      </c>
    </row>
    <row r="170" spans="1:56" x14ac:dyDescent="0.25">
      <c r="A170">
        <v>7325</v>
      </c>
      <c r="B170" t="s">
        <v>2</v>
      </c>
      <c r="C170" t="s">
        <v>158</v>
      </c>
      <c r="D170" t="s">
        <v>171</v>
      </c>
      <c r="E170">
        <v>4273</v>
      </c>
      <c r="F170">
        <v>346</v>
      </c>
      <c r="G170">
        <v>69.625820000000004</v>
      </c>
      <c r="H170">
        <v>9.6979900000000008</v>
      </c>
      <c r="I170">
        <v>1199.7339999999999</v>
      </c>
      <c r="J170">
        <v>0</v>
      </c>
      <c r="K170">
        <v>0</v>
      </c>
      <c r="L170">
        <v>482.21</v>
      </c>
      <c r="M170">
        <v>40.193089999999998</v>
      </c>
      <c r="N170">
        <v>15.107139999999999</v>
      </c>
      <c r="O170">
        <v>1745.192</v>
      </c>
      <c r="P170">
        <v>0</v>
      </c>
      <c r="Q170">
        <v>24.5</v>
      </c>
      <c r="R170">
        <v>3</v>
      </c>
      <c r="S170" s="4">
        <v>0</v>
      </c>
      <c r="T170" s="4">
        <v>0</v>
      </c>
      <c r="U170" s="4">
        <v>0</v>
      </c>
      <c r="V170" s="4">
        <v>0</v>
      </c>
      <c r="W170" s="4">
        <v>0</v>
      </c>
      <c r="X170" s="4">
        <v>0</v>
      </c>
      <c r="Y170" s="4">
        <v>0</v>
      </c>
      <c r="Z170" s="4">
        <v>482.36</v>
      </c>
      <c r="AA170" s="4">
        <v>19.600000000000001</v>
      </c>
      <c r="AB170" s="4">
        <v>477.66</v>
      </c>
      <c r="AC170" s="4">
        <v>60.32</v>
      </c>
      <c r="AD170" s="4">
        <v>159.80000000000001</v>
      </c>
      <c r="AE170" s="4">
        <v>0</v>
      </c>
      <c r="AF170" s="4">
        <v>0</v>
      </c>
      <c r="AG170">
        <v>1.996</v>
      </c>
      <c r="AH170">
        <v>1.5968</v>
      </c>
      <c r="AI170">
        <v>1.5968</v>
      </c>
      <c r="AJ170">
        <v>1.3972</v>
      </c>
      <c r="AK170">
        <v>1.3972</v>
      </c>
      <c r="AL170">
        <v>1.5</v>
      </c>
      <c r="AM170">
        <v>0.5988</v>
      </c>
      <c r="AN170" s="18">
        <v>1.6875</v>
      </c>
      <c r="AO170">
        <v>0</v>
      </c>
      <c r="AP170">
        <v>0</v>
      </c>
      <c r="AQ170">
        <v>0</v>
      </c>
      <c r="AR170">
        <v>0</v>
      </c>
      <c r="AS170">
        <v>0</v>
      </c>
      <c r="AT170">
        <v>0</v>
      </c>
      <c r="AU170">
        <f t="shared" si="21"/>
        <v>0</v>
      </c>
      <c r="AV170">
        <f t="shared" si="22"/>
        <v>0</v>
      </c>
      <c r="AW170">
        <f t="shared" si="23"/>
        <v>0</v>
      </c>
      <c r="AX170">
        <f t="shared" si="24"/>
        <v>0</v>
      </c>
      <c r="AY170">
        <f t="shared" si="25"/>
        <v>0</v>
      </c>
      <c r="AZ170">
        <f t="shared" si="26"/>
        <v>0</v>
      </c>
      <c r="BA170">
        <f t="shared" si="27"/>
        <v>0</v>
      </c>
      <c r="BB170">
        <f t="shared" si="28"/>
        <v>813.98250000000007</v>
      </c>
      <c r="BC170">
        <f t="shared" si="29"/>
        <v>0</v>
      </c>
      <c r="BD170">
        <f t="shared" si="30"/>
        <v>813.98250000000007</v>
      </c>
    </row>
    <row r="171" spans="1:56" x14ac:dyDescent="0.25">
      <c r="A171">
        <v>7326</v>
      </c>
      <c r="B171" t="s">
        <v>2</v>
      </c>
      <c r="C171" t="s">
        <v>158</v>
      </c>
      <c r="D171" t="s">
        <v>172</v>
      </c>
      <c r="E171">
        <v>3322</v>
      </c>
      <c r="F171">
        <v>729</v>
      </c>
      <c r="G171">
        <v>10.40178</v>
      </c>
      <c r="H171">
        <v>2.9275989999999998</v>
      </c>
      <c r="I171">
        <v>434.3374</v>
      </c>
      <c r="J171">
        <v>0</v>
      </c>
      <c r="K171">
        <v>0</v>
      </c>
      <c r="L171">
        <v>0</v>
      </c>
      <c r="M171">
        <v>0</v>
      </c>
      <c r="N171">
        <v>15.56</v>
      </c>
      <c r="O171">
        <v>1775.885</v>
      </c>
      <c r="P171">
        <v>0</v>
      </c>
      <c r="Q171">
        <v>24.7</v>
      </c>
      <c r="R171">
        <v>2</v>
      </c>
      <c r="S171" s="4">
        <v>0</v>
      </c>
      <c r="T171" s="4">
        <v>0</v>
      </c>
      <c r="U171" s="4">
        <v>0</v>
      </c>
      <c r="V171" s="4">
        <v>0</v>
      </c>
      <c r="W171" s="4">
        <v>0</v>
      </c>
      <c r="X171" s="4">
        <v>0</v>
      </c>
      <c r="Y171" s="4">
        <v>0</v>
      </c>
      <c r="Z171" s="4">
        <v>0</v>
      </c>
      <c r="AA171" s="4">
        <v>0</v>
      </c>
      <c r="AB171" s="4">
        <v>374.13</v>
      </c>
      <c r="AC171" s="4">
        <v>9.7200000000000006</v>
      </c>
      <c r="AD171" s="4">
        <v>50.37</v>
      </c>
      <c r="AE171" s="4">
        <v>0</v>
      </c>
      <c r="AF171" s="4">
        <v>0</v>
      </c>
      <c r="AG171">
        <v>1.996</v>
      </c>
      <c r="AH171">
        <v>1.5968</v>
      </c>
      <c r="AI171">
        <v>1.5968</v>
      </c>
      <c r="AJ171">
        <v>1.3972</v>
      </c>
      <c r="AK171">
        <v>1.3972</v>
      </c>
      <c r="AL171">
        <v>1.5</v>
      </c>
      <c r="AM171">
        <v>0.5988</v>
      </c>
      <c r="AN171" s="18">
        <v>1.6875</v>
      </c>
      <c r="AO171">
        <v>0</v>
      </c>
      <c r="AP171">
        <v>0</v>
      </c>
      <c r="AQ171">
        <v>0</v>
      </c>
      <c r="AR171">
        <v>0</v>
      </c>
      <c r="AS171">
        <v>0</v>
      </c>
      <c r="AT171">
        <v>0</v>
      </c>
      <c r="AU171">
        <f t="shared" si="21"/>
        <v>0</v>
      </c>
      <c r="AV171">
        <f t="shared" si="22"/>
        <v>0</v>
      </c>
      <c r="AW171">
        <f t="shared" si="23"/>
        <v>0</v>
      </c>
      <c r="AX171">
        <f t="shared" si="24"/>
        <v>0</v>
      </c>
      <c r="AY171">
        <f t="shared" si="25"/>
        <v>0</v>
      </c>
      <c r="AZ171">
        <f t="shared" si="26"/>
        <v>0</v>
      </c>
      <c r="BA171">
        <f t="shared" si="27"/>
        <v>0</v>
      </c>
      <c r="BB171">
        <f t="shared" si="28"/>
        <v>0</v>
      </c>
      <c r="BC171">
        <f t="shared" si="29"/>
        <v>0</v>
      </c>
      <c r="BD171">
        <f t="shared" si="30"/>
        <v>0</v>
      </c>
    </row>
    <row r="172" spans="1:56" x14ac:dyDescent="0.25">
      <c r="A172">
        <v>7327</v>
      </c>
      <c r="B172" t="s">
        <v>2</v>
      </c>
      <c r="C172" t="s">
        <v>158</v>
      </c>
      <c r="D172" t="s">
        <v>173</v>
      </c>
      <c r="E172">
        <v>4130</v>
      </c>
      <c r="F172">
        <v>322</v>
      </c>
      <c r="G172">
        <v>43.252020000000002</v>
      </c>
      <c r="H172">
        <v>9.5873640000000009</v>
      </c>
      <c r="I172">
        <v>1070.3920000000001</v>
      </c>
      <c r="J172">
        <v>0</v>
      </c>
      <c r="K172">
        <v>0</v>
      </c>
      <c r="L172">
        <v>273.83</v>
      </c>
      <c r="M172">
        <v>25.582229999999999</v>
      </c>
      <c r="N172">
        <v>15.09286</v>
      </c>
      <c r="O172">
        <v>1556.403</v>
      </c>
      <c r="P172">
        <v>0</v>
      </c>
      <c r="Q172">
        <v>24.4</v>
      </c>
      <c r="R172">
        <v>3</v>
      </c>
      <c r="S172" s="4">
        <v>0</v>
      </c>
      <c r="T172" s="4">
        <v>0</v>
      </c>
      <c r="U172" s="4">
        <v>0</v>
      </c>
      <c r="V172" s="4">
        <v>0</v>
      </c>
      <c r="W172" s="4">
        <v>0</v>
      </c>
      <c r="X172" s="4">
        <v>0</v>
      </c>
      <c r="Y172" s="4">
        <v>0</v>
      </c>
      <c r="Z172" s="4">
        <v>273.27999999999997</v>
      </c>
      <c r="AA172" s="4">
        <v>23.3</v>
      </c>
      <c r="AB172" s="4">
        <v>575.35</v>
      </c>
      <c r="AC172" s="4">
        <v>102.1</v>
      </c>
      <c r="AD172" s="4">
        <v>96.32</v>
      </c>
      <c r="AE172" s="4">
        <v>0</v>
      </c>
      <c r="AF172" s="4">
        <v>0</v>
      </c>
      <c r="AG172">
        <v>1.996</v>
      </c>
      <c r="AH172">
        <v>1.5968</v>
      </c>
      <c r="AI172">
        <v>1.5968</v>
      </c>
      <c r="AJ172">
        <v>1.3972</v>
      </c>
      <c r="AK172">
        <v>1.3972</v>
      </c>
      <c r="AL172">
        <v>1.5</v>
      </c>
      <c r="AM172">
        <v>0.5988</v>
      </c>
      <c r="AN172" s="18">
        <v>1.6875</v>
      </c>
      <c r="AO172">
        <v>0</v>
      </c>
      <c r="AP172">
        <v>0</v>
      </c>
      <c r="AQ172">
        <v>0</v>
      </c>
      <c r="AR172">
        <v>0</v>
      </c>
      <c r="AS172">
        <v>0</v>
      </c>
      <c r="AT172">
        <v>0</v>
      </c>
      <c r="AU172">
        <f t="shared" si="21"/>
        <v>0</v>
      </c>
      <c r="AV172">
        <f t="shared" si="22"/>
        <v>0</v>
      </c>
      <c r="AW172">
        <f t="shared" si="23"/>
        <v>0</v>
      </c>
      <c r="AX172">
        <f t="shared" si="24"/>
        <v>0</v>
      </c>
      <c r="AY172">
        <f t="shared" si="25"/>
        <v>0</v>
      </c>
      <c r="AZ172">
        <f t="shared" si="26"/>
        <v>0</v>
      </c>
      <c r="BA172">
        <f t="shared" si="27"/>
        <v>0</v>
      </c>
      <c r="BB172">
        <f t="shared" si="28"/>
        <v>461.15999999999997</v>
      </c>
      <c r="BC172">
        <f t="shared" si="29"/>
        <v>0</v>
      </c>
      <c r="BD172">
        <f t="shared" si="30"/>
        <v>461.15999999999997</v>
      </c>
    </row>
    <row r="173" spans="1:56" x14ac:dyDescent="0.25">
      <c r="A173">
        <v>7328</v>
      </c>
      <c r="B173" t="s">
        <v>2</v>
      </c>
      <c r="C173" t="s">
        <v>158</v>
      </c>
      <c r="D173" t="s">
        <v>174</v>
      </c>
      <c r="E173">
        <v>2328</v>
      </c>
      <c r="F173">
        <v>319</v>
      </c>
      <c r="G173">
        <v>30.166620000000002</v>
      </c>
      <c r="H173">
        <v>8.1016209999999997</v>
      </c>
      <c r="I173">
        <v>701.39840000000004</v>
      </c>
      <c r="J173">
        <v>0</v>
      </c>
      <c r="K173">
        <v>0</v>
      </c>
      <c r="L173">
        <v>36.67</v>
      </c>
      <c r="M173">
        <v>5.2281269999999997</v>
      </c>
      <c r="N173">
        <v>15.262499999999999</v>
      </c>
      <c r="O173">
        <v>2612.9789999999998</v>
      </c>
      <c r="P173">
        <v>0</v>
      </c>
      <c r="Q173">
        <v>24.6</v>
      </c>
      <c r="R173">
        <v>2</v>
      </c>
      <c r="S173" s="4">
        <v>0</v>
      </c>
      <c r="T173" s="4">
        <v>0</v>
      </c>
      <c r="U173" s="4">
        <v>0</v>
      </c>
      <c r="V173" s="4">
        <v>0</v>
      </c>
      <c r="W173" s="4">
        <v>0</v>
      </c>
      <c r="X173" s="4">
        <v>0</v>
      </c>
      <c r="Y173" s="4">
        <v>0</v>
      </c>
      <c r="Z173" s="4">
        <v>36.76</v>
      </c>
      <c r="AA173" s="4">
        <v>123.43</v>
      </c>
      <c r="AB173" s="4">
        <v>356.88</v>
      </c>
      <c r="AC173" s="4">
        <v>128.54</v>
      </c>
      <c r="AD173" s="4">
        <v>55.82</v>
      </c>
      <c r="AE173" s="4">
        <v>0</v>
      </c>
      <c r="AF173" s="4">
        <v>0</v>
      </c>
      <c r="AG173">
        <v>1.996</v>
      </c>
      <c r="AH173">
        <v>1.5968</v>
      </c>
      <c r="AI173">
        <v>1.5968</v>
      </c>
      <c r="AJ173">
        <v>1.3972</v>
      </c>
      <c r="AK173">
        <v>1.3972</v>
      </c>
      <c r="AL173">
        <v>1.5</v>
      </c>
      <c r="AM173">
        <v>0.5988</v>
      </c>
      <c r="AN173" s="18">
        <v>1.6875</v>
      </c>
      <c r="AO173">
        <v>0</v>
      </c>
      <c r="AP173">
        <v>0</v>
      </c>
      <c r="AQ173">
        <v>0</v>
      </c>
      <c r="AR173">
        <v>0</v>
      </c>
      <c r="AS173">
        <v>0</v>
      </c>
      <c r="AT173">
        <v>0</v>
      </c>
      <c r="AU173">
        <f t="shared" si="21"/>
        <v>0</v>
      </c>
      <c r="AV173">
        <f t="shared" si="22"/>
        <v>0</v>
      </c>
      <c r="AW173">
        <f t="shared" si="23"/>
        <v>0</v>
      </c>
      <c r="AX173">
        <f t="shared" si="24"/>
        <v>0</v>
      </c>
      <c r="AY173">
        <f t="shared" si="25"/>
        <v>0</v>
      </c>
      <c r="AZ173">
        <f t="shared" si="26"/>
        <v>0</v>
      </c>
      <c r="BA173">
        <f t="shared" si="27"/>
        <v>0</v>
      </c>
      <c r="BB173">
        <f t="shared" si="28"/>
        <v>62.032499999999999</v>
      </c>
      <c r="BC173">
        <f t="shared" si="29"/>
        <v>0</v>
      </c>
      <c r="BD173">
        <f t="shared" si="30"/>
        <v>62.032499999999999</v>
      </c>
    </row>
    <row r="174" spans="1:56" x14ac:dyDescent="0.25">
      <c r="A174">
        <v>7329</v>
      </c>
      <c r="B174" t="s">
        <v>2</v>
      </c>
      <c r="C174" t="s">
        <v>158</v>
      </c>
      <c r="D174" t="s">
        <v>175</v>
      </c>
      <c r="E174">
        <v>3313</v>
      </c>
      <c r="F174">
        <v>286</v>
      </c>
      <c r="G174">
        <v>17.683710000000001</v>
      </c>
      <c r="H174">
        <v>4.9867900000000001</v>
      </c>
      <c r="I174">
        <v>1193.6389999999999</v>
      </c>
      <c r="J174">
        <v>3.33</v>
      </c>
      <c r="K174">
        <v>0.27897899999999998</v>
      </c>
      <c r="L174">
        <v>600.38</v>
      </c>
      <c r="M174">
        <v>50.298310000000001</v>
      </c>
      <c r="N174">
        <v>15.228569999999999</v>
      </c>
      <c r="O174">
        <v>858.92510000000004</v>
      </c>
      <c r="P174">
        <v>0</v>
      </c>
      <c r="Q174">
        <v>24.6</v>
      </c>
      <c r="R174">
        <v>3</v>
      </c>
      <c r="S174" s="4">
        <v>0</v>
      </c>
      <c r="T174" s="4">
        <v>0</v>
      </c>
      <c r="U174" s="4">
        <v>0</v>
      </c>
      <c r="V174" s="4">
        <v>3.32</v>
      </c>
      <c r="W174" s="4">
        <v>0</v>
      </c>
      <c r="X174" s="4">
        <v>0</v>
      </c>
      <c r="Y174" s="4">
        <v>0</v>
      </c>
      <c r="Z174" s="4">
        <v>600.29</v>
      </c>
      <c r="AA174" s="4">
        <v>7.23</v>
      </c>
      <c r="AB174" s="4">
        <v>462.25</v>
      </c>
      <c r="AC174" s="4">
        <v>16.57</v>
      </c>
      <c r="AD174" s="4">
        <v>103.71</v>
      </c>
      <c r="AE174" s="4">
        <v>0</v>
      </c>
      <c r="AF174" s="4">
        <v>0</v>
      </c>
      <c r="AG174">
        <v>1.996</v>
      </c>
      <c r="AH174">
        <v>1.5968</v>
      </c>
      <c r="AI174">
        <v>1.5968</v>
      </c>
      <c r="AJ174">
        <v>1.3972</v>
      </c>
      <c r="AK174">
        <v>1.3972</v>
      </c>
      <c r="AL174">
        <v>1.5</v>
      </c>
      <c r="AM174">
        <v>0.5988</v>
      </c>
      <c r="AN174" s="18">
        <v>1.6875</v>
      </c>
      <c r="AO174">
        <v>0</v>
      </c>
      <c r="AP174">
        <v>0</v>
      </c>
      <c r="AQ174">
        <v>0</v>
      </c>
      <c r="AR174">
        <v>0</v>
      </c>
      <c r="AS174">
        <v>0</v>
      </c>
      <c r="AT174">
        <v>0</v>
      </c>
      <c r="AU174">
        <f t="shared" si="21"/>
        <v>0</v>
      </c>
      <c r="AV174">
        <f t="shared" si="22"/>
        <v>0</v>
      </c>
      <c r="AW174">
        <f t="shared" si="23"/>
        <v>0</v>
      </c>
      <c r="AX174">
        <f t="shared" si="24"/>
        <v>4.6387039999999997</v>
      </c>
      <c r="AY174">
        <f t="shared" si="25"/>
        <v>0</v>
      </c>
      <c r="AZ174">
        <f t="shared" si="26"/>
        <v>0</v>
      </c>
      <c r="BA174">
        <f t="shared" si="27"/>
        <v>0</v>
      </c>
      <c r="BB174">
        <f t="shared" si="28"/>
        <v>1012.9893749999999</v>
      </c>
      <c r="BC174">
        <f t="shared" si="29"/>
        <v>0</v>
      </c>
      <c r="BD174">
        <f t="shared" si="30"/>
        <v>1017.6280789999998</v>
      </c>
    </row>
    <row r="175" spans="1:56" x14ac:dyDescent="0.25">
      <c r="A175">
        <v>7330</v>
      </c>
      <c r="B175" t="s">
        <v>2</v>
      </c>
      <c r="C175" t="s">
        <v>158</v>
      </c>
      <c r="D175" t="s">
        <v>176</v>
      </c>
      <c r="E175">
        <v>8025</v>
      </c>
      <c r="F175">
        <v>363</v>
      </c>
      <c r="G175">
        <v>56.618389999999998</v>
      </c>
      <c r="H175">
        <v>7.7954080000000001</v>
      </c>
      <c r="I175">
        <v>2302.0859999999998</v>
      </c>
      <c r="J175">
        <v>0</v>
      </c>
      <c r="K175">
        <v>0</v>
      </c>
      <c r="L175">
        <v>583.48</v>
      </c>
      <c r="M175">
        <v>25.34571</v>
      </c>
      <c r="N175">
        <v>15.1</v>
      </c>
      <c r="O175">
        <v>2918.5709999999999</v>
      </c>
      <c r="P175">
        <v>0</v>
      </c>
      <c r="Q175">
        <v>24.4</v>
      </c>
      <c r="R175">
        <v>3</v>
      </c>
      <c r="S175" s="4">
        <v>0</v>
      </c>
      <c r="T175" s="4">
        <v>0</v>
      </c>
      <c r="U175" s="4">
        <v>0</v>
      </c>
      <c r="V175" s="4">
        <v>0</v>
      </c>
      <c r="W175" s="4">
        <v>0</v>
      </c>
      <c r="X175" s="4">
        <v>0</v>
      </c>
      <c r="Y175" s="4">
        <v>0</v>
      </c>
      <c r="Z175" s="4">
        <v>583.64</v>
      </c>
      <c r="AA175" s="4">
        <v>231.42</v>
      </c>
      <c r="AB175" s="4">
        <v>1206.72</v>
      </c>
      <c r="AC175" s="4">
        <v>55.97</v>
      </c>
      <c r="AD175" s="4">
        <v>224.32</v>
      </c>
      <c r="AE175" s="4">
        <v>0</v>
      </c>
      <c r="AF175" s="4">
        <v>0</v>
      </c>
      <c r="AG175">
        <v>1.996</v>
      </c>
      <c r="AH175">
        <v>1.5968</v>
      </c>
      <c r="AI175">
        <v>1.5968</v>
      </c>
      <c r="AJ175">
        <v>1.3972</v>
      </c>
      <c r="AK175">
        <v>1.3972</v>
      </c>
      <c r="AL175">
        <v>1.5</v>
      </c>
      <c r="AM175">
        <v>0.5988</v>
      </c>
      <c r="AN175" s="18">
        <v>1.6875</v>
      </c>
      <c r="AO175">
        <v>0</v>
      </c>
      <c r="AP175">
        <v>0</v>
      </c>
      <c r="AQ175">
        <v>0</v>
      </c>
      <c r="AR175">
        <v>0</v>
      </c>
      <c r="AS175">
        <v>0</v>
      </c>
      <c r="AT175">
        <v>0</v>
      </c>
      <c r="AU175">
        <f t="shared" si="21"/>
        <v>0</v>
      </c>
      <c r="AV175">
        <f t="shared" si="22"/>
        <v>0</v>
      </c>
      <c r="AW175">
        <f t="shared" si="23"/>
        <v>0</v>
      </c>
      <c r="AX175">
        <f t="shared" si="24"/>
        <v>0</v>
      </c>
      <c r="AY175">
        <f t="shared" si="25"/>
        <v>0</v>
      </c>
      <c r="AZ175">
        <f t="shared" si="26"/>
        <v>0</v>
      </c>
      <c r="BA175">
        <f t="shared" si="27"/>
        <v>0</v>
      </c>
      <c r="BB175">
        <f t="shared" si="28"/>
        <v>984.89249999999993</v>
      </c>
      <c r="BC175">
        <f t="shared" si="29"/>
        <v>0</v>
      </c>
      <c r="BD175">
        <f t="shared" si="30"/>
        <v>984.89249999999993</v>
      </c>
    </row>
    <row r="176" spans="1:56" x14ac:dyDescent="0.25">
      <c r="A176">
        <v>7331</v>
      </c>
      <c r="B176" t="s">
        <v>2</v>
      </c>
      <c r="C176" t="s">
        <v>158</v>
      </c>
      <c r="D176" t="s">
        <v>177</v>
      </c>
      <c r="E176">
        <v>6816</v>
      </c>
      <c r="F176">
        <v>803</v>
      </c>
      <c r="G176">
        <v>12.137639999999999</v>
      </c>
      <c r="H176">
        <v>4.1093719999999996</v>
      </c>
      <c r="I176">
        <v>890.75070000000005</v>
      </c>
      <c r="J176">
        <v>0</v>
      </c>
      <c r="K176">
        <v>0</v>
      </c>
      <c r="L176">
        <v>0</v>
      </c>
      <c r="M176">
        <v>0</v>
      </c>
      <c r="N176">
        <v>15.54444</v>
      </c>
      <c r="O176">
        <v>2789.3090000000002</v>
      </c>
      <c r="P176">
        <v>0</v>
      </c>
      <c r="Q176">
        <v>24.7</v>
      </c>
      <c r="R176">
        <v>2</v>
      </c>
      <c r="S176" s="4">
        <v>0</v>
      </c>
      <c r="T176" s="4">
        <v>0</v>
      </c>
      <c r="U176" s="4">
        <v>0</v>
      </c>
      <c r="V176" s="4">
        <v>0</v>
      </c>
      <c r="W176" s="4">
        <v>0</v>
      </c>
      <c r="X176" s="4">
        <v>0</v>
      </c>
      <c r="Y176" s="4">
        <v>0</v>
      </c>
      <c r="Z176" s="4">
        <v>0</v>
      </c>
      <c r="AA176" s="4">
        <v>0</v>
      </c>
      <c r="AB176" s="4">
        <v>674.06</v>
      </c>
      <c r="AC176" s="4">
        <v>72.819999999999993</v>
      </c>
      <c r="AD176" s="4">
        <v>144.03</v>
      </c>
      <c r="AE176" s="4">
        <v>0</v>
      </c>
      <c r="AF176" s="4">
        <v>0</v>
      </c>
      <c r="AG176">
        <v>1.996</v>
      </c>
      <c r="AH176">
        <v>1.5968</v>
      </c>
      <c r="AI176">
        <v>1.5968</v>
      </c>
      <c r="AJ176">
        <v>1.3972</v>
      </c>
      <c r="AK176">
        <v>1.3972</v>
      </c>
      <c r="AL176">
        <v>1.5</v>
      </c>
      <c r="AM176">
        <v>0.5988</v>
      </c>
      <c r="AN176" s="18">
        <v>1.6875</v>
      </c>
      <c r="AO176">
        <v>0</v>
      </c>
      <c r="AP176">
        <v>0</v>
      </c>
      <c r="AQ176">
        <v>0</v>
      </c>
      <c r="AR176">
        <v>0</v>
      </c>
      <c r="AS176">
        <v>0</v>
      </c>
      <c r="AT176">
        <v>0</v>
      </c>
      <c r="AU176">
        <f t="shared" si="21"/>
        <v>0</v>
      </c>
      <c r="AV176">
        <f t="shared" si="22"/>
        <v>0</v>
      </c>
      <c r="AW176">
        <f t="shared" si="23"/>
        <v>0</v>
      </c>
      <c r="AX176">
        <f t="shared" si="24"/>
        <v>0</v>
      </c>
      <c r="AY176">
        <f t="shared" si="25"/>
        <v>0</v>
      </c>
      <c r="AZ176">
        <f t="shared" si="26"/>
        <v>0</v>
      </c>
      <c r="BA176">
        <f t="shared" si="27"/>
        <v>0</v>
      </c>
      <c r="BB176">
        <f t="shared" si="28"/>
        <v>0</v>
      </c>
      <c r="BC176">
        <f t="shared" si="29"/>
        <v>0</v>
      </c>
      <c r="BD176">
        <f t="shared" si="30"/>
        <v>0</v>
      </c>
    </row>
    <row r="177" spans="1:56" x14ac:dyDescent="0.25">
      <c r="A177">
        <v>7332</v>
      </c>
      <c r="B177" t="s">
        <v>2</v>
      </c>
      <c r="C177" t="s">
        <v>158</v>
      </c>
      <c r="D177" t="s">
        <v>178</v>
      </c>
      <c r="E177">
        <v>6029</v>
      </c>
      <c r="F177">
        <v>480</v>
      </c>
      <c r="G177">
        <v>60.238120000000002</v>
      </c>
      <c r="H177">
        <v>8.6278410000000001</v>
      </c>
      <c r="I177">
        <v>1220.576</v>
      </c>
      <c r="J177">
        <v>0</v>
      </c>
      <c r="K177">
        <v>0</v>
      </c>
      <c r="L177">
        <v>343.27</v>
      </c>
      <c r="M177">
        <v>28.1236</v>
      </c>
      <c r="N177">
        <v>15.23077</v>
      </c>
      <c r="O177">
        <v>4234.8530000000001</v>
      </c>
      <c r="P177">
        <v>0</v>
      </c>
      <c r="Q177">
        <v>24.4</v>
      </c>
      <c r="R177">
        <v>3</v>
      </c>
      <c r="S177" s="4">
        <v>0</v>
      </c>
      <c r="T177" s="4">
        <v>0</v>
      </c>
      <c r="U177" s="4">
        <v>0</v>
      </c>
      <c r="V177" s="4">
        <v>0</v>
      </c>
      <c r="W177" s="4">
        <v>0</v>
      </c>
      <c r="X177" s="4">
        <v>0</v>
      </c>
      <c r="Y177" s="4">
        <v>0</v>
      </c>
      <c r="Z177" s="4">
        <v>342.54</v>
      </c>
      <c r="AA177" s="4">
        <v>33.79</v>
      </c>
      <c r="AB177" s="4">
        <v>663</v>
      </c>
      <c r="AC177" s="4">
        <v>8.57</v>
      </c>
      <c r="AD177" s="4">
        <v>172.67</v>
      </c>
      <c r="AE177" s="4">
        <v>0</v>
      </c>
      <c r="AF177" s="4">
        <v>0</v>
      </c>
      <c r="AG177">
        <v>1.996</v>
      </c>
      <c r="AH177">
        <v>1.5968</v>
      </c>
      <c r="AI177">
        <v>1.5968</v>
      </c>
      <c r="AJ177">
        <v>1.3972</v>
      </c>
      <c r="AK177">
        <v>1.3972</v>
      </c>
      <c r="AL177">
        <v>1.5</v>
      </c>
      <c r="AM177">
        <v>0.5988</v>
      </c>
      <c r="AN177" s="18">
        <v>1.6875</v>
      </c>
      <c r="AO177">
        <v>0</v>
      </c>
      <c r="AP177">
        <v>0</v>
      </c>
      <c r="AQ177">
        <v>0</v>
      </c>
      <c r="AR177">
        <v>0</v>
      </c>
      <c r="AS177">
        <v>0</v>
      </c>
      <c r="AT177">
        <v>0</v>
      </c>
      <c r="AU177">
        <f t="shared" si="21"/>
        <v>0</v>
      </c>
      <c r="AV177">
        <f t="shared" si="22"/>
        <v>0</v>
      </c>
      <c r="AW177">
        <f t="shared" si="23"/>
        <v>0</v>
      </c>
      <c r="AX177">
        <f t="shared" si="24"/>
        <v>0</v>
      </c>
      <c r="AY177">
        <f t="shared" si="25"/>
        <v>0</v>
      </c>
      <c r="AZ177">
        <f t="shared" si="26"/>
        <v>0</v>
      </c>
      <c r="BA177">
        <f t="shared" si="27"/>
        <v>0</v>
      </c>
      <c r="BB177">
        <f t="shared" si="28"/>
        <v>578.03625</v>
      </c>
      <c r="BC177">
        <f t="shared" si="29"/>
        <v>0</v>
      </c>
      <c r="BD177">
        <f t="shared" si="30"/>
        <v>578.03625</v>
      </c>
    </row>
    <row r="178" spans="1:56" x14ac:dyDescent="0.25">
      <c r="A178">
        <v>7333</v>
      </c>
      <c r="B178" t="s">
        <v>2</v>
      </c>
      <c r="C178" t="s">
        <v>158</v>
      </c>
      <c r="D178" t="s">
        <v>179</v>
      </c>
      <c r="E178">
        <v>11279</v>
      </c>
      <c r="F178">
        <v>825</v>
      </c>
      <c r="G178">
        <v>22.117190000000001</v>
      </c>
      <c r="H178">
        <v>5.6253780000000004</v>
      </c>
      <c r="I178">
        <v>1358.318</v>
      </c>
      <c r="J178">
        <v>0</v>
      </c>
      <c r="K178">
        <v>0</v>
      </c>
      <c r="L178">
        <v>280.72000000000003</v>
      </c>
      <c r="M178">
        <v>20.666730000000001</v>
      </c>
      <c r="N178">
        <v>15.26</v>
      </c>
      <c r="O178">
        <v>590.64620000000002</v>
      </c>
      <c r="P178">
        <v>0</v>
      </c>
      <c r="Q178">
        <v>24.6</v>
      </c>
      <c r="R178">
        <v>3</v>
      </c>
      <c r="S178" s="4">
        <v>0</v>
      </c>
      <c r="T178" s="4">
        <v>0</v>
      </c>
      <c r="U178" s="4">
        <v>0</v>
      </c>
      <c r="V178" s="4">
        <v>0</v>
      </c>
      <c r="W178" s="4">
        <v>0</v>
      </c>
      <c r="X178" s="4">
        <v>0</v>
      </c>
      <c r="Y178" s="4">
        <v>0</v>
      </c>
      <c r="Z178" s="4">
        <v>281.79000000000002</v>
      </c>
      <c r="AA178" s="4">
        <v>0</v>
      </c>
      <c r="AB178" s="4">
        <v>787.48</v>
      </c>
      <c r="AC178" s="4">
        <v>53.79</v>
      </c>
      <c r="AD178" s="4">
        <v>235.32</v>
      </c>
      <c r="AE178" s="4">
        <v>0</v>
      </c>
      <c r="AF178" s="4">
        <v>0</v>
      </c>
      <c r="AG178">
        <v>1.996</v>
      </c>
      <c r="AH178">
        <v>1.5968</v>
      </c>
      <c r="AI178">
        <v>1.5968</v>
      </c>
      <c r="AJ178">
        <v>1.3972</v>
      </c>
      <c r="AK178">
        <v>1.3972</v>
      </c>
      <c r="AL178">
        <v>1.5</v>
      </c>
      <c r="AM178">
        <v>0.5988</v>
      </c>
      <c r="AN178" s="18">
        <v>1.6875</v>
      </c>
      <c r="AO178">
        <v>0</v>
      </c>
      <c r="AP178">
        <v>0</v>
      </c>
      <c r="AQ178">
        <v>0</v>
      </c>
      <c r="AR178">
        <v>0</v>
      </c>
      <c r="AS178">
        <v>0</v>
      </c>
      <c r="AT178">
        <v>0</v>
      </c>
      <c r="AU178">
        <f t="shared" si="21"/>
        <v>0</v>
      </c>
      <c r="AV178">
        <f t="shared" si="22"/>
        <v>0</v>
      </c>
      <c r="AW178">
        <f t="shared" si="23"/>
        <v>0</v>
      </c>
      <c r="AX178">
        <f t="shared" si="24"/>
        <v>0</v>
      </c>
      <c r="AY178">
        <f t="shared" si="25"/>
        <v>0</v>
      </c>
      <c r="AZ178">
        <f t="shared" si="26"/>
        <v>0</v>
      </c>
      <c r="BA178">
        <f t="shared" si="27"/>
        <v>0</v>
      </c>
      <c r="BB178">
        <f t="shared" si="28"/>
        <v>475.52062500000005</v>
      </c>
      <c r="BC178">
        <f t="shared" si="29"/>
        <v>0</v>
      </c>
      <c r="BD178">
        <f t="shared" si="30"/>
        <v>475.52062500000005</v>
      </c>
    </row>
    <row r="179" spans="1:56" x14ac:dyDescent="0.25">
      <c r="A179">
        <v>7334</v>
      </c>
      <c r="B179" t="s">
        <v>2</v>
      </c>
      <c r="C179" t="s">
        <v>158</v>
      </c>
      <c r="D179" t="s">
        <v>180</v>
      </c>
      <c r="E179">
        <v>6048</v>
      </c>
      <c r="F179">
        <v>928</v>
      </c>
      <c r="G179">
        <v>10.8749</v>
      </c>
      <c r="H179">
        <v>3.0395240000000001</v>
      </c>
      <c r="I179">
        <v>665.91210000000001</v>
      </c>
      <c r="J179">
        <v>0</v>
      </c>
      <c r="K179">
        <v>0</v>
      </c>
      <c r="L179">
        <v>0</v>
      </c>
      <c r="M179">
        <v>0</v>
      </c>
      <c r="N179">
        <v>15.422219999999999</v>
      </c>
      <c r="O179">
        <v>926.69269999999995</v>
      </c>
      <c r="P179">
        <v>0</v>
      </c>
      <c r="Q179">
        <v>24.6</v>
      </c>
      <c r="R179">
        <v>2</v>
      </c>
      <c r="S179" s="4">
        <v>0</v>
      </c>
      <c r="T179" s="4">
        <v>0</v>
      </c>
      <c r="U179" s="4">
        <v>0</v>
      </c>
      <c r="V179" s="4">
        <v>0</v>
      </c>
      <c r="W179" s="4">
        <v>0</v>
      </c>
      <c r="X179" s="4">
        <v>0</v>
      </c>
      <c r="Y179" s="4">
        <v>0</v>
      </c>
      <c r="Z179" s="4">
        <v>0</v>
      </c>
      <c r="AA179" s="4">
        <v>0</v>
      </c>
      <c r="AB179" s="4">
        <v>550.41999999999996</v>
      </c>
      <c r="AC179" s="4">
        <v>6.39</v>
      </c>
      <c r="AD179" s="4">
        <v>109.01</v>
      </c>
      <c r="AE179" s="4">
        <v>0</v>
      </c>
      <c r="AF179" s="4">
        <v>0</v>
      </c>
      <c r="AG179">
        <v>1.996</v>
      </c>
      <c r="AH179">
        <v>1.5968</v>
      </c>
      <c r="AI179">
        <v>1.5968</v>
      </c>
      <c r="AJ179">
        <v>1.3972</v>
      </c>
      <c r="AK179">
        <v>1.3972</v>
      </c>
      <c r="AL179">
        <v>1.5</v>
      </c>
      <c r="AM179">
        <v>0.5988</v>
      </c>
      <c r="AN179" s="18">
        <v>1.6875</v>
      </c>
      <c r="AO179">
        <v>0</v>
      </c>
      <c r="AP179">
        <v>0</v>
      </c>
      <c r="AQ179">
        <v>0</v>
      </c>
      <c r="AR179">
        <v>0</v>
      </c>
      <c r="AS179">
        <v>0</v>
      </c>
      <c r="AT179">
        <v>0</v>
      </c>
      <c r="AU179">
        <f t="shared" si="21"/>
        <v>0</v>
      </c>
      <c r="AV179">
        <f t="shared" si="22"/>
        <v>0</v>
      </c>
      <c r="AW179">
        <f t="shared" si="23"/>
        <v>0</v>
      </c>
      <c r="AX179">
        <f t="shared" si="24"/>
        <v>0</v>
      </c>
      <c r="AY179">
        <f t="shared" si="25"/>
        <v>0</v>
      </c>
      <c r="AZ179">
        <f t="shared" si="26"/>
        <v>0</v>
      </c>
      <c r="BA179">
        <f t="shared" si="27"/>
        <v>0</v>
      </c>
      <c r="BB179">
        <f t="shared" si="28"/>
        <v>0</v>
      </c>
      <c r="BC179">
        <f t="shared" si="29"/>
        <v>0</v>
      </c>
      <c r="BD179">
        <f t="shared" si="30"/>
        <v>0</v>
      </c>
    </row>
    <row r="180" spans="1:56" x14ac:dyDescent="0.25">
      <c r="A180">
        <v>7335</v>
      </c>
      <c r="B180" t="s">
        <v>2</v>
      </c>
      <c r="C180" t="s">
        <v>158</v>
      </c>
      <c r="D180" t="s">
        <v>181</v>
      </c>
      <c r="E180">
        <v>8620</v>
      </c>
      <c r="F180">
        <v>934</v>
      </c>
      <c r="G180">
        <v>10.94632</v>
      </c>
      <c r="H180">
        <v>2.9533260000000001</v>
      </c>
      <c r="I180">
        <v>941.45510000000002</v>
      </c>
      <c r="J180">
        <v>0</v>
      </c>
      <c r="K180">
        <v>0</v>
      </c>
      <c r="L180">
        <v>0</v>
      </c>
      <c r="M180">
        <v>0</v>
      </c>
      <c r="N180">
        <v>15.5</v>
      </c>
      <c r="O180">
        <v>3057.8139999999999</v>
      </c>
      <c r="P180">
        <v>0</v>
      </c>
      <c r="Q180">
        <v>24.6</v>
      </c>
      <c r="R180">
        <v>2</v>
      </c>
      <c r="S180" s="4">
        <v>0</v>
      </c>
      <c r="T180" s="4">
        <v>0</v>
      </c>
      <c r="U180" s="4">
        <v>0</v>
      </c>
      <c r="V180" s="4">
        <v>0</v>
      </c>
      <c r="W180" s="4">
        <v>0</v>
      </c>
      <c r="X180" s="4">
        <v>0</v>
      </c>
      <c r="Y180" s="4">
        <v>0</v>
      </c>
      <c r="Z180" s="4">
        <v>0</v>
      </c>
      <c r="AA180" s="4">
        <v>0</v>
      </c>
      <c r="AB180" s="4">
        <v>797.53</v>
      </c>
      <c r="AC180" s="4">
        <v>0.37</v>
      </c>
      <c r="AD180" s="4">
        <v>143.53</v>
      </c>
      <c r="AE180" s="4">
        <v>0</v>
      </c>
      <c r="AF180" s="4">
        <v>0</v>
      </c>
      <c r="AG180">
        <v>1.996</v>
      </c>
      <c r="AH180">
        <v>1.5968</v>
      </c>
      <c r="AI180">
        <v>1.5968</v>
      </c>
      <c r="AJ180">
        <v>1.3972</v>
      </c>
      <c r="AK180">
        <v>1.3972</v>
      </c>
      <c r="AL180">
        <v>1.5</v>
      </c>
      <c r="AM180">
        <v>0.5988</v>
      </c>
      <c r="AN180" s="18">
        <v>1.6875</v>
      </c>
      <c r="AO180">
        <v>0</v>
      </c>
      <c r="AP180">
        <v>0</v>
      </c>
      <c r="AQ180">
        <v>0</v>
      </c>
      <c r="AR180">
        <v>0</v>
      </c>
      <c r="AS180">
        <v>0</v>
      </c>
      <c r="AT180">
        <v>0</v>
      </c>
      <c r="AU180">
        <f t="shared" si="21"/>
        <v>0</v>
      </c>
      <c r="AV180">
        <f t="shared" si="22"/>
        <v>0</v>
      </c>
      <c r="AW180">
        <f t="shared" si="23"/>
        <v>0</v>
      </c>
      <c r="AX180">
        <f t="shared" si="24"/>
        <v>0</v>
      </c>
      <c r="AY180">
        <f t="shared" si="25"/>
        <v>0</v>
      </c>
      <c r="AZ180">
        <f t="shared" si="26"/>
        <v>0</v>
      </c>
      <c r="BA180">
        <f t="shared" si="27"/>
        <v>0</v>
      </c>
      <c r="BB180">
        <f t="shared" si="28"/>
        <v>0</v>
      </c>
      <c r="BC180">
        <f t="shared" si="29"/>
        <v>0</v>
      </c>
      <c r="BD180">
        <f t="shared" si="30"/>
        <v>0</v>
      </c>
    </row>
    <row r="181" spans="1:56" x14ac:dyDescent="0.25">
      <c r="A181">
        <v>7336</v>
      </c>
      <c r="B181" t="s">
        <v>2</v>
      </c>
      <c r="C181" t="s">
        <v>182</v>
      </c>
      <c r="D181" t="s">
        <v>183</v>
      </c>
      <c r="E181">
        <v>4869</v>
      </c>
      <c r="F181">
        <v>137</v>
      </c>
      <c r="G181">
        <v>83.394760000000005</v>
      </c>
      <c r="H181">
        <v>8.7649989999999995</v>
      </c>
      <c r="I181">
        <v>3473.4589999999998</v>
      </c>
      <c r="J181">
        <v>631.35</v>
      </c>
      <c r="K181">
        <v>18.176400000000001</v>
      </c>
      <c r="L181">
        <v>350.94</v>
      </c>
      <c r="M181">
        <v>10.10347</v>
      </c>
      <c r="N181">
        <v>14.20513</v>
      </c>
      <c r="O181">
        <v>4151.6350000000002</v>
      </c>
      <c r="P181">
        <v>1</v>
      </c>
      <c r="Q181">
        <v>24.2</v>
      </c>
      <c r="R181">
        <v>4</v>
      </c>
      <c r="S181" s="4">
        <v>0</v>
      </c>
      <c r="T181" s="4">
        <v>0</v>
      </c>
      <c r="U181" s="4">
        <v>57.25</v>
      </c>
      <c r="V181" s="4">
        <v>574.24</v>
      </c>
      <c r="W181" s="4">
        <v>0</v>
      </c>
      <c r="X181" s="4">
        <v>0</v>
      </c>
      <c r="Y181" s="4">
        <v>0</v>
      </c>
      <c r="Z181" s="4">
        <v>350.36</v>
      </c>
      <c r="AA181" s="4">
        <v>349.54</v>
      </c>
      <c r="AB181" s="4">
        <v>1635.54</v>
      </c>
      <c r="AC181" s="4">
        <v>350.41</v>
      </c>
      <c r="AD181" s="4">
        <v>156.13999999999999</v>
      </c>
      <c r="AE181" s="4">
        <v>0</v>
      </c>
      <c r="AF181" s="4">
        <v>0</v>
      </c>
      <c r="AG181">
        <v>1.996</v>
      </c>
      <c r="AH181">
        <v>1.5968</v>
      </c>
      <c r="AI181">
        <v>1.5968</v>
      </c>
      <c r="AJ181">
        <v>1.3972</v>
      </c>
      <c r="AK181">
        <v>1.3972</v>
      </c>
      <c r="AL181">
        <v>1.5</v>
      </c>
      <c r="AM181">
        <v>0.5988</v>
      </c>
      <c r="AN181" s="18">
        <v>1.6875</v>
      </c>
      <c r="AO181">
        <v>0</v>
      </c>
      <c r="AP181">
        <v>0</v>
      </c>
      <c r="AQ181">
        <v>0</v>
      </c>
      <c r="AR181">
        <v>0</v>
      </c>
      <c r="AS181">
        <v>0</v>
      </c>
      <c r="AT181">
        <v>0</v>
      </c>
      <c r="AU181">
        <f t="shared" si="21"/>
        <v>0</v>
      </c>
      <c r="AV181">
        <f t="shared" si="22"/>
        <v>0</v>
      </c>
      <c r="AW181">
        <f t="shared" si="23"/>
        <v>91.416799999999995</v>
      </c>
      <c r="AX181">
        <f t="shared" si="24"/>
        <v>802.32812799999999</v>
      </c>
      <c r="AY181">
        <f t="shared" si="25"/>
        <v>0</v>
      </c>
      <c r="AZ181">
        <f t="shared" si="26"/>
        <v>0</v>
      </c>
      <c r="BA181">
        <f t="shared" si="27"/>
        <v>0</v>
      </c>
      <c r="BB181">
        <f t="shared" si="28"/>
        <v>591.23250000000007</v>
      </c>
      <c r="BC181">
        <f t="shared" si="29"/>
        <v>0</v>
      </c>
      <c r="BD181">
        <f t="shared" si="30"/>
        <v>1484.9774280000001</v>
      </c>
    </row>
    <row r="182" spans="1:56" x14ac:dyDescent="0.25">
      <c r="A182">
        <v>7337</v>
      </c>
      <c r="B182" t="s">
        <v>2</v>
      </c>
      <c r="C182" t="s">
        <v>182</v>
      </c>
      <c r="D182" t="s">
        <v>184</v>
      </c>
      <c r="E182">
        <v>6561</v>
      </c>
      <c r="F182">
        <v>446</v>
      </c>
      <c r="G182">
        <v>56.858870000000003</v>
      </c>
      <c r="H182">
        <v>4.984369</v>
      </c>
      <c r="I182">
        <v>1442.2349999999999</v>
      </c>
      <c r="J182">
        <v>14.58</v>
      </c>
      <c r="K182">
        <v>1.010931</v>
      </c>
      <c r="L182">
        <v>59.97</v>
      </c>
      <c r="M182">
        <v>4.1581299999999999</v>
      </c>
      <c r="N182">
        <v>14.282349999999999</v>
      </c>
      <c r="O182">
        <v>1600.4480000000001</v>
      </c>
      <c r="P182">
        <v>0</v>
      </c>
      <c r="Q182">
        <v>24.2</v>
      </c>
      <c r="R182">
        <v>2</v>
      </c>
      <c r="S182" s="4">
        <v>0</v>
      </c>
      <c r="T182" s="4">
        <v>0</v>
      </c>
      <c r="U182" s="4">
        <v>0</v>
      </c>
      <c r="V182" s="4">
        <v>12.88</v>
      </c>
      <c r="W182" s="4">
        <v>0</v>
      </c>
      <c r="X182" s="4">
        <v>0</v>
      </c>
      <c r="Y182" s="4">
        <v>0</v>
      </c>
      <c r="Z182" s="4">
        <v>59.96</v>
      </c>
      <c r="AA182" s="4">
        <v>49.8</v>
      </c>
      <c r="AB182" s="4">
        <v>974.56</v>
      </c>
      <c r="AC182" s="4">
        <v>105.55</v>
      </c>
      <c r="AD182" s="4">
        <v>239.39</v>
      </c>
      <c r="AE182" s="4">
        <v>0</v>
      </c>
      <c r="AF182" s="4">
        <v>0</v>
      </c>
      <c r="AG182">
        <v>1.996</v>
      </c>
      <c r="AH182">
        <v>1.5968</v>
      </c>
      <c r="AI182">
        <v>1.5968</v>
      </c>
      <c r="AJ182">
        <v>1.3972</v>
      </c>
      <c r="AK182">
        <v>1.3972</v>
      </c>
      <c r="AL182">
        <v>1.5</v>
      </c>
      <c r="AM182">
        <v>0.5988</v>
      </c>
      <c r="AN182" s="18">
        <v>1.6875</v>
      </c>
      <c r="AO182">
        <v>0</v>
      </c>
      <c r="AP182">
        <v>0</v>
      </c>
      <c r="AQ182">
        <v>0</v>
      </c>
      <c r="AR182">
        <v>0</v>
      </c>
      <c r="AS182">
        <v>0</v>
      </c>
      <c r="AT182">
        <v>0</v>
      </c>
      <c r="AU182">
        <f t="shared" si="21"/>
        <v>0</v>
      </c>
      <c r="AV182">
        <f t="shared" si="22"/>
        <v>0</v>
      </c>
      <c r="AW182">
        <f t="shared" si="23"/>
        <v>0</v>
      </c>
      <c r="AX182">
        <f t="shared" si="24"/>
        <v>17.995936</v>
      </c>
      <c r="AY182">
        <f t="shared" si="25"/>
        <v>0</v>
      </c>
      <c r="AZ182">
        <f t="shared" si="26"/>
        <v>0</v>
      </c>
      <c r="BA182">
        <f t="shared" si="27"/>
        <v>0</v>
      </c>
      <c r="BB182">
        <f t="shared" si="28"/>
        <v>101.1825</v>
      </c>
      <c r="BC182">
        <f t="shared" si="29"/>
        <v>0</v>
      </c>
      <c r="BD182">
        <f t="shared" si="30"/>
        <v>119.178436</v>
      </c>
    </row>
    <row r="183" spans="1:56" x14ac:dyDescent="0.25">
      <c r="A183">
        <v>7338</v>
      </c>
      <c r="B183" t="s">
        <v>2</v>
      </c>
      <c r="C183" t="s">
        <v>182</v>
      </c>
      <c r="D183" t="s">
        <v>185</v>
      </c>
      <c r="E183">
        <v>5708</v>
      </c>
      <c r="F183">
        <v>253</v>
      </c>
      <c r="G183">
        <v>68.915660000000003</v>
      </c>
      <c r="H183">
        <v>5.214683</v>
      </c>
      <c r="I183">
        <v>2328.8829999999998</v>
      </c>
      <c r="J183">
        <v>36.72</v>
      </c>
      <c r="K183">
        <v>1.576722</v>
      </c>
      <c r="L183">
        <v>42.23</v>
      </c>
      <c r="M183">
        <v>1.8133159999999999</v>
      </c>
      <c r="N183">
        <v>14.086209999999999</v>
      </c>
      <c r="O183">
        <v>1864.36</v>
      </c>
      <c r="P183">
        <v>0</v>
      </c>
      <c r="Q183">
        <v>24</v>
      </c>
      <c r="R183">
        <v>2</v>
      </c>
      <c r="S183" s="4">
        <v>0</v>
      </c>
      <c r="T183" s="4">
        <v>0</v>
      </c>
      <c r="U183" s="4">
        <v>0</v>
      </c>
      <c r="V183" s="4">
        <v>37</v>
      </c>
      <c r="W183" s="4">
        <v>0</v>
      </c>
      <c r="X183" s="4">
        <v>0</v>
      </c>
      <c r="Y183" s="4">
        <v>0</v>
      </c>
      <c r="Z183" s="4">
        <v>42.15</v>
      </c>
      <c r="AA183" s="4">
        <v>65.290000000000006</v>
      </c>
      <c r="AB183" s="4">
        <v>1883.96</v>
      </c>
      <c r="AC183" s="4">
        <v>48.25</v>
      </c>
      <c r="AD183" s="4">
        <v>252.2</v>
      </c>
      <c r="AE183" s="4">
        <v>0</v>
      </c>
      <c r="AF183" s="4">
        <v>0</v>
      </c>
      <c r="AG183">
        <v>1.996</v>
      </c>
      <c r="AH183">
        <v>1.5968</v>
      </c>
      <c r="AI183">
        <v>1.5968</v>
      </c>
      <c r="AJ183">
        <v>1.3972</v>
      </c>
      <c r="AK183">
        <v>1.3972</v>
      </c>
      <c r="AL183">
        <v>1.5</v>
      </c>
      <c r="AM183">
        <v>0.5988</v>
      </c>
      <c r="AN183" s="18">
        <v>1.6875</v>
      </c>
      <c r="AO183">
        <v>0</v>
      </c>
      <c r="AP183">
        <v>0</v>
      </c>
      <c r="AQ183">
        <v>0</v>
      </c>
      <c r="AR183">
        <v>0</v>
      </c>
      <c r="AS183">
        <v>0</v>
      </c>
      <c r="AT183">
        <v>0</v>
      </c>
      <c r="AU183">
        <f t="shared" si="21"/>
        <v>0</v>
      </c>
      <c r="AV183">
        <f t="shared" si="22"/>
        <v>0</v>
      </c>
      <c r="AW183">
        <f t="shared" si="23"/>
        <v>0</v>
      </c>
      <c r="AX183">
        <f t="shared" si="24"/>
        <v>51.696399999999997</v>
      </c>
      <c r="AY183">
        <f t="shared" si="25"/>
        <v>0</v>
      </c>
      <c r="AZ183">
        <f t="shared" si="26"/>
        <v>0</v>
      </c>
      <c r="BA183">
        <f t="shared" si="27"/>
        <v>0</v>
      </c>
      <c r="BB183">
        <f t="shared" si="28"/>
        <v>71.128124999999997</v>
      </c>
      <c r="BC183">
        <f t="shared" si="29"/>
        <v>0</v>
      </c>
      <c r="BD183">
        <f t="shared" si="30"/>
        <v>122.82452499999999</v>
      </c>
    </row>
    <row r="184" spans="1:56" x14ac:dyDescent="0.25">
      <c r="A184">
        <v>7339</v>
      </c>
      <c r="B184" t="s">
        <v>2</v>
      </c>
      <c r="C184" t="s">
        <v>182</v>
      </c>
      <c r="D184" t="s">
        <v>186</v>
      </c>
      <c r="E184">
        <v>8730</v>
      </c>
      <c r="F184">
        <v>292</v>
      </c>
      <c r="G184">
        <v>79.943039999999996</v>
      </c>
      <c r="H184">
        <v>7.9399689999999996</v>
      </c>
      <c r="I184">
        <v>3064.297</v>
      </c>
      <c r="J184">
        <v>418.68</v>
      </c>
      <c r="K184">
        <v>13.663169999999999</v>
      </c>
      <c r="L184">
        <v>120.45</v>
      </c>
      <c r="M184">
        <v>3.930755</v>
      </c>
      <c r="N184">
        <v>14.144119999999999</v>
      </c>
      <c r="O184">
        <v>1281.473</v>
      </c>
      <c r="P184">
        <v>0</v>
      </c>
      <c r="Q184">
        <v>24</v>
      </c>
      <c r="R184">
        <v>4</v>
      </c>
      <c r="S184" s="4">
        <v>0</v>
      </c>
      <c r="T184" s="4">
        <v>65.14</v>
      </c>
      <c r="U184" s="4">
        <v>0</v>
      </c>
      <c r="V184" s="4">
        <v>350.23</v>
      </c>
      <c r="W184" s="4">
        <v>0</v>
      </c>
      <c r="X184" s="4">
        <v>0</v>
      </c>
      <c r="Y184" s="4">
        <v>0</v>
      </c>
      <c r="Z184" s="4">
        <v>120.48</v>
      </c>
      <c r="AA184" s="4">
        <v>568.55999999999995</v>
      </c>
      <c r="AB184" s="4">
        <v>1462.17</v>
      </c>
      <c r="AC184" s="4">
        <v>96.15</v>
      </c>
      <c r="AD184" s="4">
        <v>401.77</v>
      </c>
      <c r="AE184" s="4">
        <v>0</v>
      </c>
      <c r="AF184" s="4">
        <v>0</v>
      </c>
      <c r="AG184">
        <v>1.996</v>
      </c>
      <c r="AH184">
        <v>1.5968</v>
      </c>
      <c r="AI184">
        <v>1.5968</v>
      </c>
      <c r="AJ184">
        <v>1.3972</v>
      </c>
      <c r="AK184">
        <v>1.3972</v>
      </c>
      <c r="AL184">
        <v>1.5</v>
      </c>
      <c r="AM184">
        <v>0.5988</v>
      </c>
      <c r="AN184" s="18">
        <v>1.6875</v>
      </c>
      <c r="AO184">
        <v>0</v>
      </c>
      <c r="AP184">
        <v>0</v>
      </c>
      <c r="AQ184">
        <v>0</v>
      </c>
      <c r="AR184">
        <v>0</v>
      </c>
      <c r="AS184">
        <v>0</v>
      </c>
      <c r="AT184">
        <v>0</v>
      </c>
      <c r="AU184">
        <f t="shared" si="21"/>
        <v>0</v>
      </c>
      <c r="AV184">
        <f t="shared" si="22"/>
        <v>104.015552</v>
      </c>
      <c r="AW184">
        <f t="shared" si="23"/>
        <v>0</v>
      </c>
      <c r="AX184">
        <f t="shared" si="24"/>
        <v>489.34135600000002</v>
      </c>
      <c r="AY184">
        <f t="shared" si="25"/>
        <v>0</v>
      </c>
      <c r="AZ184">
        <f t="shared" si="26"/>
        <v>0</v>
      </c>
      <c r="BA184">
        <f t="shared" si="27"/>
        <v>0</v>
      </c>
      <c r="BB184">
        <f t="shared" si="28"/>
        <v>203.31</v>
      </c>
      <c r="BC184">
        <f t="shared" si="29"/>
        <v>0</v>
      </c>
      <c r="BD184">
        <f t="shared" si="30"/>
        <v>796.66690799999992</v>
      </c>
    </row>
    <row r="185" spans="1:56" x14ac:dyDescent="0.25">
      <c r="A185">
        <v>7340</v>
      </c>
      <c r="B185" t="s">
        <v>2</v>
      </c>
      <c r="C185" t="s">
        <v>182</v>
      </c>
      <c r="D185" t="s">
        <v>187</v>
      </c>
      <c r="E185">
        <v>3388</v>
      </c>
      <c r="F185">
        <v>271</v>
      </c>
      <c r="G185">
        <v>60.435839999999999</v>
      </c>
      <c r="H185">
        <v>5.0644080000000002</v>
      </c>
      <c r="I185">
        <v>1616.066</v>
      </c>
      <c r="J185">
        <v>0</v>
      </c>
      <c r="K185">
        <v>0</v>
      </c>
      <c r="L185">
        <v>44.14</v>
      </c>
      <c r="M185">
        <v>2.7313239999999999</v>
      </c>
      <c r="N185">
        <v>14.11111</v>
      </c>
      <c r="O185">
        <v>1424.001</v>
      </c>
      <c r="P185">
        <v>0</v>
      </c>
      <c r="Q185">
        <v>24.1</v>
      </c>
      <c r="R185">
        <v>2</v>
      </c>
      <c r="S185" s="4">
        <v>0</v>
      </c>
      <c r="T185" s="4">
        <v>0</v>
      </c>
      <c r="U185" s="4">
        <v>0</v>
      </c>
      <c r="V185" s="4">
        <v>0</v>
      </c>
      <c r="W185" s="4">
        <v>0</v>
      </c>
      <c r="X185" s="4">
        <v>0</v>
      </c>
      <c r="Y185" s="4">
        <v>0</v>
      </c>
      <c r="Z185" s="4">
        <v>44.07</v>
      </c>
      <c r="AA185" s="4">
        <v>54.6</v>
      </c>
      <c r="AB185" s="4">
        <v>1283.49</v>
      </c>
      <c r="AC185" s="4">
        <v>63.49</v>
      </c>
      <c r="AD185" s="4">
        <v>170.4</v>
      </c>
      <c r="AE185" s="4">
        <v>0</v>
      </c>
      <c r="AF185" s="4">
        <v>0</v>
      </c>
      <c r="AG185">
        <v>1.996</v>
      </c>
      <c r="AH185">
        <v>1.5968</v>
      </c>
      <c r="AI185">
        <v>1.5968</v>
      </c>
      <c r="AJ185">
        <v>1.3972</v>
      </c>
      <c r="AK185">
        <v>1.3972</v>
      </c>
      <c r="AL185">
        <v>1.5</v>
      </c>
      <c r="AM185">
        <v>0.5988</v>
      </c>
      <c r="AN185" s="18">
        <v>1.6875</v>
      </c>
      <c r="AO185">
        <v>0</v>
      </c>
      <c r="AP185">
        <v>0</v>
      </c>
      <c r="AQ185">
        <v>0</v>
      </c>
      <c r="AR185">
        <v>0</v>
      </c>
      <c r="AS185">
        <v>0</v>
      </c>
      <c r="AT185">
        <v>0</v>
      </c>
      <c r="AU185">
        <f t="shared" si="21"/>
        <v>0</v>
      </c>
      <c r="AV185">
        <f t="shared" si="22"/>
        <v>0</v>
      </c>
      <c r="AW185">
        <f t="shared" si="23"/>
        <v>0</v>
      </c>
      <c r="AX185">
        <f t="shared" si="24"/>
        <v>0</v>
      </c>
      <c r="AY185">
        <f t="shared" si="25"/>
        <v>0</v>
      </c>
      <c r="AZ185">
        <f t="shared" si="26"/>
        <v>0</v>
      </c>
      <c r="BA185">
        <f t="shared" si="27"/>
        <v>0</v>
      </c>
      <c r="BB185">
        <f t="shared" si="28"/>
        <v>74.368125000000006</v>
      </c>
      <c r="BC185">
        <f t="shared" si="29"/>
        <v>0</v>
      </c>
      <c r="BD185">
        <f t="shared" si="30"/>
        <v>74.368125000000006</v>
      </c>
    </row>
    <row r="186" spans="1:56" x14ac:dyDescent="0.25">
      <c r="A186">
        <v>7341</v>
      </c>
      <c r="B186" t="s">
        <v>2</v>
      </c>
      <c r="C186" t="s">
        <v>182</v>
      </c>
      <c r="D186" t="s">
        <v>188</v>
      </c>
      <c r="E186">
        <v>6535</v>
      </c>
      <c r="F186">
        <v>385</v>
      </c>
      <c r="G186">
        <v>63.687330000000003</v>
      </c>
      <c r="H186">
        <v>6.5384510000000002</v>
      </c>
      <c r="I186">
        <v>1705.393</v>
      </c>
      <c r="J186">
        <v>0</v>
      </c>
      <c r="K186">
        <v>0</v>
      </c>
      <c r="L186">
        <v>149.47999999999999</v>
      </c>
      <c r="M186">
        <v>8.7651380000000003</v>
      </c>
      <c r="N186">
        <v>14.13158</v>
      </c>
      <c r="O186">
        <v>951.71550000000002</v>
      </c>
      <c r="P186">
        <v>0</v>
      </c>
      <c r="Q186">
        <v>24.2</v>
      </c>
      <c r="R186">
        <v>4</v>
      </c>
      <c r="S186" s="4">
        <v>0</v>
      </c>
      <c r="T186" s="4">
        <v>0</v>
      </c>
      <c r="U186" s="4">
        <v>0</v>
      </c>
      <c r="V186" s="4">
        <v>0</v>
      </c>
      <c r="W186" s="4">
        <v>0</v>
      </c>
      <c r="X186" s="4">
        <v>0</v>
      </c>
      <c r="Y186" s="4">
        <v>0</v>
      </c>
      <c r="Z186" s="4">
        <v>150.02000000000001</v>
      </c>
      <c r="AA186" s="4">
        <v>218.09</v>
      </c>
      <c r="AB186" s="4">
        <v>1012.36</v>
      </c>
      <c r="AC186" s="4">
        <v>171.73</v>
      </c>
      <c r="AD186" s="4">
        <v>153.07</v>
      </c>
      <c r="AE186" s="4">
        <v>0</v>
      </c>
      <c r="AF186" s="4">
        <v>0</v>
      </c>
      <c r="AG186">
        <v>1.996</v>
      </c>
      <c r="AH186">
        <v>1.5968</v>
      </c>
      <c r="AI186">
        <v>1.5968</v>
      </c>
      <c r="AJ186">
        <v>1.3972</v>
      </c>
      <c r="AK186">
        <v>1.3972</v>
      </c>
      <c r="AL186">
        <v>1.5</v>
      </c>
      <c r="AM186">
        <v>0.5988</v>
      </c>
      <c r="AN186" s="18">
        <v>1.6875</v>
      </c>
      <c r="AO186">
        <v>0</v>
      </c>
      <c r="AP186">
        <v>0</v>
      </c>
      <c r="AQ186">
        <v>0</v>
      </c>
      <c r="AR186">
        <v>0</v>
      </c>
      <c r="AS186">
        <v>0</v>
      </c>
      <c r="AT186">
        <v>0</v>
      </c>
      <c r="AU186">
        <f t="shared" si="21"/>
        <v>0</v>
      </c>
      <c r="AV186">
        <f t="shared" si="22"/>
        <v>0</v>
      </c>
      <c r="AW186">
        <f t="shared" si="23"/>
        <v>0</v>
      </c>
      <c r="AX186">
        <f t="shared" si="24"/>
        <v>0</v>
      </c>
      <c r="AY186">
        <f t="shared" si="25"/>
        <v>0</v>
      </c>
      <c r="AZ186">
        <f t="shared" si="26"/>
        <v>0</v>
      </c>
      <c r="BA186">
        <f t="shared" si="27"/>
        <v>0</v>
      </c>
      <c r="BB186">
        <f t="shared" si="28"/>
        <v>253.15875000000003</v>
      </c>
      <c r="BC186">
        <f t="shared" si="29"/>
        <v>0</v>
      </c>
      <c r="BD186">
        <f t="shared" si="30"/>
        <v>253.15875000000003</v>
      </c>
    </row>
    <row r="187" spans="1:56" x14ac:dyDescent="0.25">
      <c r="A187">
        <v>7342</v>
      </c>
      <c r="B187" t="s">
        <v>2</v>
      </c>
      <c r="C187" t="s">
        <v>182</v>
      </c>
      <c r="D187" t="s">
        <v>189</v>
      </c>
      <c r="E187">
        <v>2727</v>
      </c>
      <c r="F187">
        <v>150</v>
      </c>
      <c r="G187">
        <v>104.55540000000001</v>
      </c>
      <c r="H187">
        <v>6.8390870000000001</v>
      </c>
      <c r="I187">
        <v>1520.6420000000001</v>
      </c>
      <c r="J187">
        <v>0</v>
      </c>
      <c r="K187">
        <v>0</v>
      </c>
      <c r="L187">
        <v>45.88</v>
      </c>
      <c r="M187">
        <v>3.017147</v>
      </c>
      <c r="N187">
        <v>13.96842</v>
      </c>
      <c r="O187">
        <v>2923.3649999999998</v>
      </c>
      <c r="P187">
        <v>0</v>
      </c>
      <c r="Q187">
        <v>24</v>
      </c>
      <c r="R187">
        <v>4</v>
      </c>
      <c r="S187" s="4">
        <v>0</v>
      </c>
      <c r="T187" s="4">
        <v>0</v>
      </c>
      <c r="U187" s="4">
        <v>0</v>
      </c>
      <c r="V187" s="4">
        <v>0</v>
      </c>
      <c r="W187" s="4">
        <v>0</v>
      </c>
      <c r="X187" s="4">
        <v>0</v>
      </c>
      <c r="Y187" s="4">
        <v>0</v>
      </c>
      <c r="Z187" s="4">
        <v>46.03</v>
      </c>
      <c r="AA187" s="4">
        <v>89.68</v>
      </c>
      <c r="AB187" s="4">
        <v>1336.99</v>
      </c>
      <c r="AC187" s="4">
        <v>20.89</v>
      </c>
      <c r="AD187" s="4">
        <v>27.26</v>
      </c>
      <c r="AE187" s="4">
        <v>0</v>
      </c>
      <c r="AF187" s="4">
        <v>0</v>
      </c>
      <c r="AG187">
        <v>1.996</v>
      </c>
      <c r="AH187">
        <v>1.5968</v>
      </c>
      <c r="AI187">
        <v>1.5968</v>
      </c>
      <c r="AJ187">
        <v>1.3972</v>
      </c>
      <c r="AK187">
        <v>1.3972</v>
      </c>
      <c r="AL187">
        <v>1.5</v>
      </c>
      <c r="AM187">
        <v>0.5988</v>
      </c>
      <c r="AN187" s="18">
        <v>1.6875</v>
      </c>
      <c r="AO187">
        <v>0</v>
      </c>
      <c r="AP187">
        <v>0</v>
      </c>
      <c r="AQ187">
        <v>0</v>
      </c>
      <c r="AR187">
        <v>0</v>
      </c>
      <c r="AS187">
        <v>0</v>
      </c>
      <c r="AT187">
        <v>0</v>
      </c>
      <c r="AU187">
        <f t="shared" si="21"/>
        <v>0</v>
      </c>
      <c r="AV187">
        <f t="shared" si="22"/>
        <v>0</v>
      </c>
      <c r="AW187">
        <f t="shared" si="23"/>
        <v>0</v>
      </c>
      <c r="AX187">
        <f t="shared" si="24"/>
        <v>0</v>
      </c>
      <c r="AY187">
        <f t="shared" si="25"/>
        <v>0</v>
      </c>
      <c r="AZ187">
        <f t="shared" si="26"/>
        <v>0</v>
      </c>
      <c r="BA187">
        <f t="shared" si="27"/>
        <v>0</v>
      </c>
      <c r="BB187">
        <f t="shared" si="28"/>
        <v>77.675624999999997</v>
      </c>
      <c r="BC187">
        <f t="shared" si="29"/>
        <v>0</v>
      </c>
      <c r="BD187">
        <f t="shared" si="30"/>
        <v>77.675624999999997</v>
      </c>
    </row>
    <row r="188" spans="1:56" x14ac:dyDescent="0.25">
      <c r="A188">
        <v>7343</v>
      </c>
      <c r="B188" t="s">
        <v>2</v>
      </c>
      <c r="C188" t="s">
        <v>182</v>
      </c>
      <c r="D188" t="s">
        <v>190</v>
      </c>
      <c r="E188">
        <v>8921</v>
      </c>
      <c r="F188">
        <v>337</v>
      </c>
      <c r="G188">
        <v>48.73854</v>
      </c>
      <c r="H188">
        <v>5.9533519999999998</v>
      </c>
      <c r="I188">
        <v>2666.4479999999999</v>
      </c>
      <c r="J188">
        <v>328.77</v>
      </c>
      <c r="K188">
        <v>12.329879999999999</v>
      </c>
      <c r="L188">
        <v>170.45</v>
      </c>
      <c r="M188">
        <v>6.392398</v>
      </c>
      <c r="N188">
        <v>14.378130000000001</v>
      </c>
      <c r="O188">
        <v>1042.633</v>
      </c>
      <c r="P188">
        <v>0</v>
      </c>
      <c r="Q188">
        <v>24.3</v>
      </c>
      <c r="R188">
        <v>4</v>
      </c>
      <c r="S188" s="4">
        <v>0</v>
      </c>
      <c r="T188" s="4">
        <v>0</v>
      </c>
      <c r="U188" s="4">
        <v>0</v>
      </c>
      <c r="V188" s="4">
        <v>330.09</v>
      </c>
      <c r="W188" s="4">
        <v>0</v>
      </c>
      <c r="X188" s="4">
        <v>0</v>
      </c>
      <c r="Y188" s="4">
        <v>0</v>
      </c>
      <c r="Z188" s="4">
        <v>170.39</v>
      </c>
      <c r="AA188" s="4">
        <v>428.1</v>
      </c>
      <c r="AB188" s="4">
        <v>1289.0999999999999</v>
      </c>
      <c r="AC188" s="4">
        <v>199.04</v>
      </c>
      <c r="AD188" s="4">
        <v>249.76</v>
      </c>
      <c r="AE188" s="4">
        <v>0</v>
      </c>
      <c r="AF188" s="4">
        <v>0</v>
      </c>
      <c r="AG188">
        <v>1.996</v>
      </c>
      <c r="AH188">
        <v>1.5968</v>
      </c>
      <c r="AI188">
        <v>1.5968</v>
      </c>
      <c r="AJ188">
        <v>1.3972</v>
      </c>
      <c r="AK188">
        <v>1.3972</v>
      </c>
      <c r="AL188">
        <v>1.5</v>
      </c>
      <c r="AM188">
        <v>0.5988</v>
      </c>
      <c r="AN188" s="18">
        <v>1.6875</v>
      </c>
      <c r="AO188">
        <v>0</v>
      </c>
      <c r="AP188">
        <v>0</v>
      </c>
      <c r="AQ188">
        <v>0</v>
      </c>
      <c r="AR188">
        <v>0</v>
      </c>
      <c r="AS188">
        <v>0</v>
      </c>
      <c r="AT188">
        <v>0</v>
      </c>
      <c r="AU188">
        <f t="shared" si="21"/>
        <v>0</v>
      </c>
      <c r="AV188">
        <f t="shared" si="22"/>
        <v>0</v>
      </c>
      <c r="AW188">
        <f t="shared" si="23"/>
        <v>0</v>
      </c>
      <c r="AX188">
        <f t="shared" si="24"/>
        <v>461.20174799999995</v>
      </c>
      <c r="AY188">
        <f t="shared" si="25"/>
        <v>0</v>
      </c>
      <c r="AZ188">
        <f t="shared" si="26"/>
        <v>0</v>
      </c>
      <c r="BA188">
        <f t="shared" si="27"/>
        <v>0</v>
      </c>
      <c r="BB188">
        <f t="shared" si="28"/>
        <v>287.53312499999998</v>
      </c>
      <c r="BC188">
        <f t="shared" si="29"/>
        <v>0</v>
      </c>
      <c r="BD188">
        <f t="shared" si="30"/>
        <v>748.73487299999988</v>
      </c>
    </row>
    <row r="189" spans="1:56" x14ac:dyDescent="0.25">
      <c r="A189">
        <v>7344</v>
      </c>
      <c r="B189" t="s">
        <v>2</v>
      </c>
      <c r="C189" t="s">
        <v>182</v>
      </c>
      <c r="D189" t="s">
        <v>191</v>
      </c>
      <c r="E189">
        <v>14330</v>
      </c>
      <c r="F189">
        <v>282</v>
      </c>
      <c r="G189">
        <v>84.97766</v>
      </c>
      <c r="H189">
        <v>9.477881</v>
      </c>
      <c r="I189">
        <v>5181.2139999999999</v>
      </c>
      <c r="J189">
        <v>1203.03</v>
      </c>
      <c r="K189">
        <v>23.219069999999999</v>
      </c>
      <c r="L189">
        <v>522.78</v>
      </c>
      <c r="M189">
        <v>10.08991</v>
      </c>
      <c r="N189">
        <v>14.18852</v>
      </c>
      <c r="O189">
        <v>1794.0830000000001</v>
      </c>
      <c r="P189">
        <v>1</v>
      </c>
      <c r="Q189">
        <v>24</v>
      </c>
      <c r="R189">
        <v>4</v>
      </c>
      <c r="S189" s="4">
        <v>0</v>
      </c>
      <c r="T189" s="4">
        <v>0</v>
      </c>
      <c r="U189" s="4">
        <v>294.08999999999997</v>
      </c>
      <c r="V189" s="4">
        <v>910.06</v>
      </c>
      <c r="W189" s="4">
        <v>0</v>
      </c>
      <c r="X189" s="4">
        <v>0</v>
      </c>
      <c r="Y189" s="4">
        <v>0</v>
      </c>
      <c r="Z189" s="4">
        <v>523.21</v>
      </c>
      <c r="AA189" s="4">
        <v>921.26</v>
      </c>
      <c r="AB189" s="4">
        <v>1916.28</v>
      </c>
      <c r="AC189" s="4">
        <v>37.67</v>
      </c>
      <c r="AD189" s="4">
        <v>578.71</v>
      </c>
      <c r="AE189" s="4">
        <v>0</v>
      </c>
      <c r="AF189" s="4">
        <v>0</v>
      </c>
      <c r="AG189">
        <v>1.996</v>
      </c>
      <c r="AH189">
        <v>1.5968</v>
      </c>
      <c r="AI189">
        <v>1.5968</v>
      </c>
      <c r="AJ189">
        <v>1.3972</v>
      </c>
      <c r="AK189">
        <v>1.3972</v>
      </c>
      <c r="AL189">
        <v>1.5</v>
      </c>
      <c r="AM189">
        <v>0.5988</v>
      </c>
      <c r="AN189" s="18">
        <v>1.6875</v>
      </c>
      <c r="AO189">
        <v>0</v>
      </c>
      <c r="AP189">
        <v>0</v>
      </c>
      <c r="AQ189">
        <v>0</v>
      </c>
      <c r="AR189">
        <v>0</v>
      </c>
      <c r="AS189">
        <v>0</v>
      </c>
      <c r="AT189">
        <v>0</v>
      </c>
      <c r="AU189">
        <f t="shared" si="21"/>
        <v>0</v>
      </c>
      <c r="AV189">
        <f t="shared" si="22"/>
        <v>0</v>
      </c>
      <c r="AW189">
        <f t="shared" si="23"/>
        <v>469.60291199999995</v>
      </c>
      <c r="AX189">
        <f t="shared" si="24"/>
        <v>1271.535832</v>
      </c>
      <c r="AY189">
        <f t="shared" si="25"/>
        <v>0</v>
      </c>
      <c r="AZ189">
        <f t="shared" si="26"/>
        <v>0</v>
      </c>
      <c r="BA189">
        <f t="shared" si="27"/>
        <v>0</v>
      </c>
      <c r="BB189">
        <f t="shared" si="28"/>
        <v>882.91687500000012</v>
      </c>
      <c r="BC189">
        <f t="shared" si="29"/>
        <v>0</v>
      </c>
      <c r="BD189">
        <f t="shared" si="30"/>
        <v>2624.0556189999998</v>
      </c>
    </row>
    <row r="190" spans="1:56" x14ac:dyDescent="0.25">
      <c r="A190">
        <v>7345</v>
      </c>
      <c r="B190" t="s">
        <v>2</v>
      </c>
      <c r="C190" t="s">
        <v>182</v>
      </c>
      <c r="D190" t="s">
        <v>192</v>
      </c>
      <c r="E190">
        <v>2729</v>
      </c>
      <c r="F190">
        <v>68</v>
      </c>
      <c r="G190">
        <v>130.68049999999999</v>
      </c>
      <c r="H190">
        <v>10.56747</v>
      </c>
      <c r="I190">
        <v>3995.835</v>
      </c>
      <c r="J190">
        <v>944.01</v>
      </c>
      <c r="K190">
        <v>23.624849999999999</v>
      </c>
      <c r="L190">
        <v>18.38</v>
      </c>
      <c r="M190">
        <v>0.45997900000000003</v>
      </c>
      <c r="N190">
        <v>13.695550000000001</v>
      </c>
      <c r="O190">
        <v>5282.3419999999996</v>
      </c>
      <c r="P190">
        <v>0</v>
      </c>
      <c r="Q190">
        <v>23.7</v>
      </c>
      <c r="R190">
        <v>4</v>
      </c>
      <c r="S190" s="4">
        <v>0</v>
      </c>
      <c r="T190" s="4">
        <v>256.20999999999998</v>
      </c>
      <c r="U190" s="4">
        <v>420.77</v>
      </c>
      <c r="V190" s="4">
        <v>272.36</v>
      </c>
      <c r="W190" s="4">
        <v>0</v>
      </c>
      <c r="X190" s="4">
        <v>0</v>
      </c>
      <c r="Y190" s="4">
        <v>0</v>
      </c>
      <c r="Z190" s="4">
        <v>18.34</v>
      </c>
      <c r="AA190" s="4">
        <v>591.4</v>
      </c>
      <c r="AB190" s="4">
        <v>2167.56</v>
      </c>
      <c r="AC190" s="4">
        <v>63.79</v>
      </c>
      <c r="AD190" s="4">
        <v>205.28</v>
      </c>
      <c r="AE190" s="4">
        <v>0</v>
      </c>
      <c r="AF190" s="4">
        <v>0</v>
      </c>
      <c r="AG190">
        <v>1.996</v>
      </c>
      <c r="AH190">
        <v>1.5968</v>
      </c>
      <c r="AI190">
        <v>1.5968</v>
      </c>
      <c r="AJ190">
        <v>1.3972</v>
      </c>
      <c r="AK190">
        <v>1.3972</v>
      </c>
      <c r="AL190">
        <v>1.5</v>
      </c>
      <c r="AM190">
        <v>0.5988</v>
      </c>
      <c r="AN190" s="18">
        <v>1.6875</v>
      </c>
      <c r="AO190">
        <v>0</v>
      </c>
      <c r="AP190">
        <v>0</v>
      </c>
      <c r="AQ190">
        <v>0</v>
      </c>
      <c r="AR190">
        <v>0</v>
      </c>
      <c r="AS190">
        <v>0</v>
      </c>
      <c r="AT190">
        <v>0</v>
      </c>
      <c r="AU190">
        <f t="shared" si="21"/>
        <v>0</v>
      </c>
      <c r="AV190">
        <f t="shared" si="22"/>
        <v>409.11612799999995</v>
      </c>
      <c r="AW190">
        <f t="shared" si="23"/>
        <v>671.885536</v>
      </c>
      <c r="AX190">
        <f t="shared" si="24"/>
        <v>380.54139200000003</v>
      </c>
      <c r="AY190">
        <f t="shared" si="25"/>
        <v>0</v>
      </c>
      <c r="AZ190">
        <f t="shared" si="26"/>
        <v>0</v>
      </c>
      <c r="BA190">
        <f t="shared" si="27"/>
        <v>0</v>
      </c>
      <c r="BB190">
        <f t="shared" si="28"/>
        <v>30.94875</v>
      </c>
      <c r="BC190">
        <f t="shared" si="29"/>
        <v>0</v>
      </c>
      <c r="BD190">
        <f t="shared" si="30"/>
        <v>1492.491806</v>
      </c>
    </row>
    <row r="191" spans="1:56" x14ac:dyDescent="0.25">
      <c r="A191">
        <v>7346</v>
      </c>
      <c r="B191" t="s">
        <v>2</v>
      </c>
      <c r="C191" t="s">
        <v>182</v>
      </c>
      <c r="D191" t="s">
        <v>193</v>
      </c>
      <c r="E191">
        <v>4072</v>
      </c>
      <c r="F191">
        <v>167</v>
      </c>
      <c r="G191">
        <v>137.90690000000001</v>
      </c>
      <c r="H191">
        <v>9.3413310000000003</v>
      </c>
      <c r="I191">
        <v>2442.9589999999998</v>
      </c>
      <c r="J191">
        <v>454.86</v>
      </c>
      <c r="K191">
        <v>18.619230000000002</v>
      </c>
      <c r="L191">
        <v>11.86</v>
      </c>
      <c r="M191">
        <v>0.48547699999999999</v>
      </c>
      <c r="N191">
        <v>13.68571</v>
      </c>
      <c r="O191">
        <v>2694.3180000000002</v>
      </c>
      <c r="P191">
        <v>1</v>
      </c>
      <c r="Q191">
        <v>23.6</v>
      </c>
      <c r="R191">
        <v>4</v>
      </c>
      <c r="S191" s="4">
        <v>0</v>
      </c>
      <c r="T191" s="4">
        <v>0</v>
      </c>
      <c r="U191" s="4">
        <v>0</v>
      </c>
      <c r="V191" s="4">
        <v>455.47</v>
      </c>
      <c r="W191" s="4">
        <v>0</v>
      </c>
      <c r="X191" s="4">
        <v>0</v>
      </c>
      <c r="Y191" s="4">
        <v>0</v>
      </c>
      <c r="Z191" s="4">
        <v>11.78</v>
      </c>
      <c r="AA191" s="4">
        <v>550.30999999999995</v>
      </c>
      <c r="AB191" s="4">
        <v>1349.1</v>
      </c>
      <c r="AC191" s="4">
        <v>5.61</v>
      </c>
      <c r="AD191" s="4">
        <v>70.62</v>
      </c>
      <c r="AE191" s="4">
        <v>0</v>
      </c>
      <c r="AF191" s="4">
        <v>0</v>
      </c>
      <c r="AG191">
        <v>1.996</v>
      </c>
      <c r="AH191">
        <v>1.5968</v>
      </c>
      <c r="AI191">
        <v>1.5968</v>
      </c>
      <c r="AJ191">
        <v>1.3972</v>
      </c>
      <c r="AK191">
        <v>1.3972</v>
      </c>
      <c r="AL191">
        <v>1.5</v>
      </c>
      <c r="AM191">
        <v>0.5988</v>
      </c>
      <c r="AN191" s="18">
        <v>1.6875</v>
      </c>
      <c r="AO191">
        <v>0</v>
      </c>
      <c r="AP191">
        <v>0</v>
      </c>
      <c r="AQ191">
        <v>0</v>
      </c>
      <c r="AR191">
        <v>0</v>
      </c>
      <c r="AS191">
        <v>0</v>
      </c>
      <c r="AT191">
        <v>0</v>
      </c>
      <c r="AU191">
        <f t="shared" si="21"/>
        <v>0</v>
      </c>
      <c r="AV191">
        <f t="shared" si="22"/>
        <v>0</v>
      </c>
      <c r="AW191">
        <f t="shared" si="23"/>
        <v>0</v>
      </c>
      <c r="AX191">
        <f t="shared" si="24"/>
        <v>636.38268400000004</v>
      </c>
      <c r="AY191">
        <f t="shared" si="25"/>
        <v>0</v>
      </c>
      <c r="AZ191">
        <f t="shared" si="26"/>
        <v>0</v>
      </c>
      <c r="BA191">
        <f t="shared" si="27"/>
        <v>0</v>
      </c>
      <c r="BB191">
        <f t="shared" si="28"/>
        <v>19.87875</v>
      </c>
      <c r="BC191">
        <f t="shared" si="29"/>
        <v>0</v>
      </c>
      <c r="BD191">
        <f t="shared" si="30"/>
        <v>656.26143400000001</v>
      </c>
    </row>
    <row r="192" spans="1:56" x14ac:dyDescent="0.25">
      <c r="A192">
        <v>7347</v>
      </c>
      <c r="B192" t="s">
        <v>2</v>
      </c>
      <c r="C192" t="s">
        <v>182</v>
      </c>
      <c r="D192" t="s">
        <v>194</v>
      </c>
      <c r="E192">
        <v>3629</v>
      </c>
      <c r="F192">
        <v>219</v>
      </c>
      <c r="G192">
        <v>91.88758</v>
      </c>
      <c r="H192">
        <v>7.0364899999999997</v>
      </c>
      <c r="I192">
        <v>3323.2840000000001</v>
      </c>
      <c r="J192">
        <v>256.5</v>
      </c>
      <c r="K192">
        <v>7.7182690000000003</v>
      </c>
      <c r="L192">
        <v>261.92</v>
      </c>
      <c r="M192">
        <v>7.8813610000000001</v>
      </c>
      <c r="N192">
        <v>13.915380000000001</v>
      </c>
      <c r="O192">
        <v>1490.0429999999999</v>
      </c>
      <c r="P192">
        <v>0</v>
      </c>
      <c r="Q192">
        <v>23.9</v>
      </c>
      <c r="R192">
        <v>4</v>
      </c>
      <c r="S192" s="4">
        <v>0</v>
      </c>
      <c r="T192" s="4">
        <v>0</v>
      </c>
      <c r="U192" s="4">
        <v>20.66</v>
      </c>
      <c r="V192" s="4">
        <v>234.84</v>
      </c>
      <c r="W192" s="4">
        <v>0</v>
      </c>
      <c r="X192" s="4">
        <v>0</v>
      </c>
      <c r="Y192" s="4">
        <v>0</v>
      </c>
      <c r="Z192" s="4">
        <v>262.56</v>
      </c>
      <c r="AA192" s="4">
        <v>96.87</v>
      </c>
      <c r="AB192" s="4">
        <v>2074.9499999999998</v>
      </c>
      <c r="AC192" s="4">
        <v>446.19</v>
      </c>
      <c r="AD192" s="4">
        <v>187.12</v>
      </c>
      <c r="AE192" s="4">
        <v>0</v>
      </c>
      <c r="AF192" s="4">
        <v>0</v>
      </c>
      <c r="AG192">
        <v>1.996</v>
      </c>
      <c r="AH192">
        <v>1.5968</v>
      </c>
      <c r="AI192">
        <v>1.5968</v>
      </c>
      <c r="AJ192">
        <v>1.3972</v>
      </c>
      <c r="AK192">
        <v>1.3972</v>
      </c>
      <c r="AL192">
        <v>1.5</v>
      </c>
      <c r="AM192">
        <v>0.5988</v>
      </c>
      <c r="AN192" s="18">
        <v>1.6875</v>
      </c>
      <c r="AO192">
        <v>0</v>
      </c>
      <c r="AP192">
        <v>0</v>
      </c>
      <c r="AQ192">
        <v>0</v>
      </c>
      <c r="AR192">
        <v>0</v>
      </c>
      <c r="AS192">
        <v>0</v>
      </c>
      <c r="AT192">
        <v>0</v>
      </c>
      <c r="AU192">
        <f t="shared" si="21"/>
        <v>0</v>
      </c>
      <c r="AV192">
        <f t="shared" si="22"/>
        <v>0</v>
      </c>
      <c r="AW192">
        <f t="shared" si="23"/>
        <v>32.989888000000001</v>
      </c>
      <c r="AX192">
        <f t="shared" si="24"/>
        <v>328.118448</v>
      </c>
      <c r="AY192">
        <f t="shared" si="25"/>
        <v>0</v>
      </c>
      <c r="AZ192">
        <f t="shared" si="26"/>
        <v>0</v>
      </c>
      <c r="BA192">
        <f t="shared" si="27"/>
        <v>0</v>
      </c>
      <c r="BB192">
        <f t="shared" si="28"/>
        <v>443.07</v>
      </c>
      <c r="BC192">
        <f t="shared" si="29"/>
        <v>0</v>
      </c>
      <c r="BD192">
        <f t="shared" si="30"/>
        <v>804.17833599999994</v>
      </c>
    </row>
    <row r="193" spans="1:56" x14ac:dyDescent="0.25">
      <c r="A193">
        <v>7348</v>
      </c>
      <c r="B193" t="s">
        <v>2</v>
      </c>
      <c r="C193" t="s">
        <v>182</v>
      </c>
      <c r="D193" t="s">
        <v>195</v>
      </c>
      <c r="E193">
        <v>3704</v>
      </c>
      <c r="F193">
        <v>412</v>
      </c>
      <c r="G193">
        <v>68.559269999999998</v>
      </c>
      <c r="H193">
        <v>6.0616370000000002</v>
      </c>
      <c r="I193">
        <v>996.66449999999998</v>
      </c>
      <c r="J193">
        <v>0</v>
      </c>
      <c r="K193">
        <v>0</v>
      </c>
      <c r="L193">
        <v>17.79</v>
      </c>
      <c r="M193">
        <v>1.7849539999999999</v>
      </c>
      <c r="N193">
        <v>14.127269999999999</v>
      </c>
      <c r="O193">
        <v>1054.527</v>
      </c>
      <c r="P193">
        <v>0</v>
      </c>
      <c r="Q193">
        <v>24.1</v>
      </c>
      <c r="R193">
        <v>2</v>
      </c>
      <c r="S193" s="4">
        <v>0</v>
      </c>
      <c r="T193" s="4">
        <v>0</v>
      </c>
      <c r="U193" s="4">
        <v>0</v>
      </c>
      <c r="V193" s="4">
        <v>0</v>
      </c>
      <c r="W193" s="4">
        <v>0</v>
      </c>
      <c r="X193" s="4">
        <v>0</v>
      </c>
      <c r="Y193" s="4">
        <v>0</v>
      </c>
      <c r="Z193" s="4">
        <v>17.87</v>
      </c>
      <c r="AA193" s="4">
        <v>68.260000000000005</v>
      </c>
      <c r="AB193" s="4">
        <v>729.22</v>
      </c>
      <c r="AC193" s="4">
        <v>22.6</v>
      </c>
      <c r="AD193" s="4">
        <v>158.71</v>
      </c>
      <c r="AE193" s="4">
        <v>0</v>
      </c>
      <c r="AF193" s="4">
        <v>0</v>
      </c>
      <c r="AG193">
        <v>1.996</v>
      </c>
      <c r="AH193">
        <v>1.5968</v>
      </c>
      <c r="AI193">
        <v>1.5968</v>
      </c>
      <c r="AJ193">
        <v>1.3972</v>
      </c>
      <c r="AK193">
        <v>1.3972</v>
      </c>
      <c r="AL193">
        <v>1.5</v>
      </c>
      <c r="AM193">
        <v>0.5988</v>
      </c>
      <c r="AN193" s="18">
        <v>1.6875</v>
      </c>
      <c r="AO193">
        <v>0</v>
      </c>
      <c r="AP193">
        <v>0</v>
      </c>
      <c r="AQ193">
        <v>0</v>
      </c>
      <c r="AR193">
        <v>0</v>
      </c>
      <c r="AS193">
        <v>0</v>
      </c>
      <c r="AT193">
        <v>0</v>
      </c>
      <c r="AU193">
        <f t="shared" si="21"/>
        <v>0</v>
      </c>
      <c r="AV193">
        <f t="shared" si="22"/>
        <v>0</v>
      </c>
      <c r="AW193">
        <f t="shared" si="23"/>
        <v>0</v>
      </c>
      <c r="AX193">
        <f t="shared" si="24"/>
        <v>0</v>
      </c>
      <c r="AY193">
        <f t="shared" si="25"/>
        <v>0</v>
      </c>
      <c r="AZ193">
        <f t="shared" si="26"/>
        <v>0</v>
      </c>
      <c r="BA193">
        <f t="shared" si="27"/>
        <v>0</v>
      </c>
      <c r="BB193">
        <f t="shared" si="28"/>
        <v>30.155625000000001</v>
      </c>
      <c r="BC193">
        <f t="shared" si="29"/>
        <v>0</v>
      </c>
      <c r="BD193">
        <f t="shared" si="30"/>
        <v>30.155625000000001</v>
      </c>
    </row>
    <row r="194" spans="1:56" x14ac:dyDescent="0.25">
      <c r="A194">
        <v>7349</v>
      </c>
      <c r="B194" t="s">
        <v>2</v>
      </c>
      <c r="C194" t="s">
        <v>182</v>
      </c>
      <c r="D194" t="s">
        <v>196</v>
      </c>
      <c r="E194">
        <v>3385</v>
      </c>
      <c r="F194">
        <v>288</v>
      </c>
      <c r="G194">
        <v>70.488259999999997</v>
      </c>
      <c r="H194">
        <v>7.5257259999999997</v>
      </c>
      <c r="I194">
        <v>1050.24</v>
      </c>
      <c r="J194">
        <v>40.5</v>
      </c>
      <c r="K194">
        <v>3.8562609999999999</v>
      </c>
      <c r="L194">
        <v>143.54</v>
      </c>
      <c r="M194">
        <v>13.667350000000001</v>
      </c>
      <c r="N194">
        <v>14.283329999999999</v>
      </c>
      <c r="O194">
        <v>970.75869999999998</v>
      </c>
      <c r="P194">
        <v>0</v>
      </c>
      <c r="Q194">
        <v>24.1</v>
      </c>
      <c r="R194">
        <v>4</v>
      </c>
      <c r="S194" s="4">
        <v>0</v>
      </c>
      <c r="T194" s="4">
        <v>0</v>
      </c>
      <c r="U194" s="4">
        <v>0</v>
      </c>
      <c r="V194" s="4">
        <v>41.36</v>
      </c>
      <c r="W194" s="4">
        <v>0</v>
      </c>
      <c r="X194" s="4">
        <v>0</v>
      </c>
      <c r="Y194" s="4">
        <v>0</v>
      </c>
      <c r="Z194" s="4">
        <v>144.1</v>
      </c>
      <c r="AA194" s="4">
        <v>205.84</v>
      </c>
      <c r="AB194" s="4">
        <v>547.32000000000005</v>
      </c>
      <c r="AC194" s="4">
        <v>0</v>
      </c>
      <c r="AD194" s="4">
        <v>111.47</v>
      </c>
      <c r="AE194" s="4">
        <v>0</v>
      </c>
      <c r="AF194" s="4">
        <v>0</v>
      </c>
      <c r="AG194">
        <v>1.996</v>
      </c>
      <c r="AH194">
        <v>1.5968</v>
      </c>
      <c r="AI194">
        <v>1.5968</v>
      </c>
      <c r="AJ194">
        <v>1.3972</v>
      </c>
      <c r="AK194">
        <v>1.3972</v>
      </c>
      <c r="AL194">
        <v>1.5</v>
      </c>
      <c r="AM194">
        <v>0.5988</v>
      </c>
      <c r="AN194" s="18">
        <v>1.6875</v>
      </c>
      <c r="AO194">
        <v>0</v>
      </c>
      <c r="AP194">
        <v>0</v>
      </c>
      <c r="AQ194">
        <v>0</v>
      </c>
      <c r="AR194">
        <v>0</v>
      </c>
      <c r="AS194">
        <v>0</v>
      </c>
      <c r="AT194">
        <v>0</v>
      </c>
      <c r="AU194">
        <f t="shared" si="21"/>
        <v>0</v>
      </c>
      <c r="AV194">
        <f t="shared" si="22"/>
        <v>0</v>
      </c>
      <c r="AW194">
        <f t="shared" si="23"/>
        <v>0</v>
      </c>
      <c r="AX194">
        <f t="shared" si="24"/>
        <v>57.788192000000002</v>
      </c>
      <c r="AY194">
        <f t="shared" si="25"/>
        <v>0</v>
      </c>
      <c r="AZ194">
        <f t="shared" si="26"/>
        <v>0</v>
      </c>
      <c r="BA194">
        <f t="shared" si="27"/>
        <v>0</v>
      </c>
      <c r="BB194">
        <f t="shared" si="28"/>
        <v>243.16874999999999</v>
      </c>
      <c r="BC194">
        <f t="shared" si="29"/>
        <v>0</v>
      </c>
      <c r="BD194">
        <f t="shared" si="30"/>
        <v>300.95694199999997</v>
      </c>
    </row>
    <row r="195" spans="1:56" x14ac:dyDescent="0.25">
      <c r="A195">
        <v>7350</v>
      </c>
      <c r="B195" t="s">
        <v>2</v>
      </c>
      <c r="C195" t="s">
        <v>182</v>
      </c>
      <c r="D195" t="s">
        <v>197</v>
      </c>
      <c r="E195">
        <v>6457</v>
      </c>
      <c r="F195">
        <v>55</v>
      </c>
      <c r="G195">
        <v>145.5598</v>
      </c>
      <c r="H195">
        <v>11.504630000000001</v>
      </c>
      <c r="I195">
        <v>11850.34</v>
      </c>
      <c r="J195">
        <v>6021.9</v>
      </c>
      <c r="K195">
        <v>50.816279999999999</v>
      </c>
      <c r="L195">
        <v>793.64</v>
      </c>
      <c r="M195">
        <v>6.6971939999999996</v>
      </c>
      <c r="N195">
        <v>13.527939999999999</v>
      </c>
      <c r="O195">
        <v>5430.5680000000002</v>
      </c>
      <c r="P195">
        <v>1</v>
      </c>
      <c r="Q195">
        <v>23.7</v>
      </c>
      <c r="R195">
        <v>5</v>
      </c>
      <c r="S195" s="4">
        <v>0</v>
      </c>
      <c r="T195" s="4">
        <v>1270</v>
      </c>
      <c r="U195" s="4">
        <v>3068.03</v>
      </c>
      <c r="V195" s="4">
        <v>574.83000000000004</v>
      </c>
      <c r="W195" s="4">
        <v>130.26</v>
      </c>
      <c r="X195" s="4">
        <v>989.47</v>
      </c>
      <c r="Y195" s="4">
        <v>0</v>
      </c>
      <c r="Z195" s="4">
        <v>794.43</v>
      </c>
      <c r="AA195" s="4">
        <v>1715.91</v>
      </c>
      <c r="AB195" s="4">
        <v>2767</v>
      </c>
      <c r="AC195" s="4">
        <v>95.54</v>
      </c>
      <c r="AD195" s="4">
        <v>444.77</v>
      </c>
      <c r="AE195" s="4">
        <v>0</v>
      </c>
      <c r="AF195" s="4">
        <v>0</v>
      </c>
      <c r="AG195">
        <v>1.996</v>
      </c>
      <c r="AH195">
        <v>1.5968</v>
      </c>
      <c r="AI195">
        <v>1.5968</v>
      </c>
      <c r="AJ195">
        <v>1.3972</v>
      </c>
      <c r="AK195">
        <v>1.3972</v>
      </c>
      <c r="AL195">
        <v>1.5</v>
      </c>
      <c r="AM195">
        <v>0.5988</v>
      </c>
      <c r="AN195" s="18">
        <v>1.6875</v>
      </c>
      <c r="AO195">
        <v>0</v>
      </c>
      <c r="AP195">
        <v>0</v>
      </c>
      <c r="AQ195">
        <v>0</v>
      </c>
      <c r="AR195">
        <v>0</v>
      </c>
      <c r="AS195">
        <v>0</v>
      </c>
      <c r="AT195">
        <v>0</v>
      </c>
      <c r="AU195">
        <f t="shared" si="21"/>
        <v>0</v>
      </c>
      <c r="AV195">
        <f t="shared" si="22"/>
        <v>2027.9359999999999</v>
      </c>
      <c r="AW195">
        <f t="shared" si="23"/>
        <v>4899.0303039999999</v>
      </c>
      <c r="AX195">
        <f t="shared" si="24"/>
        <v>803.15247600000009</v>
      </c>
      <c r="AY195">
        <f t="shared" si="25"/>
        <v>181.99927199999999</v>
      </c>
      <c r="AZ195">
        <f t="shared" si="26"/>
        <v>1484.2049999999999</v>
      </c>
      <c r="BA195">
        <f t="shared" si="27"/>
        <v>0</v>
      </c>
      <c r="BB195">
        <f t="shared" si="28"/>
        <v>1340.6006249999998</v>
      </c>
      <c r="BC195">
        <f t="shared" si="29"/>
        <v>0</v>
      </c>
      <c r="BD195">
        <f t="shared" si="30"/>
        <v>10736.923676999999</v>
      </c>
    </row>
    <row r="196" spans="1:56" x14ac:dyDescent="0.25">
      <c r="A196">
        <v>7351</v>
      </c>
      <c r="B196" t="s">
        <v>2</v>
      </c>
      <c r="C196" t="s">
        <v>182</v>
      </c>
      <c r="D196" t="s">
        <v>198</v>
      </c>
      <c r="E196">
        <v>8730</v>
      </c>
      <c r="F196">
        <v>541</v>
      </c>
      <c r="G196">
        <v>84.541510000000002</v>
      </c>
      <c r="H196">
        <v>7.3815629999999999</v>
      </c>
      <c r="I196">
        <v>1219.7850000000001</v>
      </c>
      <c r="J196">
        <v>0</v>
      </c>
      <c r="K196">
        <v>0</v>
      </c>
      <c r="L196">
        <v>66.040000000000006</v>
      </c>
      <c r="M196">
        <v>5.4140680000000003</v>
      </c>
      <c r="N196">
        <v>13.98889</v>
      </c>
      <c r="O196">
        <v>1930.566</v>
      </c>
      <c r="P196">
        <v>0</v>
      </c>
      <c r="Q196">
        <v>24</v>
      </c>
      <c r="R196">
        <v>4</v>
      </c>
      <c r="S196" s="4">
        <v>0</v>
      </c>
      <c r="T196" s="4">
        <v>0</v>
      </c>
      <c r="U196" s="4">
        <v>0</v>
      </c>
      <c r="V196" s="4">
        <v>0</v>
      </c>
      <c r="W196" s="4">
        <v>0</v>
      </c>
      <c r="X196" s="4">
        <v>0</v>
      </c>
      <c r="Y196" s="4">
        <v>0</v>
      </c>
      <c r="Z196" s="4">
        <v>65.95</v>
      </c>
      <c r="AA196" s="4">
        <v>168.82</v>
      </c>
      <c r="AB196" s="4">
        <v>908.36</v>
      </c>
      <c r="AC196" s="4">
        <v>9.65</v>
      </c>
      <c r="AD196" s="4">
        <v>67.150000000000006</v>
      </c>
      <c r="AE196" s="4">
        <v>0</v>
      </c>
      <c r="AF196" s="4">
        <v>0</v>
      </c>
      <c r="AG196">
        <v>1.996</v>
      </c>
      <c r="AH196">
        <v>1.5968</v>
      </c>
      <c r="AI196">
        <v>1.5968</v>
      </c>
      <c r="AJ196">
        <v>1.3972</v>
      </c>
      <c r="AK196">
        <v>1.3972</v>
      </c>
      <c r="AL196">
        <v>1.5</v>
      </c>
      <c r="AM196">
        <v>0.5988</v>
      </c>
      <c r="AN196" s="18">
        <v>1.6875</v>
      </c>
      <c r="AO196">
        <v>0</v>
      </c>
      <c r="AP196">
        <v>0</v>
      </c>
      <c r="AQ196">
        <v>0</v>
      </c>
      <c r="AR196">
        <v>0</v>
      </c>
      <c r="AS196">
        <v>0</v>
      </c>
      <c r="AT196">
        <v>0</v>
      </c>
      <c r="AU196">
        <f t="shared" ref="AU196:AU259" si="31">S196*AG196</f>
        <v>0</v>
      </c>
      <c r="AV196">
        <f t="shared" ref="AV196:AV259" si="32">T196*AH196</f>
        <v>0</v>
      </c>
      <c r="AW196">
        <f t="shared" ref="AW196:AW259" si="33">U196*AI196</f>
        <v>0</v>
      </c>
      <c r="AX196">
        <f t="shared" ref="AX196:AX259" si="34">V196*AJ196</f>
        <v>0</v>
      </c>
      <c r="AY196">
        <f t="shared" ref="AY196:AY259" si="35">W196*AK196</f>
        <v>0</v>
      </c>
      <c r="AZ196">
        <f t="shared" ref="AZ196:AZ259" si="36">X196*AL196</f>
        <v>0</v>
      </c>
      <c r="BA196">
        <f t="shared" ref="BA196:BA259" si="37">Y196*AM196</f>
        <v>0</v>
      </c>
      <c r="BB196">
        <f t="shared" ref="BB196:BB259" si="38">Z196*AN196</f>
        <v>111.29062500000001</v>
      </c>
      <c r="BC196">
        <f t="shared" ref="BC196:BC259" si="39">AA196*AO196</f>
        <v>0</v>
      </c>
      <c r="BD196">
        <f t="shared" ref="BD196:BD259" si="40">SUM(AU196:BC196)</f>
        <v>111.29062500000001</v>
      </c>
    </row>
    <row r="197" spans="1:56" x14ac:dyDescent="0.25">
      <c r="A197">
        <v>7352</v>
      </c>
      <c r="B197" t="s">
        <v>2</v>
      </c>
      <c r="C197" t="s">
        <v>182</v>
      </c>
      <c r="D197" t="s">
        <v>199</v>
      </c>
      <c r="E197">
        <v>2859</v>
      </c>
      <c r="F197">
        <v>194</v>
      </c>
      <c r="G197">
        <v>126.24550000000001</v>
      </c>
      <c r="H197">
        <v>7.2059519999999999</v>
      </c>
      <c r="I197">
        <v>1538.0909999999999</v>
      </c>
      <c r="J197">
        <v>7.83</v>
      </c>
      <c r="K197">
        <v>0.509073</v>
      </c>
      <c r="L197">
        <v>27.49</v>
      </c>
      <c r="M197">
        <v>1.78728</v>
      </c>
      <c r="N197">
        <v>13.89</v>
      </c>
      <c r="O197">
        <v>1063.2080000000001</v>
      </c>
      <c r="P197">
        <v>0</v>
      </c>
      <c r="Q197">
        <v>23.8</v>
      </c>
      <c r="R197">
        <v>4</v>
      </c>
      <c r="S197" s="4">
        <v>0</v>
      </c>
      <c r="T197" s="4">
        <v>0</v>
      </c>
      <c r="U197" s="4">
        <v>0</v>
      </c>
      <c r="V197" s="4">
        <v>7.47</v>
      </c>
      <c r="W197" s="4">
        <v>0</v>
      </c>
      <c r="X197" s="4">
        <v>0</v>
      </c>
      <c r="Y197" s="4">
        <v>0</v>
      </c>
      <c r="Z197" s="4">
        <v>27.63</v>
      </c>
      <c r="AA197" s="4">
        <v>43.41</v>
      </c>
      <c r="AB197" s="4">
        <v>1265</v>
      </c>
      <c r="AC197" s="4">
        <v>32.69</v>
      </c>
      <c r="AD197" s="4">
        <v>162.16</v>
      </c>
      <c r="AE197" s="4">
        <v>0</v>
      </c>
      <c r="AF197" s="4">
        <v>0</v>
      </c>
      <c r="AG197">
        <v>1.996</v>
      </c>
      <c r="AH197">
        <v>1.5968</v>
      </c>
      <c r="AI197">
        <v>1.5968</v>
      </c>
      <c r="AJ197">
        <v>1.3972</v>
      </c>
      <c r="AK197">
        <v>1.3972</v>
      </c>
      <c r="AL197">
        <v>1.5</v>
      </c>
      <c r="AM197">
        <v>0.5988</v>
      </c>
      <c r="AN197" s="18">
        <v>1.6875</v>
      </c>
      <c r="AO197">
        <v>0</v>
      </c>
      <c r="AP197">
        <v>0</v>
      </c>
      <c r="AQ197">
        <v>0</v>
      </c>
      <c r="AR197">
        <v>0</v>
      </c>
      <c r="AS197">
        <v>0</v>
      </c>
      <c r="AT197">
        <v>0</v>
      </c>
      <c r="AU197">
        <f t="shared" si="31"/>
        <v>0</v>
      </c>
      <c r="AV197">
        <f t="shared" si="32"/>
        <v>0</v>
      </c>
      <c r="AW197">
        <f t="shared" si="33"/>
        <v>0</v>
      </c>
      <c r="AX197">
        <f t="shared" si="34"/>
        <v>10.437084</v>
      </c>
      <c r="AY197">
        <f t="shared" si="35"/>
        <v>0</v>
      </c>
      <c r="AZ197">
        <f t="shared" si="36"/>
        <v>0</v>
      </c>
      <c r="BA197">
        <f t="shared" si="37"/>
        <v>0</v>
      </c>
      <c r="BB197">
        <f t="shared" si="38"/>
        <v>46.625624999999999</v>
      </c>
      <c r="BC197">
        <f t="shared" si="39"/>
        <v>0</v>
      </c>
      <c r="BD197">
        <f t="shared" si="40"/>
        <v>57.062708999999998</v>
      </c>
    </row>
    <row r="198" spans="1:56" x14ac:dyDescent="0.25">
      <c r="A198">
        <v>7353</v>
      </c>
      <c r="B198" t="s">
        <v>2</v>
      </c>
      <c r="C198" t="s">
        <v>182</v>
      </c>
      <c r="D198" t="s">
        <v>200</v>
      </c>
      <c r="E198">
        <v>9293</v>
      </c>
      <c r="F198">
        <v>1208</v>
      </c>
      <c r="G198">
        <v>60.222929999999998</v>
      </c>
      <c r="H198">
        <v>6.8500500000000004</v>
      </c>
      <c r="I198">
        <v>1477.528</v>
      </c>
      <c r="J198">
        <v>40.590000000000003</v>
      </c>
      <c r="K198">
        <v>2.7471559999999999</v>
      </c>
      <c r="L198">
        <v>108.92</v>
      </c>
      <c r="M198">
        <v>7.371772</v>
      </c>
      <c r="N198">
        <v>14.22222</v>
      </c>
      <c r="O198">
        <v>1340.9749999999999</v>
      </c>
      <c r="P198">
        <v>0</v>
      </c>
      <c r="Q198">
        <v>24.2</v>
      </c>
      <c r="R198">
        <v>2</v>
      </c>
      <c r="S198" s="4">
        <v>0</v>
      </c>
      <c r="T198" s="4">
        <v>0</v>
      </c>
      <c r="U198" s="4">
        <v>0</v>
      </c>
      <c r="V198" s="4">
        <v>40.53</v>
      </c>
      <c r="W198" s="4">
        <v>0</v>
      </c>
      <c r="X198" s="4">
        <v>0</v>
      </c>
      <c r="Y198" s="4">
        <v>0</v>
      </c>
      <c r="Z198" s="4">
        <v>109.03</v>
      </c>
      <c r="AA198" s="4">
        <v>73.62</v>
      </c>
      <c r="AB198" s="4">
        <v>756.64</v>
      </c>
      <c r="AC198" s="4">
        <v>115.82</v>
      </c>
      <c r="AD198" s="4">
        <v>381.89</v>
      </c>
      <c r="AE198" s="4">
        <v>0</v>
      </c>
      <c r="AF198" s="4">
        <v>0</v>
      </c>
      <c r="AG198">
        <v>1.996</v>
      </c>
      <c r="AH198">
        <v>1.5968</v>
      </c>
      <c r="AI198">
        <v>1.5968</v>
      </c>
      <c r="AJ198">
        <v>1.3972</v>
      </c>
      <c r="AK198">
        <v>1.3972</v>
      </c>
      <c r="AL198">
        <v>1.5</v>
      </c>
      <c r="AM198">
        <v>0.5988</v>
      </c>
      <c r="AN198" s="18">
        <v>1.6875</v>
      </c>
      <c r="AO198">
        <v>0</v>
      </c>
      <c r="AP198">
        <v>0</v>
      </c>
      <c r="AQ198">
        <v>0</v>
      </c>
      <c r="AR198">
        <v>0</v>
      </c>
      <c r="AS198">
        <v>0</v>
      </c>
      <c r="AT198">
        <v>0</v>
      </c>
      <c r="AU198">
        <f t="shared" si="31"/>
        <v>0</v>
      </c>
      <c r="AV198">
        <f t="shared" si="32"/>
        <v>0</v>
      </c>
      <c r="AW198">
        <f t="shared" si="33"/>
        <v>0</v>
      </c>
      <c r="AX198">
        <f t="shared" si="34"/>
        <v>56.628516000000005</v>
      </c>
      <c r="AY198">
        <f t="shared" si="35"/>
        <v>0</v>
      </c>
      <c r="AZ198">
        <f t="shared" si="36"/>
        <v>0</v>
      </c>
      <c r="BA198">
        <f t="shared" si="37"/>
        <v>0</v>
      </c>
      <c r="BB198">
        <f t="shared" si="38"/>
        <v>183.988125</v>
      </c>
      <c r="BC198">
        <f t="shared" si="39"/>
        <v>0</v>
      </c>
      <c r="BD198">
        <f t="shared" si="40"/>
        <v>240.61664100000002</v>
      </c>
    </row>
    <row r="199" spans="1:56" x14ac:dyDescent="0.25">
      <c r="A199">
        <v>7354</v>
      </c>
      <c r="B199" t="s">
        <v>2</v>
      </c>
      <c r="C199" t="s">
        <v>182</v>
      </c>
      <c r="D199" t="s">
        <v>201</v>
      </c>
      <c r="E199">
        <v>3629</v>
      </c>
      <c r="F199">
        <v>219</v>
      </c>
      <c r="G199">
        <v>110.32380000000001</v>
      </c>
      <c r="H199">
        <v>6.7677069999999997</v>
      </c>
      <c r="I199">
        <v>1593.201</v>
      </c>
      <c r="J199">
        <v>0.18</v>
      </c>
      <c r="K199">
        <v>1.1298000000000001E-2</v>
      </c>
      <c r="L199">
        <v>55.58</v>
      </c>
      <c r="M199">
        <v>3.4885739999999998</v>
      </c>
      <c r="N199">
        <v>13.84737</v>
      </c>
      <c r="O199">
        <v>567.14700000000005</v>
      </c>
      <c r="P199">
        <v>0</v>
      </c>
      <c r="Q199">
        <v>23.8</v>
      </c>
      <c r="R199">
        <v>4</v>
      </c>
      <c r="S199" s="4">
        <v>0</v>
      </c>
      <c r="T199" s="4">
        <v>0</v>
      </c>
      <c r="U199" s="4">
        <v>0</v>
      </c>
      <c r="V199" s="4">
        <v>0.12</v>
      </c>
      <c r="W199" s="4">
        <v>0</v>
      </c>
      <c r="X199" s="4">
        <v>0</v>
      </c>
      <c r="Y199" s="4">
        <v>0</v>
      </c>
      <c r="Z199" s="4">
        <v>55.17</v>
      </c>
      <c r="AA199" s="4">
        <v>56.13</v>
      </c>
      <c r="AB199" s="4">
        <v>1324.43</v>
      </c>
      <c r="AC199" s="4">
        <v>41.28</v>
      </c>
      <c r="AD199" s="4">
        <v>116.1</v>
      </c>
      <c r="AE199" s="4">
        <v>0</v>
      </c>
      <c r="AF199" s="4">
        <v>0</v>
      </c>
      <c r="AG199">
        <v>1.996</v>
      </c>
      <c r="AH199">
        <v>1.5968</v>
      </c>
      <c r="AI199">
        <v>1.5968</v>
      </c>
      <c r="AJ199">
        <v>1.3972</v>
      </c>
      <c r="AK199">
        <v>1.3972</v>
      </c>
      <c r="AL199">
        <v>1.5</v>
      </c>
      <c r="AM199">
        <v>0.5988</v>
      </c>
      <c r="AN199" s="18">
        <v>1.6875</v>
      </c>
      <c r="AO199">
        <v>0</v>
      </c>
      <c r="AP199">
        <v>0</v>
      </c>
      <c r="AQ199">
        <v>0</v>
      </c>
      <c r="AR199">
        <v>0</v>
      </c>
      <c r="AS199">
        <v>0</v>
      </c>
      <c r="AT199">
        <v>0</v>
      </c>
      <c r="AU199">
        <f t="shared" si="31"/>
        <v>0</v>
      </c>
      <c r="AV199">
        <f t="shared" si="32"/>
        <v>0</v>
      </c>
      <c r="AW199">
        <f t="shared" si="33"/>
        <v>0</v>
      </c>
      <c r="AX199">
        <f t="shared" si="34"/>
        <v>0.16766399999999998</v>
      </c>
      <c r="AY199">
        <f t="shared" si="35"/>
        <v>0</v>
      </c>
      <c r="AZ199">
        <f t="shared" si="36"/>
        <v>0</v>
      </c>
      <c r="BA199">
        <f t="shared" si="37"/>
        <v>0</v>
      </c>
      <c r="BB199">
        <f t="shared" si="38"/>
        <v>93.099375000000009</v>
      </c>
      <c r="BC199">
        <f t="shared" si="39"/>
        <v>0</v>
      </c>
      <c r="BD199">
        <f t="shared" si="40"/>
        <v>93.267039000000011</v>
      </c>
    </row>
    <row r="200" spans="1:56" x14ac:dyDescent="0.25">
      <c r="A200">
        <v>7355</v>
      </c>
      <c r="B200" t="s">
        <v>2</v>
      </c>
      <c r="C200" t="s">
        <v>182</v>
      </c>
      <c r="D200" t="s">
        <v>202</v>
      </c>
      <c r="E200">
        <v>2411</v>
      </c>
      <c r="F200">
        <v>263</v>
      </c>
      <c r="G200">
        <v>77.889920000000004</v>
      </c>
      <c r="H200">
        <v>6.4019190000000004</v>
      </c>
      <c r="I200">
        <v>898.44899999999996</v>
      </c>
      <c r="J200">
        <v>0</v>
      </c>
      <c r="K200">
        <v>0</v>
      </c>
      <c r="L200">
        <v>9.24</v>
      </c>
      <c r="M200">
        <v>1.0284390000000001</v>
      </c>
      <c r="N200">
        <v>14.06667</v>
      </c>
      <c r="O200">
        <v>1378.625</v>
      </c>
      <c r="P200">
        <v>0</v>
      </c>
      <c r="Q200">
        <v>24</v>
      </c>
      <c r="R200">
        <v>2</v>
      </c>
      <c r="S200" s="4">
        <v>0</v>
      </c>
      <c r="T200" s="4">
        <v>0</v>
      </c>
      <c r="U200" s="4">
        <v>0</v>
      </c>
      <c r="V200" s="4">
        <v>0</v>
      </c>
      <c r="W200" s="4">
        <v>0</v>
      </c>
      <c r="X200" s="4">
        <v>0</v>
      </c>
      <c r="Y200" s="4">
        <v>0</v>
      </c>
      <c r="Z200" s="4">
        <v>9.26</v>
      </c>
      <c r="AA200" s="4">
        <v>30.22</v>
      </c>
      <c r="AB200" s="4">
        <v>736.82</v>
      </c>
      <c r="AC200" s="4">
        <v>24.11</v>
      </c>
      <c r="AD200" s="4">
        <v>98.01</v>
      </c>
      <c r="AE200" s="4">
        <v>0</v>
      </c>
      <c r="AF200" s="4">
        <v>0</v>
      </c>
      <c r="AG200">
        <v>1.996</v>
      </c>
      <c r="AH200">
        <v>1.5968</v>
      </c>
      <c r="AI200">
        <v>1.5968</v>
      </c>
      <c r="AJ200">
        <v>1.3972</v>
      </c>
      <c r="AK200">
        <v>1.3972</v>
      </c>
      <c r="AL200">
        <v>1.5</v>
      </c>
      <c r="AM200">
        <v>0.5988</v>
      </c>
      <c r="AN200" s="18">
        <v>1.6875</v>
      </c>
      <c r="AO200">
        <v>0</v>
      </c>
      <c r="AP200">
        <v>0</v>
      </c>
      <c r="AQ200">
        <v>0</v>
      </c>
      <c r="AR200">
        <v>0</v>
      </c>
      <c r="AS200">
        <v>0</v>
      </c>
      <c r="AT200">
        <v>0</v>
      </c>
      <c r="AU200">
        <f t="shared" si="31"/>
        <v>0</v>
      </c>
      <c r="AV200">
        <f t="shared" si="32"/>
        <v>0</v>
      </c>
      <c r="AW200">
        <f t="shared" si="33"/>
        <v>0</v>
      </c>
      <c r="AX200">
        <f t="shared" si="34"/>
        <v>0</v>
      </c>
      <c r="AY200">
        <f t="shared" si="35"/>
        <v>0</v>
      </c>
      <c r="AZ200">
        <f t="shared" si="36"/>
        <v>0</v>
      </c>
      <c r="BA200">
        <f t="shared" si="37"/>
        <v>0</v>
      </c>
      <c r="BB200">
        <f t="shared" si="38"/>
        <v>15.626249999999999</v>
      </c>
      <c r="BC200">
        <f t="shared" si="39"/>
        <v>0</v>
      </c>
      <c r="BD200">
        <f t="shared" si="40"/>
        <v>15.626249999999999</v>
      </c>
    </row>
    <row r="201" spans="1:56" x14ac:dyDescent="0.25">
      <c r="A201">
        <v>7356</v>
      </c>
      <c r="B201" t="s">
        <v>2</v>
      </c>
      <c r="C201" t="s">
        <v>182</v>
      </c>
      <c r="D201" t="s">
        <v>203</v>
      </c>
      <c r="E201">
        <v>2887</v>
      </c>
      <c r="F201">
        <v>126</v>
      </c>
      <c r="G201">
        <v>119.9102</v>
      </c>
      <c r="H201">
        <v>8.6156020000000009</v>
      </c>
      <c r="I201">
        <v>2276.9279999999999</v>
      </c>
      <c r="J201">
        <v>467.01</v>
      </c>
      <c r="K201">
        <v>20.510529999999999</v>
      </c>
      <c r="L201">
        <v>4.21</v>
      </c>
      <c r="M201">
        <v>0.18489800000000001</v>
      </c>
      <c r="N201">
        <v>13.91667</v>
      </c>
      <c r="O201">
        <v>1214.7460000000001</v>
      </c>
      <c r="P201">
        <v>1</v>
      </c>
      <c r="Q201">
        <v>23.8</v>
      </c>
      <c r="R201">
        <v>4</v>
      </c>
      <c r="S201" s="4">
        <v>0</v>
      </c>
      <c r="T201" s="4">
        <v>0</v>
      </c>
      <c r="U201" s="4">
        <v>0</v>
      </c>
      <c r="V201" s="4">
        <v>463.77</v>
      </c>
      <c r="W201" s="4">
        <v>0</v>
      </c>
      <c r="X201" s="4">
        <v>0</v>
      </c>
      <c r="Y201" s="4">
        <v>0</v>
      </c>
      <c r="Z201" s="4">
        <v>4.1900000000000004</v>
      </c>
      <c r="AA201" s="4">
        <v>537.44000000000005</v>
      </c>
      <c r="AB201" s="4">
        <v>1229.82</v>
      </c>
      <c r="AC201" s="4">
        <v>10.35</v>
      </c>
      <c r="AD201" s="4">
        <v>22.84</v>
      </c>
      <c r="AE201" s="4">
        <v>8.14</v>
      </c>
      <c r="AF201" s="4">
        <v>0</v>
      </c>
      <c r="AG201">
        <v>1.996</v>
      </c>
      <c r="AH201">
        <v>1.5968</v>
      </c>
      <c r="AI201">
        <v>1.5968</v>
      </c>
      <c r="AJ201">
        <v>1.3972</v>
      </c>
      <c r="AK201">
        <v>1.3972</v>
      </c>
      <c r="AL201">
        <v>1.5</v>
      </c>
      <c r="AM201">
        <v>0.5988</v>
      </c>
      <c r="AN201" s="18">
        <v>1.6875</v>
      </c>
      <c r="AO201">
        <v>0</v>
      </c>
      <c r="AP201">
        <v>0</v>
      </c>
      <c r="AQ201">
        <v>0</v>
      </c>
      <c r="AR201">
        <v>0</v>
      </c>
      <c r="AS201">
        <v>0</v>
      </c>
      <c r="AT201">
        <v>0</v>
      </c>
      <c r="AU201">
        <f t="shared" si="31"/>
        <v>0</v>
      </c>
      <c r="AV201">
        <f t="shared" si="32"/>
        <v>0</v>
      </c>
      <c r="AW201">
        <f t="shared" si="33"/>
        <v>0</v>
      </c>
      <c r="AX201">
        <f t="shared" si="34"/>
        <v>647.97944399999994</v>
      </c>
      <c r="AY201">
        <f t="shared" si="35"/>
        <v>0</v>
      </c>
      <c r="AZ201">
        <f t="shared" si="36"/>
        <v>0</v>
      </c>
      <c r="BA201">
        <f t="shared" si="37"/>
        <v>0</v>
      </c>
      <c r="BB201">
        <f t="shared" si="38"/>
        <v>7.0706250000000006</v>
      </c>
      <c r="BC201">
        <f t="shared" si="39"/>
        <v>0</v>
      </c>
      <c r="BD201">
        <f t="shared" si="40"/>
        <v>655.05006899999989</v>
      </c>
    </row>
    <row r="202" spans="1:56" x14ac:dyDescent="0.25">
      <c r="A202">
        <v>7357</v>
      </c>
      <c r="B202" t="s">
        <v>2</v>
      </c>
      <c r="C202" t="s">
        <v>182</v>
      </c>
      <c r="D202" t="s">
        <v>204</v>
      </c>
      <c r="E202">
        <v>2596</v>
      </c>
      <c r="F202">
        <v>359</v>
      </c>
      <c r="G202">
        <v>67.225920000000002</v>
      </c>
      <c r="H202">
        <v>5.2994700000000003</v>
      </c>
      <c r="I202">
        <v>729.03579999999999</v>
      </c>
      <c r="J202">
        <v>0</v>
      </c>
      <c r="K202">
        <v>0</v>
      </c>
      <c r="L202">
        <v>44.12</v>
      </c>
      <c r="M202">
        <v>6.0518289999999997</v>
      </c>
      <c r="N202">
        <v>14.1</v>
      </c>
      <c r="O202">
        <v>1881.539</v>
      </c>
      <c r="P202">
        <v>0</v>
      </c>
      <c r="Q202">
        <v>24.1</v>
      </c>
      <c r="R202">
        <v>2</v>
      </c>
      <c r="S202" s="4">
        <v>0</v>
      </c>
      <c r="T202" s="4">
        <v>0</v>
      </c>
      <c r="U202" s="4">
        <v>0</v>
      </c>
      <c r="V202" s="4">
        <v>0</v>
      </c>
      <c r="W202" s="4">
        <v>0</v>
      </c>
      <c r="X202" s="4">
        <v>0</v>
      </c>
      <c r="Y202" s="4">
        <v>0</v>
      </c>
      <c r="Z202" s="4">
        <v>43.71</v>
      </c>
      <c r="AA202" s="4">
        <v>153.6</v>
      </c>
      <c r="AB202" s="4">
        <v>427.08</v>
      </c>
      <c r="AC202" s="4">
        <v>34.39</v>
      </c>
      <c r="AD202" s="4">
        <v>70.180000000000007</v>
      </c>
      <c r="AE202" s="4">
        <v>0</v>
      </c>
      <c r="AF202" s="4">
        <v>0</v>
      </c>
      <c r="AG202">
        <v>1.996</v>
      </c>
      <c r="AH202">
        <v>1.5968</v>
      </c>
      <c r="AI202">
        <v>1.5968</v>
      </c>
      <c r="AJ202">
        <v>1.3972</v>
      </c>
      <c r="AK202">
        <v>1.3972</v>
      </c>
      <c r="AL202">
        <v>1.5</v>
      </c>
      <c r="AM202">
        <v>0.5988</v>
      </c>
      <c r="AN202" s="18">
        <v>1.6875</v>
      </c>
      <c r="AO202">
        <v>0</v>
      </c>
      <c r="AP202">
        <v>0</v>
      </c>
      <c r="AQ202">
        <v>0</v>
      </c>
      <c r="AR202">
        <v>0</v>
      </c>
      <c r="AS202">
        <v>0</v>
      </c>
      <c r="AT202">
        <v>0</v>
      </c>
      <c r="AU202">
        <f t="shared" si="31"/>
        <v>0</v>
      </c>
      <c r="AV202">
        <f t="shared" si="32"/>
        <v>0</v>
      </c>
      <c r="AW202">
        <f t="shared" si="33"/>
        <v>0</v>
      </c>
      <c r="AX202">
        <f t="shared" si="34"/>
        <v>0</v>
      </c>
      <c r="AY202">
        <f t="shared" si="35"/>
        <v>0</v>
      </c>
      <c r="AZ202">
        <f t="shared" si="36"/>
        <v>0</v>
      </c>
      <c r="BA202">
        <f t="shared" si="37"/>
        <v>0</v>
      </c>
      <c r="BB202">
        <f t="shared" si="38"/>
        <v>73.760625000000005</v>
      </c>
      <c r="BC202">
        <f t="shared" si="39"/>
        <v>0</v>
      </c>
      <c r="BD202">
        <f t="shared" si="40"/>
        <v>73.760625000000005</v>
      </c>
    </row>
    <row r="203" spans="1:56" x14ac:dyDescent="0.25">
      <c r="A203">
        <v>7358</v>
      </c>
      <c r="B203" t="s">
        <v>2</v>
      </c>
      <c r="C203" t="s">
        <v>182</v>
      </c>
      <c r="D203" t="s">
        <v>205</v>
      </c>
      <c r="E203">
        <v>4199</v>
      </c>
      <c r="F203">
        <v>484</v>
      </c>
      <c r="G203">
        <v>57.887839999999997</v>
      </c>
      <c r="H203">
        <v>6.5980639999999999</v>
      </c>
      <c r="I203">
        <v>818.91359999999997</v>
      </c>
      <c r="J203">
        <v>0</v>
      </c>
      <c r="K203">
        <v>0</v>
      </c>
      <c r="L203">
        <v>8.4700000000000006</v>
      </c>
      <c r="M203">
        <v>1.034297</v>
      </c>
      <c r="N203">
        <v>14.13636</v>
      </c>
      <c r="O203">
        <v>639.05259999999998</v>
      </c>
      <c r="P203">
        <v>0</v>
      </c>
      <c r="Q203">
        <v>24.2</v>
      </c>
      <c r="R203">
        <v>2</v>
      </c>
      <c r="S203" s="4">
        <v>0</v>
      </c>
      <c r="T203" s="4">
        <v>0</v>
      </c>
      <c r="U203" s="4">
        <v>0</v>
      </c>
      <c r="V203" s="4">
        <v>0</v>
      </c>
      <c r="W203" s="4">
        <v>0</v>
      </c>
      <c r="X203" s="4">
        <v>0</v>
      </c>
      <c r="Y203" s="4">
        <v>0</v>
      </c>
      <c r="Z203" s="4">
        <v>8.44</v>
      </c>
      <c r="AA203" s="4">
        <v>94.89</v>
      </c>
      <c r="AB203" s="4">
        <v>452.44</v>
      </c>
      <c r="AC203" s="4">
        <v>73.849999999999994</v>
      </c>
      <c r="AD203" s="4">
        <v>189.07</v>
      </c>
      <c r="AE203" s="4">
        <v>0</v>
      </c>
      <c r="AF203" s="4">
        <v>0</v>
      </c>
      <c r="AG203">
        <v>1.996</v>
      </c>
      <c r="AH203">
        <v>1.5968</v>
      </c>
      <c r="AI203">
        <v>1.5968</v>
      </c>
      <c r="AJ203">
        <v>1.3972</v>
      </c>
      <c r="AK203">
        <v>1.3972</v>
      </c>
      <c r="AL203">
        <v>1.5</v>
      </c>
      <c r="AM203">
        <v>0.5988</v>
      </c>
      <c r="AN203" s="18">
        <v>1.6875</v>
      </c>
      <c r="AO203">
        <v>0</v>
      </c>
      <c r="AP203">
        <v>0</v>
      </c>
      <c r="AQ203">
        <v>0</v>
      </c>
      <c r="AR203">
        <v>0</v>
      </c>
      <c r="AS203">
        <v>0</v>
      </c>
      <c r="AT203">
        <v>0</v>
      </c>
      <c r="AU203">
        <f t="shared" si="31"/>
        <v>0</v>
      </c>
      <c r="AV203">
        <f t="shared" si="32"/>
        <v>0</v>
      </c>
      <c r="AW203">
        <f t="shared" si="33"/>
        <v>0</v>
      </c>
      <c r="AX203">
        <f t="shared" si="34"/>
        <v>0</v>
      </c>
      <c r="AY203">
        <f t="shared" si="35"/>
        <v>0</v>
      </c>
      <c r="AZ203">
        <f t="shared" si="36"/>
        <v>0</v>
      </c>
      <c r="BA203">
        <f t="shared" si="37"/>
        <v>0</v>
      </c>
      <c r="BB203">
        <f t="shared" si="38"/>
        <v>14.2425</v>
      </c>
      <c r="BC203">
        <f t="shared" si="39"/>
        <v>0</v>
      </c>
      <c r="BD203">
        <f t="shared" si="40"/>
        <v>14.2425</v>
      </c>
    </row>
    <row r="204" spans="1:56" x14ac:dyDescent="0.25">
      <c r="A204">
        <v>7359</v>
      </c>
      <c r="B204" t="s">
        <v>2</v>
      </c>
      <c r="C204" t="s">
        <v>182</v>
      </c>
      <c r="D204" t="s">
        <v>206</v>
      </c>
      <c r="E204">
        <v>8279</v>
      </c>
      <c r="F204">
        <v>341</v>
      </c>
      <c r="G204">
        <v>78.040890000000005</v>
      </c>
      <c r="H204">
        <v>7.9237729999999997</v>
      </c>
      <c r="I204">
        <v>2338.0030000000002</v>
      </c>
      <c r="J204">
        <v>219.78</v>
      </c>
      <c r="K204">
        <v>9.4003300000000003</v>
      </c>
      <c r="L204">
        <v>206.19</v>
      </c>
      <c r="M204">
        <v>8.8190650000000002</v>
      </c>
      <c r="N204">
        <v>14.1</v>
      </c>
      <c r="O204">
        <v>1406.5650000000001</v>
      </c>
      <c r="P204">
        <v>0</v>
      </c>
      <c r="Q204">
        <v>24</v>
      </c>
      <c r="R204">
        <v>4</v>
      </c>
      <c r="S204" s="4">
        <v>0</v>
      </c>
      <c r="T204" s="4">
        <v>3.13</v>
      </c>
      <c r="U204" s="4">
        <v>6.6</v>
      </c>
      <c r="V204" s="4">
        <v>205.7</v>
      </c>
      <c r="W204" s="4">
        <v>0</v>
      </c>
      <c r="X204" s="4">
        <v>0</v>
      </c>
      <c r="Y204" s="4">
        <v>0</v>
      </c>
      <c r="Z204" s="4">
        <v>207.04</v>
      </c>
      <c r="AA204" s="4">
        <v>153.88999999999999</v>
      </c>
      <c r="AB204" s="4">
        <v>1295.01</v>
      </c>
      <c r="AC204" s="4">
        <v>47.45</v>
      </c>
      <c r="AD204" s="4">
        <v>419.28</v>
      </c>
      <c r="AE204" s="4">
        <v>0</v>
      </c>
      <c r="AF204" s="4">
        <v>0</v>
      </c>
      <c r="AG204">
        <v>1.996</v>
      </c>
      <c r="AH204">
        <v>1.5968</v>
      </c>
      <c r="AI204">
        <v>1.5968</v>
      </c>
      <c r="AJ204">
        <v>1.3972</v>
      </c>
      <c r="AK204">
        <v>1.3972</v>
      </c>
      <c r="AL204">
        <v>1.5</v>
      </c>
      <c r="AM204">
        <v>0.5988</v>
      </c>
      <c r="AN204" s="18">
        <v>1.6875</v>
      </c>
      <c r="AO204">
        <v>0</v>
      </c>
      <c r="AP204">
        <v>0</v>
      </c>
      <c r="AQ204">
        <v>0</v>
      </c>
      <c r="AR204">
        <v>0</v>
      </c>
      <c r="AS204">
        <v>0</v>
      </c>
      <c r="AT204">
        <v>0</v>
      </c>
      <c r="AU204">
        <f t="shared" si="31"/>
        <v>0</v>
      </c>
      <c r="AV204">
        <f t="shared" si="32"/>
        <v>4.9979839999999998</v>
      </c>
      <c r="AW204">
        <f t="shared" si="33"/>
        <v>10.538879999999999</v>
      </c>
      <c r="AX204">
        <f t="shared" si="34"/>
        <v>287.40404000000001</v>
      </c>
      <c r="AY204">
        <f t="shared" si="35"/>
        <v>0</v>
      </c>
      <c r="AZ204">
        <f t="shared" si="36"/>
        <v>0</v>
      </c>
      <c r="BA204">
        <f t="shared" si="37"/>
        <v>0</v>
      </c>
      <c r="BB204">
        <f t="shared" si="38"/>
        <v>349.38</v>
      </c>
      <c r="BC204">
        <f t="shared" si="39"/>
        <v>0</v>
      </c>
      <c r="BD204">
        <f t="shared" si="40"/>
        <v>652.32090399999993</v>
      </c>
    </row>
    <row r="205" spans="1:56" x14ac:dyDescent="0.25">
      <c r="A205">
        <v>7360</v>
      </c>
      <c r="B205" t="s">
        <v>2</v>
      </c>
      <c r="C205" t="s">
        <v>182</v>
      </c>
      <c r="D205" t="s">
        <v>207</v>
      </c>
      <c r="E205">
        <v>5707</v>
      </c>
      <c r="F205">
        <v>168</v>
      </c>
      <c r="G205">
        <v>104.97969999999999</v>
      </c>
      <c r="H205">
        <v>7.2601380000000004</v>
      </c>
      <c r="I205">
        <v>3521.366</v>
      </c>
      <c r="J205">
        <v>22.14</v>
      </c>
      <c r="K205">
        <v>0.62873299999999999</v>
      </c>
      <c r="L205">
        <v>480.92</v>
      </c>
      <c r="M205">
        <v>13.6572</v>
      </c>
      <c r="N205">
        <v>13.783329999999999</v>
      </c>
      <c r="O205">
        <v>2090.5940000000001</v>
      </c>
      <c r="P205">
        <v>0</v>
      </c>
      <c r="Q205">
        <v>23.9</v>
      </c>
      <c r="R205">
        <v>4</v>
      </c>
      <c r="S205" s="4">
        <v>0</v>
      </c>
      <c r="T205" s="4">
        <v>0</v>
      </c>
      <c r="U205" s="4">
        <v>0</v>
      </c>
      <c r="V205" s="4">
        <v>21.97</v>
      </c>
      <c r="W205" s="4">
        <v>0</v>
      </c>
      <c r="X205" s="4">
        <v>0</v>
      </c>
      <c r="Y205" s="4">
        <v>0</v>
      </c>
      <c r="Z205" s="4">
        <v>481.33</v>
      </c>
      <c r="AA205" s="4">
        <v>178.37</v>
      </c>
      <c r="AB205" s="4">
        <v>2240.31</v>
      </c>
      <c r="AC205" s="4">
        <v>46.66</v>
      </c>
      <c r="AD205" s="4">
        <v>552.55999999999995</v>
      </c>
      <c r="AE205" s="4">
        <v>0</v>
      </c>
      <c r="AF205" s="4">
        <v>0</v>
      </c>
      <c r="AG205">
        <v>1.996</v>
      </c>
      <c r="AH205">
        <v>1.5968</v>
      </c>
      <c r="AI205">
        <v>1.5968</v>
      </c>
      <c r="AJ205">
        <v>1.3972</v>
      </c>
      <c r="AK205">
        <v>1.3972</v>
      </c>
      <c r="AL205">
        <v>1.5</v>
      </c>
      <c r="AM205">
        <v>0.5988</v>
      </c>
      <c r="AN205" s="18">
        <v>1.6875</v>
      </c>
      <c r="AO205">
        <v>0</v>
      </c>
      <c r="AP205">
        <v>0</v>
      </c>
      <c r="AQ205">
        <v>0</v>
      </c>
      <c r="AR205">
        <v>0</v>
      </c>
      <c r="AS205">
        <v>0</v>
      </c>
      <c r="AT205">
        <v>0</v>
      </c>
      <c r="AU205">
        <f t="shared" si="31"/>
        <v>0</v>
      </c>
      <c r="AV205">
        <f t="shared" si="32"/>
        <v>0</v>
      </c>
      <c r="AW205">
        <f t="shared" si="33"/>
        <v>0</v>
      </c>
      <c r="AX205">
        <f t="shared" si="34"/>
        <v>30.696483999999998</v>
      </c>
      <c r="AY205">
        <f t="shared" si="35"/>
        <v>0</v>
      </c>
      <c r="AZ205">
        <f t="shared" si="36"/>
        <v>0</v>
      </c>
      <c r="BA205">
        <f t="shared" si="37"/>
        <v>0</v>
      </c>
      <c r="BB205">
        <f t="shared" si="38"/>
        <v>812.24437499999999</v>
      </c>
      <c r="BC205">
        <f t="shared" si="39"/>
        <v>0</v>
      </c>
      <c r="BD205">
        <f t="shared" si="40"/>
        <v>842.94085900000005</v>
      </c>
    </row>
    <row r="206" spans="1:56" x14ac:dyDescent="0.25">
      <c r="A206">
        <v>7361</v>
      </c>
      <c r="B206" t="s">
        <v>2</v>
      </c>
      <c r="C206" t="s">
        <v>182</v>
      </c>
      <c r="D206" t="s">
        <v>208</v>
      </c>
      <c r="E206">
        <v>10742</v>
      </c>
      <c r="F206">
        <v>2339</v>
      </c>
      <c r="G206">
        <v>76.551339999999996</v>
      </c>
      <c r="H206">
        <v>9.2160860000000007</v>
      </c>
      <c r="I206">
        <v>528.71370000000002</v>
      </c>
      <c r="J206">
        <v>73.62</v>
      </c>
      <c r="K206">
        <v>13.92436</v>
      </c>
      <c r="L206">
        <v>103.56</v>
      </c>
      <c r="M206">
        <v>19.587160000000001</v>
      </c>
      <c r="N206">
        <v>14.228569999999999</v>
      </c>
      <c r="O206">
        <v>461.39789999999999</v>
      </c>
      <c r="P206">
        <v>0</v>
      </c>
      <c r="Q206">
        <v>24.2</v>
      </c>
      <c r="R206">
        <v>4</v>
      </c>
      <c r="S206" s="4">
        <v>0</v>
      </c>
      <c r="T206" s="4">
        <v>0</v>
      </c>
      <c r="U206" s="4">
        <v>0</v>
      </c>
      <c r="V206" s="4">
        <v>75.77</v>
      </c>
      <c r="W206" s="4">
        <v>0</v>
      </c>
      <c r="X206" s="4">
        <v>0</v>
      </c>
      <c r="Y206" s="4">
        <v>0</v>
      </c>
      <c r="Z206" s="4">
        <v>103.45</v>
      </c>
      <c r="AA206" s="4">
        <v>40.43</v>
      </c>
      <c r="AB206" s="4">
        <v>81.58</v>
      </c>
      <c r="AC206" s="4">
        <v>3.05</v>
      </c>
      <c r="AD206" s="4">
        <v>224.52</v>
      </c>
      <c r="AE206" s="4">
        <v>0</v>
      </c>
      <c r="AF206" s="4">
        <v>0</v>
      </c>
      <c r="AG206">
        <v>1.996</v>
      </c>
      <c r="AH206">
        <v>1.5968</v>
      </c>
      <c r="AI206">
        <v>1.5968</v>
      </c>
      <c r="AJ206">
        <v>1.3972</v>
      </c>
      <c r="AK206">
        <v>1.3972</v>
      </c>
      <c r="AL206">
        <v>1.5</v>
      </c>
      <c r="AM206">
        <v>0.5988</v>
      </c>
      <c r="AN206" s="18">
        <v>1.6875</v>
      </c>
      <c r="AO206">
        <v>0</v>
      </c>
      <c r="AP206">
        <v>0</v>
      </c>
      <c r="AQ206">
        <v>0</v>
      </c>
      <c r="AR206">
        <v>0</v>
      </c>
      <c r="AS206">
        <v>0</v>
      </c>
      <c r="AT206">
        <v>0</v>
      </c>
      <c r="AU206">
        <f t="shared" si="31"/>
        <v>0</v>
      </c>
      <c r="AV206">
        <f t="shared" si="32"/>
        <v>0</v>
      </c>
      <c r="AW206">
        <f t="shared" si="33"/>
        <v>0</v>
      </c>
      <c r="AX206">
        <f t="shared" si="34"/>
        <v>105.865844</v>
      </c>
      <c r="AY206">
        <f t="shared" si="35"/>
        <v>0</v>
      </c>
      <c r="AZ206">
        <f t="shared" si="36"/>
        <v>0</v>
      </c>
      <c r="BA206">
        <f t="shared" si="37"/>
        <v>0</v>
      </c>
      <c r="BB206">
        <f t="shared" si="38"/>
        <v>174.57187500000001</v>
      </c>
      <c r="BC206">
        <f t="shared" si="39"/>
        <v>0</v>
      </c>
      <c r="BD206">
        <f t="shared" si="40"/>
        <v>280.43771900000002</v>
      </c>
    </row>
    <row r="207" spans="1:56" x14ac:dyDescent="0.25">
      <c r="A207">
        <v>7362</v>
      </c>
      <c r="B207" t="s">
        <v>2</v>
      </c>
      <c r="C207" t="s">
        <v>209</v>
      </c>
      <c r="D207" t="s">
        <v>210</v>
      </c>
      <c r="E207">
        <v>4907</v>
      </c>
      <c r="F207">
        <v>868</v>
      </c>
      <c r="G207">
        <v>9.3498570000000001</v>
      </c>
      <c r="H207">
        <v>2.431136</v>
      </c>
      <c r="I207">
        <v>568.54</v>
      </c>
      <c r="J207">
        <v>0</v>
      </c>
      <c r="K207">
        <v>0</v>
      </c>
      <c r="L207">
        <v>0</v>
      </c>
      <c r="M207">
        <v>0</v>
      </c>
      <c r="N207">
        <v>15.61429</v>
      </c>
      <c r="O207">
        <v>3258.5659999999998</v>
      </c>
      <c r="P207">
        <v>0</v>
      </c>
      <c r="Q207">
        <v>24.5</v>
      </c>
      <c r="R207">
        <v>2</v>
      </c>
      <c r="S207" s="4">
        <v>0</v>
      </c>
      <c r="T207" s="4">
        <v>0</v>
      </c>
      <c r="U207" s="4">
        <v>0</v>
      </c>
      <c r="V207" s="4">
        <v>0</v>
      </c>
      <c r="W207" s="4">
        <v>0</v>
      </c>
      <c r="X207" s="4">
        <v>0</v>
      </c>
      <c r="Y207" s="4">
        <v>0</v>
      </c>
      <c r="Z207" s="4">
        <v>0</v>
      </c>
      <c r="AA207" s="4">
        <v>0</v>
      </c>
      <c r="AB207" s="4">
        <v>242.25</v>
      </c>
      <c r="AC207" s="4">
        <v>0</v>
      </c>
      <c r="AD207" s="4">
        <v>326.29000000000002</v>
      </c>
      <c r="AE207" s="4">
        <v>0</v>
      </c>
      <c r="AF207" s="4">
        <v>0</v>
      </c>
      <c r="AG207">
        <v>1.996</v>
      </c>
      <c r="AH207">
        <v>1.5968</v>
      </c>
      <c r="AI207">
        <v>1.5968</v>
      </c>
      <c r="AJ207">
        <v>1.3972</v>
      </c>
      <c r="AK207">
        <v>1.3972</v>
      </c>
      <c r="AL207">
        <v>1.5</v>
      </c>
      <c r="AM207">
        <v>0.5988</v>
      </c>
      <c r="AN207" s="18">
        <v>1.6875</v>
      </c>
      <c r="AO207">
        <v>0</v>
      </c>
      <c r="AP207">
        <v>0</v>
      </c>
      <c r="AQ207">
        <v>0</v>
      </c>
      <c r="AR207">
        <v>0</v>
      </c>
      <c r="AS207">
        <v>0</v>
      </c>
      <c r="AT207">
        <v>0</v>
      </c>
      <c r="AU207">
        <f t="shared" si="31"/>
        <v>0</v>
      </c>
      <c r="AV207">
        <f t="shared" si="32"/>
        <v>0</v>
      </c>
      <c r="AW207">
        <f t="shared" si="33"/>
        <v>0</v>
      </c>
      <c r="AX207">
        <f t="shared" si="34"/>
        <v>0</v>
      </c>
      <c r="AY207">
        <f t="shared" si="35"/>
        <v>0</v>
      </c>
      <c r="AZ207">
        <f t="shared" si="36"/>
        <v>0</v>
      </c>
      <c r="BA207">
        <f t="shared" si="37"/>
        <v>0</v>
      </c>
      <c r="BB207">
        <f t="shared" si="38"/>
        <v>0</v>
      </c>
      <c r="BC207">
        <f t="shared" si="39"/>
        <v>0</v>
      </c>
      <c r="BD207">
        <f t="shared" si="40"/>
        <v>0</v>
      </c>
    </row>
    <row r="208" spans="1:56" x14ac:dyDescent="0.25">
      <c r="A208">
        <v>7363</v>
      </c>
      <c r="B208" t="s">
        <v>2</v>
      </c>
      <c r="C208" t="s">
        <v>209</v>
      </c>
      <c r="D208" t="s">
        <v>211</v>
      </c>
      <c r="E208">
        <v>4747</v>
      </c>
      <c r="F208">
        <v>319</v>
      </c>
      <c r="G208">
        <v>44.297550000000001</v>
      </c>
      <c r="H208">
        <v>8.1012280000000008</v>
      </c>
      <c r="I208">
        <v>1443.6569999999999</v>
      </c>
      <c r="J208">
        <v>0</v>
      </c>
      <c r="K208">
        <v>0</v>
      </c>
      <c r="L208">
        <v>436.08</v>
      </c>
      <c r="M208">
        <v>30.206630000000001</v>
      </c>
      <c r="N208">
        <v>15.18235</v>
      </c>
      <c r="O208">
        <v>2638.7170000000001</v>
      </c>
      <c r="P208">
        <v>0</v>
      </c>
      <c r="Q208">
        <v>24.4</v>
      </c>
      <c r="R208">
        <v>3</v>
      </c>
      <c r="S208" s="4">
        <v>0</v>
      </c>
      <c r="T208" s="4">
        <v>0</v>
      </c>
      <c r="U208" s="4">
        <v>0</v>
      </c>
      <c r="V208" s="4">
        <v>0</v>
      </c>
      <c r="W208" s="4">
        <v>0</v>
      </c>
      <c r="X208" s="4">
        <v>0</v>
      </c>
      <c r="Y208" s="4">
        <v>0</v>
      </c>
      <c r="Z208" s="4">
        <v>436.96</v>
      </c>
      <c r="AA208" s="4">
        <v>58.03</v>
      </c>
      <c r="AB208" s="4">
        <v>797.58</v>
      </c>
      <c r="AC208" s="4">
        <v>75.930000000000007</v>
      </c>
      <c r="AD208" s="4">
        <v>75.180000000000007</v>
      </c>
      <c r="AE208" s="4">
        <v>0</v>
      </c>
      <c r="AF208" s="4">
        <v>0</v>
      </c>
      <c r="AG208">
        <v>1.996</v>
      </c>
      <c r="AH208">
        <v>1.5968</v>
      </c>
      <c r="AI208">
        <v>1.5968</v>
      </c>
      <c r="AJ208">
        <v>1.3972</v>
      </c>
      <c r="AK208">
        <v>1.3972</v>
      </c>
      <c r="AL208">
        <v>1.5</v>
      </c>
      <c r="AM208">
        <v>0.5988</v>
      </c>
      <c r="AN208" s="18">
        <v>1.6875</v>
      </c>
      <c r="AO208">
        <v>0</v>
      </c>
      <c r="AP208">
        <v>0</v>
      </c>
      <c r="AQ208">
        <v>0</v>
      </c>
      <c r="AR208">
        <v>0</v>
      </c>
      <c r="AS208">
        <v>0</v>
      </c>
      <c r="AT208">
        <v>0</v>
      </c>
      <c r="AU208">
        <f t="shared" si="31"/>
        <v>0</v>
      </c>
      <c r="AV208">
        <f t="shared" si="32"/>
        <v>0</v>
      </c>
      <c r="AW208">
        <f t="shared" si="33"/>
        <v>0</v>
      </c>
      <c r="AX208">
        <f t="shared" si="34"/>
        <v>0</v>
      </c>
      <c r="AY208">
        <f t="shared" si="35"/>
        <v>0</v>
      </c>
      <c r="AZ208">
        <f t="shared" si="36"/>
        <v>0</v>
      </c>
      <c r="BA208">
        <f t="shared" si="37"/>
        <v>0</v>
      </c>
      <c r="BB208">
        <f t="shared" si="38"/>
        <v>737.37</v>
      </c>
      <c r="BC208">
        <f t="shared" si="39"/>
        <v>0</v>
      </c>
      <c r="BD208">
        <f t="shared" si="40"/>
        <v>737.37</v>
      </c>
    </row>
    <row r="209" spans="1:56" x14ac:dyDescent="0.25">
      <c r="A209">
        <v>7364</v>
      </c>
      <c r="B209" t="s">
        <v>2</v>
      </c>
      <c r="C209" t="s">
        <v>209</v>
      </c>
      <c r="D209" t="s">
        <v>212</v>
      </c>
      <c r="E209">
        <v>6515</v>
      </c>
      <c r="F209">
        <v>752</v>
      </c>
      <c r="G209">
        <v>10.055289999999999</v>
      </c>
      <c r="H209">
        <v>2.817205</v>
      </c>
      <c r="I209">
        <v>870.79939999999999</v>
      </c>
      <c r="J209">
        <v>0</v>
      </c>
      <c r="K209">
        <v>0</v>
      </c>
      <c r="L209">
        <v>0</v>
      </c>
      <c r="M209">
        <v>0</v>
      </c>
      <c r="N209">
        <v>15.6</v>
      </c>
      <c r="O209">
        <v>2526.2330000000002</v>
      </c>
      <c r="P209">
        <v>0</v>
      </c>
      <c r="Q209">
        <v>24.5</v>
      </c>
      <c r="R209">
        <v>2</v>
      </c>
      <c r="S209" s="4">
        <v>0</v>
      </c>
      <c r="T209" s="4">
        <v>0</v>
      </c>
      <c r="U209" s="4">
        <v>0</v>
      </c>
      <c r="V209" s="4">
        <v>0</v>
      </c>
      <c r="W209" s="4">
        <v>0</v>
      </c>
      <c r="X209" s="4">
        <v>0</v>
      </c>
      <c r="Y209" s="4">
        <v>0</v>
      </c>
      <c r="Z209" s="4">
        <v>0</v>
      </c>
      <c r="AA209" s="4">
        <v>0</v>
      </c>
      <c r="AB209" s="4">
        <v>479.55</v>
      </c>
      <c r="AC209" s="4">
        <v>4.74</v>
      </c>
      <c r="AD209" s="4">
        <v>386.36</v>
      </c>
      <c r="AE209" s="4">
        <v>0</v>
      </c>
      <c r="AF209" s="4">
        <v>0</v>
      </c>
      <c r="AG209">
        <v>1.996</v>
      </c>
      <c r="AH209">
        <v>1.5968</v>
      </c>
      <c r="AI209">
        <v>1.5968</v>
      </c>
      <c r="AJ209">
        <v>1.3972</v>
      </c>
      <c r="AK209">
        <v>1.3972</v>
      </c>
      <c r="AL209">
        <v>1.5</v>
      </c>
      <c r="AM209">
        <v>0.5988</v>
      </c>
      <c r="AN209" s="18">
        <v>1.6875</v>
      </c>
      <c r="AO209">
        <v>0</v>
      </c>
      <c r="AP209">
        <v>0</v>
      </c>
      <c r="AQ209">
        <v>0</v>
      </c>
      <c r="AR209">
        <v>0</v>
      </c>
      <c r="AS209">
        <v>0</v>
      </c>
      <c r="AT209">
        <v>0</v>
      </c>
      <c r="AU209">
        <f t="shared" si="31"/>
        <v>0</v>
      </c>
      <c r="AV209">
        <f t="shared" si="32"/>
        <v>0</v>
      </c>
      <c r="AW209">
        <f t="shared" si="33"/>
        <v>0</v>
      </c>
      <c r="AX209">
        <f t="shared" si="34"/>
        <v>0</v>
      </c>
      <c r="AY209">
        <f t="shared" si="35"/>
        <v>0</v>
      </c>
      <c r="AZ209">
        <f t="shared" si="36"/>
        <v>0</v>
      </c>
      <c r="BA209">
        <f t="shared" si="37"/>
        <v>0</v>
      </c>
      <c r="BB209">
        <f t="shared" si="38"/>
        <v>0</v>
      </c>
      <c r="BC209">
        <f t="shared" si="39"/>
        <v>0</v>
      </c>
      <c r="BD209">
        <f t="shared" si="40"/>
        <v>0</v>
      </c>
    </row>
    <row r="210" spans="1:56" x14ac:dyDescent="0.25">
      <c r="A210">
        <v>7365</v>
      </c>
      <c r="B210" t="s">
        <v>2</v>
      </c>
      <c r="C210" t="s">
        <v>209</v>
      </c>
      <c r="D210" t="s">
        <v>213</v>
      </c>
      <c r="E210">
        <v>4948</v>
      </c>
      <c r="F210">
        <v>330</v>
      </c>
      <c r="G210">
        <v>32.584299999999999</v>
      </c>
      <c r="H210">
        <v>6.4789859999999999</v>
      </c>
      <c r="I210">
        <v>1315.8219999999999</v>
      </c>
      <c r="J210">
        <v>0</v>
      </c>
      <c r="K210">
        <v>0</v>
      </c>
      <c r="L210">
        <v>309.88</v>
      </c>
      <c r="M210">
        <v>23.5503</v>
      </c>
      <c r="N210">
        <v>15.213329999999999</v>
      </c>
      <c r="O210">
        <v>3781.5010000000002</v>
      </c>
      <c r="P210">
        <v>0</v>
      </c>
      <c r="Q210">
        <v>24.5</v>
      </c>
      <c r="R210">
        <v>3</v>
      </c>
      <c r="S210" s="4">
        <v>0</v>
      </c>
      <c r="T210" s="4">
        <v>0</v>
      </c>
      <c r="U210" s="4">
        <v>0</v>
      </c>
      <c r="V210" s="4">
        <v>0</v>
      </c>
      <c r="W210" s="4">
        <v>0</v>
      </c>
      <c r="X210" s="4">
        <v>0</v>
      </c>
      <c r="Y210" s="4">
        <v>0</v>
      </c>
      <c r="Z210" s="4">
        <v>311.04000000000002</v>
      </c>
      <c r="AA210" s="4">
        <v>88.8</v>
      </c>
      <c r="AB210" s="4">
        <v>736.43</v>
      </c>
      <c r="AC210" s="4">
        <v>94.49</v>
      </c>
      <c r="AD210" s="4">
        <v>85.28</v>
      </c>
      <c r="AE210" s="4">
        <v>0</v>
      </c>
      <c r="AF210" s="4">
        <v>0</v>
      </c>
      <c r="AG210">
        <v>1.996</v>
      </c>
      <c r="AH210">
        <v>1.5968</v>
      </c>
      <c r="AI210">
        <v>1.5968</v>
      </c>
      <c r="AJ210">
        <v>1.3972</v>
      </c>
      <c r="AK210">
        <v>1.3972</v>
      </c>
      <c r="AL210">
        <v>1.5</v>
      </c>
      <c r="AM210">
        <v>0.5988</v>
      </c>
      <c r="AN210" s="18">
        <v>1.6875</v>
      </c>
      <c r="AO210">
        <v>0</v>
      </c>
      <c r="AP210">
        <v>0</v>
      </c>
      <c r="AQ210">
        <v>0</v>
      </c>
      <c r="AR210">
        <v>0</v>
      </c>
      <c r="AS210">
        <v>0</v>
      </c>
      <c r="AT210">
        <v>0</v>
      </c>
      <c r="AU210">
        <f t="shared" si="31"/>
        <v>0</v>
      </c>
      <c r="AV210">
        <f t="shared" si="32"/>
        <v>0</v>
      </c>
      <c r="AW210">
        <f t="shared" si="33"/>
        <v>0</v>
      </c>
      <c r="AX210">
        <f t="shared" si="34"/>
        <v>0</v>
      </c>
      <c r="AY210">
        <f t="shared" si="35"/>
        <v>0</v>
      </c>
      <c r="AZ210">
        <f t="shared" si="36"/>
        <v>0</v>
      </c>
      <c r="BA210">
        <f t="shared" si="37"/>
        <v>0</v>
      </c>
      <c r="BB210">
        <f t="shared" si="38"/>
        <v>524.88</v>
      </c>
      <c r="BC210">
        <f t="shared" si="39"/>
        <v>0</v>
      </c>
      <c r="BD210">
        <f t="shared" si="40"/>
        <v>524.88</v>
      </c>
    </row>
    <row r="211" spans="1:56" x14ac:dyDescent="0.25">
      <c r="A211">
        <v>7366</v>
      </c>
      <c r="B211" t="s">
        <v>2</v>
      </c>
      <c r="C211" t="s">
        <v>209</v>
      </c>
      <c r="D211" t="s">
        <v>214</v>
      </c>
      <c r="E211">
        <v>5844</v>
      </c>
      <c r="F211">
        <v>538</v>
      </c>
      <c r="G211">
        <v>60.974519999999998</v>
      </c>
      <c r="H211">
        <v>10.26946</v>
      </c>
      <c r="I211">
        <v>2178.6280000000002</v>
      </c>
      <c r="J211">
        <v>0</v>
      </c>
      <c r="K211">
        <v>0</v>
      </c>
      <c r="L211">
        <v>1009.15</v>
      </c>
      <c r="M211">
        <v>46.320439999999998</v>
      </c>
      <c r="N211">
        <v>15.046150000000001</v>
      </c>
      <c r="O211">
        <v>5296.07</v>
      </c>
      <c r="P211">
        <v>0</v>
      </c>
      <c r="Q211">
        <v>24.3</v>
      </c>
      <c r="R211">
        <v>3</v>
      </c>
      <c r="S211" s="4">
        <v>0</v>
      </c>
      <c r="T211" s="4">
        <v>0</v>
      </c>
      <c r="U211" s="4">
        <v>0</v>
      </c>
      <c r="V211" s="4">
        <v>0</v>
      </c>
      <c r="W211" s="4">
        <v>0</v>
      </c>
      <c r="X211" s="4">
        <v>0</v>
      </c>
      <c r="Y211" s="4">
        <v>0</v>
      </c>
      <c r="Z211" s="4">
        <v>1009.34</v>
      </c>
      <c r="AA211" s="4">
        <v>221.71</v>
      </c>
      <c r="AB211" s="4">
        <v>804.8</v>
      </c>
      <c r="AC211" s="4">
        <v>47.65</v>
      </c>
      <c r="AD211" s="4">
        <v>94.82</v>
      </c>
      <c r="AE211" s="4">
        <v>0</v>
      </c>
      <c r="AF211" s="4">
        <v>0</v>
      </c>
      <c r="AG211">
        <v>1.996</v>
      </c>
      <c r="AH211">
        <v>1.5968</v>
      </c>
      <c r="AI211">
        <v>1.5968</v>
      </c>
      <c r="AJ211">
        <v>1.3972</v>
      </c>
      <c r="AK211">
        <v>1.3972</v>
      </c>
      <c r="AL211">
        <v>1.5</v>
      </c>
      <c r="AM211">
        <v>0.5988</v>
      </c>
      <c r="AN211" s="18">
        <v>1.6875</v>
      </c>
      <c r="AO211">
        <v>0</v>
      </c>
      <c r="AP211">
        <v>0</v>
      </c>
      <c r="AQ211">
        <v>0</v>
      </c>
      <c r="AR211">
        <v>0</v>
      </c>
      <c r="AS211">
        <v>0</v>
      </c>
      <c r="AT211">
        <v>0</v>
      </c>
      <c r="AU211">
        <f t="shared" si="31"/>
        <v>0</v>
      </c>
      <c r="AV211">
        <f t="shared" si="32"/>
        <v>0</v>
      </c>
      <c r="AW211">
        <f t="shared" si="33"/>
        <v>0</v>
      </c>
      <c r="AX211">
        <f t="shared" si="34"/>
        <v>0</v>
      </c>
      <c r="AY211">
        <f t="shared" si="35"/>
        <v>0</v>
      </c>
      <c r="AZ211">
        <f t="shared" si="36"/>
        <v>0</v>
      </c>
      <c r="BA211">
        <f t="shared" si="37"/>
        <v>0</v>
      </c>
      <c r="BB211">
        <f t="shared" si="38"/>
        <v>1703.26125</v>
      </c>
      <c r="BC211">
        <f t="shared" si="39"/>
        <v>0</v>
      </c>
      <c r="BD211">
        <f t="shared" si="40"/>
        <v>1703.26125</v>
      </c>
    </row>
    <row r="212" spans="1:56" x14ac:dyDescent="0.25">
      <c r="A212">
        <v>7367</v>
      </c>
      <c r="B212" t="s">
        <v>2</v>
      </c>
      <c r="C212" t="s">
        <v>209</v>
      </c>
      <c r="D212" t="s">
        <v>215</v>
      </c>
      <c r="E212">
        <v>6991</v>
      </c>
      <c r="F212">
        <v>1014</v>
      </c>
      <c r="G212">
        <v>9.3176349999999992</v>
      </c>
      <c r="H212">
        <v>2.4837570000000002</v>
      </c>
      <c r="I212">
        <v>680.09079999999994</v>
      </c>
      <c r="J212">
        <v>0</v>
      </c>
      <c r="K212">
        <v>0</v>
      </c>
      <c r="L212">
        <v>0</v>
      </c>
      <c r="M212">
        <v>0</v>
      </c>
      <c r="N212">
        <v>15.485709999999999</v>
      </c>
      <c r="O212">
        <v>1125.3530000000001</v>
      </c>
      <c r="P212">
        <v>0</v>
      </c>
      <c r="Q212">
        <v>24.6</v>
      </c>
      <c r="R212">
        <v>2</v>
      </c>
      <c r="S212" s="4">
        <v>0</v>
      </c>
      <c r="T212" s="4">
        <v>0</v>
      </c>
      <c r="U212" s="4">
        <v>0</v>
      </c>
      <c r="V212" s="4">
        <v>0</v>
      </c>
      <c r="W212" s="4">
        <v>0</v>
      </c>
      <c r="X212" s="4">
        <v>0</v>
      </c>
      <c r="Y212" s="4">
        <v>0</v>
      </c>
      <c r="Z212" s="4">
        <v>0</v>
      </c>
      <c r="AA212" s="4">
        <v>0</v>
      </c>
      <c r="AB212" s="4">
        <v>501.81</v>
      </c>
      <c r="AC212" s="4">
        <v>0</v>
      </c>
      <c r="AD212" s="4">
        <v>178.24</v>
      </c>
      <c r="AE212" s="4">
        <v>0</v>
      </c>
      <c r="AF212" s="4">
        <v>0</v>
      </c>
      <c r="AG212">
        <v>1.996</v>
      </c>
      <c r="AH212">
        <v>1.5968</v>
      </c>
      <c r="AI212">
        <v>1.5968</v>
      </c>
      <c r="AJ212">
        <v>1.3972</v>
      </c>
      <c r="AK212">
        <v>1.3972</v>
      </c>
      <c r="AL212">
        <v>1.5</v>
      </c>
      <c r="AM212">
        <v>0.5988</v>
      </c>
      <c r="AN212" s="18">
        <v>1.6875</v>
      </c>
      <c r="AO212">
        <v>0</v>
      </c>
      <c r="AP212">
        <v>0</v>
      </c>
      <c r="AQ212">
        <v>0</v>
      </c>
      <c r="AR212">
        <v>0</v>
      </c>
      <c r="AS212">
        <v>0</v>
      </c>
      <c r="AT212">
        <v>0</v>
      </c>
      <c r="AU212">
        <f t="shared" si="31"/>
        <v>0</v>
      </c>
      <c r="AV212">
        <f t="shared" si="32"/>
        <v>0</v>
      </c>
      <c r="AW212">
        <f t="shared" si="33"/>
        <v>0</v>
      </c>
      <c r="AX212">
        <f t="shared" si="34"/>
        <v>0</v>
      </c>
      <c r="AY212">
        <f t="shared" si="35"/>
        <v>0</v>
      </c>
      <c r="AZ212">
        <f t="shared" si="36"/>
        <v>0</v>
      </c>
      <c r="BA212">
        <f t="shared" si="37"/>
        <v>0</v>
      </c>
      <c r="BB212">
        <f t="shared" si="38"/>
        <v>0</v>
      </c>
      <c r="BC212">
        <f t="shared" si="39"/>
        <v>0</v>
      </c>
      <c r="BD212">
        <f t="shared" si="40"/>
        <v>0</v>
      </c>
    </row>
    <row r="213" spans="1:56" x14ac:dyDescent="0.25">
      <c r="A213">
        <v>7368</v>
      </c>
      <c r="B213" t="s">
        <v>2</v>
      </c>
      <c r="C213" t="s">
        <v>209</v>
      </c>
      <c r="D213" t="s">
        <v>216</v>
      </c>
      <c r="E213">
        <v>5003</v>
      </c>
      <c r="F213">
        <v>327</v>
      </c>
      <c r="G213">
        <v>70.053600000000003</v>
      </c>
      <c r="H213">
        <v>10.549250000000001</v>
      </c>
      <c r="I213">
        <v>1499.473</v>
      </c>
      <c r="J213">
        <v>0</v>
      </c>
      <c r="K213">
        <v>0</v>
      </c>
      <c r="L213">
        <v>732</v>
      </c>
      <c r="M213">
        <v>48.817160000000001</v>
      </c>
      <c r="N213">
        <v>15.077780000000001</v>
      </c>
      <c r="O213">
        <v>2488.9639999999999</v>
      </c>
      <c r="P213">
        <v>0</v>
      </c>
      <c r="Q213">
        <v>24.3</v>
      </c>
      <c r="R213">
        <v>3</v>
      </c>
      <c r="S213" s="4">
        <v>0</v>
      </c>
      <c r="T213" s="4">
        <v>0</v>
      </c>
      <c r="U213" s="4">
        <v>0</v>
      </c>
      <c r="V213" s="4">
        <v>0</v>
      </c>
      <c r="W213" s="4">
        <v>0</v>
      </c>
      <c r="X213" s="4">
        <v>0</v>
      </c>
      <c r="Y213" s="4">
        <v>0</v>
      </c>
      <c r="Z213" s="4">
        <v>731.56</v>
      </c>
      <c r="AA213" s="4">
        <v>10.62</v>
      </c>
      <c r="AB213" s="4">
        <v>603.13</v>
      </c>
      <c r="AC213" s="4">
        <v>34.64</v>
      </c>
      <c r="AD213" s="4">
        <v>119.46</v>
      </c>
      <c r="AE213" s="4">
        <v>0</v>
      </c>
      <c r="AF213" s="4">
        <v>0</v>
      </c>
      <c r="AG213">
        <v>1.996</v>
      </c>
      <c r="AH213">
        <v>1.5968</v>
      </c>
      <c r="AI213">
        <v>1.5968</v>
      </c>
      <c r="AJ213">
        <v>1.3972</v>
      </c>
      <c r="AK213">
        <v>1.3972</v>
      </c>
      <c r="AL213">
        <v>1.5</v>
      </c>
      <c r="AM213">
        <v>0.5988</v>
      </c>
      <c r="AN213" s="18">
        <v>1.6875</v>
      </c>
      <c r="AO213">
        <v>0</v>
      </c>
      <c r="AP213">
        <v>0</v>
      </c>
      <c r="AQ213">
        <v>0</v>
      </c>
      <c r="AR213">
        <v>0</v>
      </c>
      <c r="AS213">
        <v>0</v>
      </c>
      <c r="AT213">
        <v>0</v>
      </c>
      <c r="AU213">
        <f t="shared" si="31"/>
        <v>0</v>
      </c>
      <c r="AV213">
        <f t="shared" si="32"/>
        <v>0</v>
      </c>
      <c r="AW213">
        <f t="shared" si="33"/>
        <v>0</v>
      </c>
      <c r="AX213">
        <f t="shared" si="34"/>
        <v>0</v>
      </c>
      <c r="AY213">
        <f t="shared" si="35"/>
        <v>0</v>
      </c>
      <c r="AZ213">
        <f t="shared" si="36"/>
        <v>0</v>
      </c>
      <c r="BA213">
        <f t="shared" si="37"/>
        <v>0</v>
      </c>
      <c r="BB213">
        <f t="shared" si="38"/>
        <v>1234.5074999999999</v>
      </c>
      <c r="BC213">
        <f t="shared" si="39"/>
        <v>0</v>
      </c>
      <c r="BD213">
        <f t="shared" si="40"/>
        <v>1234.5074999999999</v>
      </c>
    </row>
    <row r="214" spans="1:56" x14ac:dyDescent="0.25">
      <c r="A214">
        <v>7369</v>
      </c>
      <c r="B214" t="s">
        <v>2</v>
      </c>
      <c r="C214" t="s">
        <v>209</v>
      </c>
      <c r="D214" t="s">
        <v>217</v>
      </c>
      <c r="E214">
        <v>3619</v>
      </c>
      <c r="F214">
        <v>975</v>
      </c>
      <c r="G214">
        <v>11.037459999999999</v>
      </c>
      <c r="H214">
        <v>3.7306270000000001</v>
      </c>
      <c r="I214">
        <v>395.9477</v>
      </c>
      <c r="J214">
        <v>0</v>
      </c>
      <c r="K214">
        <v>0</v>
      </c>
      <c r="L214">
        <v>12.44</v>
      </c>
      <c r="M214">
        <v>3.141829</v>
      </c>
      <c r="N214">
        <v>15.46</v>
      </c>
      <c r="O214">
        <v>441.82549999999998</v>
      </c>
      <c r="P214">
        <v>0</v>
      </c>
      <c r="Q214">
        <v>24.5</v>
      </c>
      <c r="R214">
        <v>2</v>
      </c>
      <c r="S214" s="4">
        <v>0</v>
      </c>
      <c r="T214" s="4">
        <v>0</v>
      </c>
      <c r="U214" s="4">
        <v>0</v>
      </c>
      <c r="V214" s="4">
        <v>0</v>
      </c>
      <c r="W214" s="4">
        <v>0</v>
      </c>
      <c r="X214" s="4">
        <v>0</v>
      </c>
      <c r="Y214" s="4">
        <v>0</v>
      </c>
      <c r="Z214" s="4">
        <v>12.27</v>
      </c>
      <c r="AA214" s="4">
        <v>14.26</v>
      </c>
      <c r="AB214" s="4">
        <v>294.95</v>
      </c>
      <c r="AC214" s="4">
        <v>7.35</v>
      </c>
      <c r="AD214" s="4">
        <v>67.13</v>
      </c>
      <c r="AE214" s="4">
        <v>0</v>
      </c>
      <c r="AF214" s="4">
        <v>0</v>
      </c>
      <c r="AG214">
        <v>1.996</v>
      </c>
      <c r="AH214">
        <v>1.5968</v>
      </c>
      <c r="AI214">
        <v>1.5968</v>
      </c>
      <c r="AJ214">
        <v>1.3972</v>
      </c>
      <c r="AK214">
        <v>1.3972</v>
      </c>
      <c r="AL214">
        <v>1.5</v>
      </c>
      <c r="AM214">
        <v>0.5988</v>
      </c>
      <c r="AN214" s="18">
        <v>1.6875</v>
      </c>
      <c r="AO214">
        <v>0</v>
      </c>
      <c r="AP214">
        <v>0</v>
      </c>
      <c r="AQ214">
        <v>0</v>
      </c>
      <c r="AR214">
        <v>0</v>
      </c>
      <c r="AS214">
        <v>0</v>
      </c>
      <c r="AT214">
        <v>0</v>
      </c>
      <c r="AU214">
        <f t="shared" si="31"/>
        <v>0</v>
      </c>
      <c r="AV214">
        <f t="shared" si="32"/>
        <v>0</v>
      </c>
      <c r="AW214">
        <f t="shared" si="33"/>
        <v>0</v>
      </c>
      <c r="AX214">
        <f t="shared" si="34"/>
        <v>0</v>
      </c>
      <c r="AY214">
        <f t="shared" si="35"/>
        <v>0</v>
      </c>
      <c r="AZ214">
        <f t="shared" si="36"/>
        <v>0</v>
      </c>
      <c r="BA214">
        <f t="shared" si="37"/>
        <v>0</v>
      </c>
      <c r="BB214">
        <f t="shared" si="38"/>
        <v>20.705624999999998</v>
      </c>
      <c r="BC214">
        <f t="shared" si="39"/>
        <v>0</v>
      </c>
      <c r="BD214">
        <f t="shared" si="40"/>
        <v>20.705624999999998</v>
      </c>
    </row>
    <row r="215" spans="1:56" x14ac:dyDescent="0.25">
      <c r="A215">
        <v>7370</v>
      </c>
      <c r="B215" t="s">
        <v>2</v>
      </c>
      <c r="C215" t="s">
        <v>209</v>
      </c>
      <c r="D215" t="s">
        <v>218</v>
      </c>
      <c r="E215">
        <v>5512</v>
      </c>
      <c r="F215">
        <v>1109</v>
      </c>
      <c r="G215">
        <v>10.16788</v>
      </c>
      <c r="H215">
        <v>2.8375620000000001</v>
      </c>
      <c r="I215">
        <v>580.17409999999995</v>
      </c>
      <c r="J215">
        <v>0</v>
      </c>
      <c r="K215">
        <v>0</v>
      </c>
      <c r="L215">
        <v>0</v>
      </c>
      <c r="M215">
        <v>0</v>
      </c>
      <c r="N215">
        <v>15.5</v>
      </c>
      <c r="O215">
        <v>345.48140000000001</v>
      </c>
      <c r="P215">
        <v>0</v>
      </c>
      <c r="Q215">
        <v>24.5</v>
      </c>
      <c r="R215">
        <v>2</v>
      </c>
      <c r="S215" s="4">
        <v>0</v>
      </c>
      <c r="T215" s="4">
        <v>0</v>
      </c>
      <c r="U215" s="4">
        <v>0</v>
      </c>
      <c r="V215" s="4">
        <v>0</v>
      </c>
      <c r="W215" s="4">
        <v>0</v>
      </c>
      <c r="X215" s="4">
        <v>0</v>
      </c>
      <c r="Y215" s="4">
        <v>0</v>
      </c>
      <c r="Z215" s="4">
        <v>0</v>
      </c>
      <c r="AA215" s="4">
        <v>0</v>
      </c>
      <c r="AB215" s="4">
        <v>374.74</v>
      </c>
      <c r="AC215" s="4">
        <v>6.17</v>
      </c>
      <c r="AD215" s="4">
        <v>199.24</v>
      </c>
      <c r="AE215" s="4">
        <v>0</v>
      </c>
      <c r="AF215" s="4">
        <v>0</v>
      </c>
      <c r="AG215">
        <v>1.996</v>
      </c>
      <c r="AH215">
        <v>1.5968</v>
      </c>
      <c r="AI215">
        <v>1.5968</v>
      </c>
      <c r="AJ215">
        <v>1.3972</v>
      </c>
      <c r="AK215">
        <v>1.3972</v>
      </c>
      <c r="AL215">
        <v>1.5</v>
      </c>
      <c r="AM215">
        <v>0.5988</v>
      </c>
      <c r="AN215" s="18">
        <v>1.6875</v>
      </c>
      <c r="AO215">
        <v>0</v>
      </c>
      <c r="AP215">
        <v>0</v>
      </c>
      <c r="AQ215">
        <v>0</v>
      </c>
      <c r="AR215">
        <v>0</v>
      </c>
      <c r="AS215">
        <v>0</v>
      </c>
      <c r="AT215">
        <v>0</v>
      </c>
      <c r="AU215">
        <f t="shared" si="31"/>
        <v>0</v>
      </c>
      <c r="AV215">
        <f t="shared" si="32"/>
        <v>0</v>
      </c>
      <c r="AW215">
        <f t="shared" si="33"/>
        <v>0</v>
      </c>
      <c r="AX215">
        <f t="shared" si="34"/>
        <v>0</v>
      </c>
      <c r="AY215">
        <f t="shared" si="35"/>
        <v>0</v>
      </c>
      <c r="AZ215">
        <f t="shared" si="36"/>
        <v>0</v>
      </c>
      <c r="BA215">
        <f t="shared" si="37"/>
        <v>0</v>
      </c>
      <c r="BB215">
        <f t="shared" si="38"/>
        <v>0</v>
      </c>
      <c r="BC215">
        <f t="shared" si="39"/>
        <v>0</v>
      </c>
      <c r="BD215">
        <f t="shared" si="40"/>
        <v>0</v>
      </c>
    </row>
    <row r="216" spans="1:56" x14ac:dyDescent="0.25">
      <c r="A216">
        <v>7371</v>
      </c>
      <c r="B216" t="s">
        <v>2</v>
      </c>
      <c r="C216" t="s">
        <v>209</v>
      </c>
      <c r="D216" t="s">
        <v>219</v>
      </c>
      <c r="E216">
        <v>4213</v>
      </c>
      <c r="F216">
        <v>1011</v>
      </c>
      <c r="G216">
        <v>10.724679999999999</v>
      </c>
      <c r="H216">
        <v>3.3713890000000002</v>
      </c>
      <c r="I216">
        <v>420.48880000000003</v>
      </c>
      <c r="J216">
        <v>0</v>
      </c>
      <c r="K216">
        <v>0</v>
      </c>
      <c r="L216">
        <v>0</v>
      </c>
      <c r="M216">
        <v>0</v>
      </c>
      <c r="N216">
        <v>15.48</v>
      </c>
      <c r="O216">
        <v>1273.569</v>
      </c>
      <c r="P216">
        <v>0</v>
      </c>
      <c r="Q216">
        <v>24.5</v>
      </c>
      <c r="R216">
        <v>2</v>
      </c>
      <c r="S216" s="4">
        <v>0</v>
      </c>
      <c r="T216" s="4">
        <v>0</v>
      </c>
      <c r="U216" s="4">
        <v>0</v>
      </c>
      <c r="V216" s="4">
        <v>0</v>
      </c>
      <c r="W216" s="4">
        <v>0</v>
      </c>
      <c r="X216" s="4">
        <v>0</v>
      </c>
      <c r="Y216" s="4">
        <v>0</v>
      </c>
      <c r="Z216" s="4">
        <v>0</v>
      </c>
      <c r="AA216" s="4">
        <v>0</v>
      </c>
      <c r="AB216" s="4">
        <v>279.79000000000002</v>
      </c>
      <c r="AC216" s="4">
        <v>9.33</v>
      </c>
      <c r="AD216" s="4">
        <v>131.38</v>
      </c>
      <c r="AE216" s="4">
        <v>0</v>
      </c>
      <c r="AF216" s="4">
        <v>0</v>
      </c>
      <c r="AG216">
        <v>1.996</v>
      </c>
      <c r="AH216">
        <v>1.5968</v>
      </c>
      <c r="AI216">
        <v>1.5968</v>
      </c>
      <c r="AJ216">
        <v>1.3972</v>
      </c>
      <c r="AK216">
        <v>1.3972</v>
      </c>
      <c r="AL216">
        <v>1.5</v>
      </c>
      <c r="AM216">
        <v>0.5988</v>
      </c>
      <c r="AN216" s="18">
        <v>1.6875</v>
      </c>
      <c r="AO216">
        <v>0</v>
      </c>
      <c r="AP216">
        <v>0</v>
      </c>
      <c r="AQ216">
        <v>0</v>
      </c>
      <c r="AR216">
        <v>0</v>
      </c>
      <c r="AS216">
        <v>0</v>
      </c>
      <c r="AT216">
        <v>0</v>
      </c>
      <c r="AU216">
        <f t="shared" si="31"/>
        <v>0</v>
      </c>
      <c r="AV216">
        <f t="shared" si="32"/>
        <v>0</v>
      </c>
      <c r="AW216">
        <f t="shared" si="33"/>
        <v>0</v>
      </c>
      <c r="AX216">
        <f t="shared" si="34"/>
        <v>0</v>
      </c>
      <c r="AY216">
        <f t="shared" si="35"/>
        <v>0</v>
      </c>
      <c r="AZ216">
        <f t="shared" si="36"/>
        <v>0</v>
      </c>
      <c r="BA216">
        <f t="shared" si="37"/>
        <v>0</v>
      </c>
      <c r="BB216">
        <f t="shared" si="38"/>
        <v>0</v>
      </c>
      <c r="BC216">
        <f t="shared" si="39"/>
        <v>0</v>
      </c>
      <c r="BD216">
        <f t="shared" si="40"/>
        <v>0</v>
      </c>
    </row>
    <row r="217" spans="1:56" x14ac:dyDescent="0.25">
      <c r="A217">
        <v>7372</v>
      </c>
      <c r="B217" t="s">
        <v>2</v>
      </c>
      <c r="C217" t="s">
        <v>209</v>
      </c>
      <c r="D217" t="s">
        <v>220</v>
      </c>
      <c r="E217">
        <v>10783</v>
      </c>
      <c r="F217">
        <v>327</v>
      </c>
      <c r="G217">
        <v>27.16376</v>
      </c>
      <c r="H217">
        <v>6.1347860000000001</v>
      </c>
      <c r="I217">
        <v>3331.9850000000001</v>
      </c>
      <c r="J217">
        <v>0</v>
      </c>
      <c r="K217">
        <v>0</v>
      </c>
      <c r="L217">
        <v>780.41</v>
      </c>
      <c r="M217">
        <v>23.421769999999999</v>
      </c>
      <c r="N217">
        <v>15.148720000000001</v>
      </c>
      <c r="O217">
        <v>4146.4350000000004</v>
      </c>
      <c r="P217">
        <v>0</v>
      </c>
      <c r="Q217">
        <v>24.5</v>
      </c>
      <c r="R217">
        <v>3</v>
      </c>
      <c r="S217" s="4">
        <v>0</v>
      </c>
      <c r="T217" s="4">
        <v>0</v>
      </c>
      <c r="U217" s="4">
        <v>0</v>
      </c>
      <c r="V217" s="4">
        <v>0</v>
      </c>
      <c r="W217" s="4">
        <v>0</v>
      </c>
      <c r="X217" s="4">
        <v>0</v>
      </c>
      <c r="Y217" s="4">
        <v>0</v>
      </c>
      <c r="Z217" s="4">
        <v>779.93</v>
      </c>
      <c r="AA217" s="4">
        <v>123.52</v>
      </c>
      <c r="AB217" s="4">
        <v>1900.2</v>
      </c>
      <c r="AC217" s="4">
        <v>224.26</v>
      </c>
      <c r="AD217" s="4">
        <v>304.2</v>
      </c>
      <c r="AE217" s="4">
        <v>0</v>
      </c>
      <c r="AF217" s="4">
        <v>0</v>
      </c>
      <c r="AG217">
        <v>1.996</v>
      </c>
      <c r="AH217">
        <v>1.5968</v>
      </c>
      <c r="AI217">
        <v>1.5968</v>
      </c>
      <c r="AJ217">
        <v>1.3972</v>
      </c>
      <c r="AK217">
        <v>1.3972</v>
      </c>
      <c r="AL217">
        <v>1.5</v>
      </c>
      <c r="AM217">
        <v>0.5988</v>
      </c>
      <c r="AN217" s="18">
        <v>1.6875</v>
      </c>
      <c r="AO217">
        <v>0</v>
      </c>
      <c r="AP217">
        <v>0</v>
      </c>
      <c r="AQ217">
        <v>0</v>
      </c>
      <c r="AR217">
        <v>0</v>
      </c>
      <c r="AS217">
        <v>0</v>
      </c>
      <c r="AT217">
        <v>0</v>
      </c>
      <c r="AU217">
        <f t="shared" si="31"/>
        <v>0</v>
      </c>
      <c r="AV217">
        <f t="shared" si="32"/>
        <v>0</v>
      </c>
      <c r="AW217">
        <f t="shared" si="33"/>
        <v>0</v>
      </c>
      <c r="AX217">
        <f t="shared" si="34"/>
        <v>0</v>
      </c>
      <c r="AY217">
        <f t="shared" si="35"/>
        <v>0</v>
      </c>
      <c r="AZ217">
        <f t="shared" si="36"/>
        <v>0</v>
      </c>
      <c r="BA217">
        <f t="shared" si="37"/>
        <v>0</v>
      </c>
      <c r="BB217">
        <f t="shared" si="38"/>
        <v>1316.1318749999998</v>
      </c>
      <c r="BC217">
        <f t="shared" si="39"/>
        <v>0</v>
      </c>
      <c r="BD217">
        <f t="shared" si="40"/>
        <v>1316.1318749999998</v>
      </c>
    </row>
    <row r="218" spans="1:56" x14ac:dyDescent="0.25">
      <c r="A218">
        <v>7373</v>
      </c>
      <c r="B218" t="s">
        <v>2</v>
      </c>
      <c r="C218" t="s">
        <v>209</v>
      </c>
      <c r="D218" t="s">
        <v>221</v>
      </c>
      <c r="E218">
        <v>8889</v>
      </c>
      <c r="F218">
        <v>1207</v>
      </c>
      <c r="G218">
        <v>9.3859650000000006</v>
      </c>
      <c r="H218">
        <v>2.5413039999999998</v>
      </c>
      <c r="I218">
        <v>799.43209999999999</v>
      </c>
      <c r="J218">
        <v>0</v>
      </c>
      <c r="K218">
        <v>0</v>
      </c>
      <c r="L218">
        <v>0</v>
      </c>
      <c r="M218">
        <v>0</v>
      </c>
      <c r="N218">
        <v>15.574999999999999</v>
      </c>
      <c r="O218">
        <v>760.67989999999998</v>
      </c>
      <c r="P218">
        <v>0</v>
      </c>
      <c r="Q218">
        <v>24.5</v>
      </c>
      <c r="R218">
        <v>2</v>
      </c>
      <c r="S218" s="4">
        <v>0</v>
      </c>
      <c r="T218" s="4">
        <v>0</v>
      </c>
      <c r="U218" s="4">
        <v>0</v>
      </c>
      <c r="V218" s="4">
        <v>0</v>
      </c>
      <c r="W218" s="4">
        <v>0</v>
      </c>
      <c r="X218" s="4">
        <v>0</v>
      </c>
      <c r="Y218" s="4">
        <v>0</v>
      </c>
      <c r="Z218" s="4">
        <v>0</v>
      </c>
      <c r="AA218" s="4">
        <v>0</v>
      </c>
      <c r="AB218" s="4">
        <v>562.44000000000005</v>
      </c>
      <c r="AC218" s="4">
        <v>3.89</v>
      </c>
      <c r="AD218" s="4">
        <v>232.96</v>
      </c>
      <c r="AE218" s="4">
        <v>0</v>
      </c>
      <c r="AF218" s="4">
        <v>0</v>
      </c>
      <c r="AG218">
        <v>1.996</v>
      </c>
      <c r="AH218">
        <v>1.5968</v>
      </c>
      <c r="AI218">
        <v>1.5968</v>
      </c>
      <c r="AJ218">
        <v>1.3972</v>
      </c>
      <c r="AK218">
        <v>1.3972</v>
      </c>
      <c r="AL218">
        <v>1.5</v>
      </c>
      <c r="AM218">
        <v>0.5988</v>
      </c>
      <c r="AN218" s="18">
        <v>1.6875</v>
      </c>
      <c r="AO218">
        <v>0</v>
      </c>
      <c r="AP218">
        <v>0</v>
      </c>
      <c r="AQ218">
        <v>0</v>
      </c>
      <c r="AR218">
        <v>0</v>
      </c>
      <c r="AS218">
        <v>0</v>
      </c>
      <c r="AT218">
        <v>0</v>
      </c>
      <c r="AU218">
        <f t="shared" si="31"/>
        <v>0</v>
      </c>
      <c r="AV218">
        <f t="shared" si="32"/>
        <v>0</v>
      </c>
      <c r="AW218">
        <f t="shared" si="33"/>
        <v>0</v>
      </c>
      <c r="AX218">
        <f t="shared" si="34"/>
        <v>0</v>
      </c>
      <c r="AY218">
        <f t="shared" si="35"/>
        <v>0</v>
      </c>
      <c r="AZ218">
        <f t="shared" si="36"/>
        <v>0</v>
      </c>
      <c r="BA218">
        <f t="shared" si="37"/>
        <v>0</v>
      </c>
      <c r="BB218">
        <f t="shared" si="38"/>
        <v>0</v>
      </c>
      <c r="BC218">
        <f t="shared" si="39"/>
        <v>0</v>
      </c>
      <c r="BD218">
        <f t="shared" si="40"/>
        <v>0</v>
      </c>
    </row>
    <row r="219" spans="1:56" x14ac:dyDescent="0.25">
      <c r="A219">
        <v>7374</v>
      </c>
      <c r="B219" t="s">
        <v>2</v>
      </c>
      <c r="C219" t="s">
        <v>209</v>
      </c>
      <c r="D219" t="s">
        <v>222</v>
      </c>
      <c r="E219">
        <v>8270</v>
      </c>
      <c r="F219">
        <v>343</v>
      </c>
      <c r="G219">
        <v>38.567500000000003</v>
      </c>
      <c r="H219">
        <v>7.565499</v>
      </c>
      <c r="I219">
        <v>2372.665</v>
      </c>
      <c r="J219">
        <v>0</v>
      </c>
      <c r="K219">
        <v>0</v>
      </c>
      <c r="L219">
        <v>859.32</v>
      </c>
      <c r="M219">
        <v>36.217500000000001</v>
      </c>
      <c r="N219">
        <v>15.15385</v>
      </c>
      <c r="O219">
        <v>1746.4649999999999</v>
      </c>
      <c r="P219">
        <v>0</v>
      </c>
      <c r="Q219">
        <v>24.4</v>
      </c>
      <c r="R219">
        <v>3</v>
      </c>
      <c r="S219" s="4">
        <v>0</v>
      </c>
      <c r="T219" s="4">
        <v>0</v>
      </c>
      <c r="U219" s="4">
        <v>0</v>
      </c>
      <c r="V219" s="4">
        <v>0</v>
      </c>
      <c r="W219" s="4">
        <v>0</v>
      </c>
      <c r="X219" s="4">
        <v>0</v>
      </c>
      <c r="Y219" s="4">
        <v>0</v>
      </c>
      <c r="Z219" s="4">
        <v>859.12</v>
      </c>
      <c r="AA219" s="4">
        <v>120.77</v>
      </c>
      <c r="AB219" s="4">
        <v>1082.3699999999999</v>
      </c>
      <c r="AC219" s="4">
        <v>99.97</v>
      </c>
      <c r="AD219" s="4">
        <v>210.29</v>
      </c>
      <c r="AE219" s="4">
        <v>0</v>
      </c>
      <c r="AF219" s="4">
        <v>0</v>
      </c>
      <c r="AG219">
        <v>1.996</v>
      </c>
      <c r="AH219">
        <v>1.5968</v>
      </c>
      <c r="AI219">
        <v>1.5968</v>
      </c>
      <c r="AJ219">
        <v>1.3972</v>
      </c>
      <c r="AK219">
        <v>1.3972</v>
      </c>
      <c r="AL219">
        <v>1.5</v>
      </c>
      <c r="AM219">
        <v>0.5988</v>
      </c>
      <c r="AN219" s="18">
        <v>1.6875</v>
      </c>
      <c r="AO219">
        <v>0</v>
      </c>
      <c r="AP219">
        <v>0</v>
      </c>
      <c r="AQ219">
        <v>0</v>
      </c>
      <c r="AR219">
        <v>0</v>
      </c>
      <c r="AS219">
        <v>0</v>
      </c>
      <c r="AT219">
        <v>0</v>
      </c>
      <c r="AU219">
        <f t="shared" si="31"/>
        <v>0</v>
      </c>
      <c r="AV219">
        <f t="shared" si="32"/>
        <v>0</v>
      </c>
      <c r="AW219">
        <f t="shared" si="33"/>
        <v>0</v>
      </c>
      <c r="AX219">
        <f t="shared" si="34"/>
        <v>0</v>
      </c>
      <c r="AY219">
        <f t="shared" si="35"/>
        <v>0</v>
      </c>
      <c r="AZ219">
        <f t="shared" si="36"/>
        <v>0</v>
      </c>
      <c r="BA219">
        <f t="shared" si="37"/>
        <v>0</v>
      </c>
      <c r="BB219">
        <f t="shared" si="38"/>
        <v>1449.7650000000001</v>
      </c>
      <c r="BC219">
        <f t="shared" si="39"/>
        <v>0</v>
      </c>
      <c r="BD219">
        <f t="shared" si="40"/>
        <v>1449.7650000000001</v>
      </c>
    </row>
    <row r="220" spans="1:56" x14ac:dyDescent="0.25">
      <c r="A220">
        <v>7375</v>
      </c>
      <c r="B220" t="s">
        <v>2</v>
      </c>
      <c r="C220" t="s">
        <v>209</v>
      </c>
      <c r="D220" t="s">
        <v>223</v>
      </c>
      <c r="E220">
        <v>7157</v>
      </c>
      <c r="F220">
        <v>748</v>
      </c>
      <c r="G220">
        <v>10.01953</v>
      </c>
      <c r="H220">
        <v>2.695662</v>
      </c>
      <c r="I220">
        <v>953.78440000000001</v>
      </c>
      <c r="J220">
        <v>0</v>
      </c>
      <c r="K220">
        <v>0</v>
      </c>
      <c r="L220">
        <v>0</v>
      </c>
      <c r="M220">
        <v>0</v>
      </c>
      <c r="N220">
        <v>15.584619999999999</v>
      </c>
      <c r="O220">
        <v>542.78549999999996</v>
      </c>
      <c r="P220">
        <v>0</v>
      </c>
      <c r="Q220">
        <v>24.5</v>
      </c>
      <c r="R220">
        <v>2</v>
      </c>
      <c r="S220" s="4">
        <v>0</v>
      </c>
      <c r="T220" s="4">
        <v>0</v>
      </c>
      <c r="U220" s="4">
        <v>0</v>
      </c>
      <c r="V220" s="4">
        <v>0</v>
      </c>
      <c r="W220" s="4">
        <v>0</v>
      </c>
      <c r="X220" s="4">
        <v>0</v>
      </c>
      <c r="Y220" s="4">
        <v>0</v>
      </c>
      <c r="Z220" s="4">
        <v>0</v>
      </c>
      <c r="AA220" s="4">
        <v>0</v>
      </c>
      <c r="AB220" s="4">
        <v>602.80999999999995</v>
      </c>
      <c r="AC220" s="4">
        <v>0</v>
      </c>
      <c r="AD220" s="4">
        <v>350.93</v>
      </c>
      <c r="AE220" s="4">
        <v>0</v>
      </c>
      <c r="AF220" s="4">
        <v>0</v>
      </c>
      <c r="AG220">
        <v>1.996</v>
      </c>
      <c r="AH220">
        <v>1.5968</v>
      </c>
      <c r="AI220">
        <v>1.5968</v>
      </c>
      <c r="AJ220">
        <v>1.3972</v>
      </c>
      <c r="AK220">
        <v>1.3972</v>
      </c>
      <c r="AL220">
        <v>1.5</v>
      </c>
      <c r="AM220">
        <v>0.5988</v>
      </c>
      <c r="AN220" s="18">
        <v>1.6875</v>
      </c>
      <c r="AO220">
        <v>0</v>
      </c>
      <c r="AP220">
        <v>0</v>
      </c>
      <c r="AQ220">
        <v>0</v>
      </c>
      <c r="AR220">
        <v>0</v>
      </c>
      <c r="AS220">
        <v>0</v>
      </c>
      <c r="AT220">
        <v>0</v>
      </c>
      <c r="AU220">
        <f t="shared" si="31"/>
        <v>0</v>
      </c>
      <c r="AV220">
        <f t="shared" si="32"/>
        <v>0</v>
      </c>
      <c r="AW220">
        <f t="shared" si="33"/>
        <v>0</v>
      </c>
      <c r="AX220">
        <f t="shared" si="34"/>
        <v>0</v>
      </c>
      <c r="AY220">
        <f t="shared" si="35"/>
        <v>0</v>
      </c>
      <c r="AZ220">
        <f t="shared" si="36"/>
        <v>0</v>
      </c>
      <c r="BA220">
        <f t="shared" si="37"/>
        <v>0</v>
      </c>
      <c r="BB220">
        <f t="shared" si="38"/>
        <v>0</v>
      </c>
      <c r="BC220">
        <f t="shared" si="39"/>
        <v>0</v>
      </c>
      <c r="BD220">
        <f t="shared" si="40"/>
        <v>0</v>
      </c>
    </row>
    <row r="221" spans="1:56" x14ac:dyDescent="0.25">
      <c r="A221">
        <v>7376</v>
      </c>
      <c r="B221" t="s">
        <v>2</v>
      </c>
      <c r="C221" t="s">
        <v>209</v>
      </c>
      <c r="D221" t="s">
        <v>224</v>
      </c>
      <c r="E221">
        <v>6812</v>
      </c>
      <c r="F221">
        <v>1035</v>
      </c>
      <c r="G221">
        <v>10.757479999999999</v>
      </c>
      <c r="H221">
        <v>3.367308</v>
      </c>
      <c r="I221">
        <v>806.88509999999997</v>
      </c>
      <c r="J221">
        <v>0</v>
      </c>
      <c r="K221">
        <v>0</v>
      </c>
      <c r="L221">
        <v>0.77</v>
      </c>
      <c r="M221">
        <v>9.5429E-2</v>
      </c>
      <c r="N221">
        <v>15.48889</v>
      </c>
      <c r="O221">
        <v>307.9359</v>
      </c>
      <c r="P221">
        <v>0</v>
      </c>
      <c r="Q221">
        <v>24.5</v>
      </c>
      <c r="R221">
        <v>2</v>
      </c>
      <c r="S221" s="4">
        <v>0</v>
      </c>
      <c r="T221" s="4">
        <v>0</v>
      </c>
      <c r="U221" s="4">
        <v>0</v>
      </c>
      <c r="V221" s="4">
        <v>0</v>
      </c>
      <c r="W221" s="4">
        <v>0</v>
      </c>
      <c r="X221" s="4">
        <v>0</v>
      </c>
      <c r="Y221" s="4">
        <v>0</v>
      </c>
      <c r="Z221" s="4">
        <v>0.69</v>
      </c>
      <c r="AA221" s="4">
        <v>0</v>
      </c>
      <c r="AB221" s="4">
        <v>596.64</v>
      </c>
      <c r="AC221" s="4">
        <v>0</v>
      </c>
      <c r="AD221" s="4">
        <v>209.43</v>
      </c>
      <c r="AE221" s="4">
        <v>0</v>
      </c>
      <c r="AF221" s="4">
        <v>0</v>
      </c>
      <c r="AG221">
        <v>1.996</v>
      </c>
      <c r="AH221">
        <v>1.5968</v>
      </c>
      <c r="AI221">
        <v>1.5968</v>
      </c>
      <c r="AJ221">
        <v>1.3972</v>
      </c>
      <c r="AK221">
        <v>1.3972</v>
      </c>
      <c r="AL221">
        <v>1.5</v>
      </c>
      <c r="AM221">
        <v>0.5988</v>
      </c>
      <c r="AN221" s="18">
        <v>1.6875</v>
      </c>
      <c r="AO221">
        <v>0</v>
      </c>
      <c r="AP221">
        <v>0</v>
      </c>
      <c r="AQ221">
        <v>0</v>
      </c>
      <c r="AR221">
        <v>0</v>
      </c>
      <c r="AS221">
        <v>0</v>
      </c>
      <c r="AT221">
        <v>0</v>
      </c>
      <c r="AU221">
        <f t="shared" si="31"/>
        <v>0</v>
      </c>
      <c r="AV221">
        <f t="shared" si="32"/>
        <v>0</v>
      </c>
      <c r="AW221">
        <f t="shared" si="33"/>
        <v>0</v>
      </c>
      <c r="AX221">
        <f t="shared" si="34"/>
        <v>0</v>
      </c>
      <c r="AY221">
        <f t="shared" si="35"/>
        <v>0</v>
      </c>
      <c r="AZ221">
        <f t="shared" si="36"/>
        <v>0</v>
      </c>
      <c r="BA221">
        <f t="shared" si="37"/>
        <v>0</v>
      </c>
      <c r="BB221">
        <f t="shared" si="38"/>
        <v>1.1643749999999999</v>
      </c>
      <c r="BC221">
        <f t="shared" si="39"/>
        <v>0</v>
      </c>
      <c r="BD221">
        <f t="shared" si="40"/>
        <v>1.1643749999999999</v>
      </c>
    </row>
    <row r="222" spans="1:56" x14ac:dyDescent="0.25">
      <c r="A222">
        <v>7377</v>
      </c>
      <c r="B222" t="s">
        <v>2</v>
      </c>
      <c r="C222" t="s">
        <v>209</v>
      </c>
      <c r="D222" t="s">
        <v>225</v>
      </c>
      <c r="E222">
        <v>4629</v>
      </c>
      <c r="F222">
        <v>441</v>
      </c>
      <c r="G222">
        <v>23.22232</v>
      </c>
      <c r="H222">
        <v>5.3661820000000002</v>
      </c>
      <c r="I222">
        <v>997.41819999999996</v>
      </c>
      <c r="J222">
        <v>0</v>
      </c>
      <c r="K222">
        <v>0</v>
      </c>
      <c r="L222">
        <v>235.11</v>
      </c>
      <c r="M222">
        <v>23.571860000000001</v>
      </c>
      <c r="N222">
        <v>15.241669999999999</v>
      </c>
      <c r="O222">
        <v>1058.895</v>
      </c>
      <c r="P222">
        <v>0</v>
      </c>
      <c r="Q222">
        <v>24.5</v>
      </c>
      <c r="R222">
        <v>3</v>
      </c>
      <c r="S222" s="4">
        <v>0</v>
      </c>
      <c r="T222" s="4">
        <v>0</v>
      </c>
      <c r="U222" s="4">
        <v>0</v>
      </c>
      <c r="V222" s="4">
        <v>0</v>
      </c>
      <c r="W222" s="4">
        <v>0</v>
      </c>
      <c r="X222" s="4">
        <v>0</v>
      </c>
      <c r="Y222" s="4">
        <v>0</v>
      </c>
      <c r="Z222" s="4">
        <v>234.84</v>
      </c>
      <c r="AA222" s="4">
        <v>8.59</v>
      </c>
      <c r="AB222" s="4">
        <v>635.04999999999995</v>
      </c>
      <c r="AC222" s="4">
        <v>0</v>
      </c>
      <c r="AD222" s="4">
        <v>119.15</v>
      </c>
      <c r="AE222" s="4">
        <v>0</v>
      </c>
      <c r="AF222" s="4">
        <v>0</v>
      </c>
      <c r="AG222">
        <v>1.996</v>
      </c>
      <c r="AH222">
        <v>1.5968</v>
      </c>
      <c r="AI222">
        <v>1.5968</v>
      </c>
      <c r="AJ222">
        <v>1.3972</v>
      </c>
      <c r="AK222">
        <v>1.3972</v>
      </c>
      <c r="AL222">
        <v>1.5</v>
      </c>
      <c r="AM222">
        <v>0.5988</v>
      </c>
      <c r="AN222" s="18">
        <v>1.6875</v>
      </c>
      <c r="AO222">
        <v>0</v>
      </c>
      <c r="AP222">
        <v>0</v>
      </c>
      <c r="AQ222">
        <v>0</v>
      </c>
      <c r="AR222">
        <v>0</v>
      </c>
      <c r="AS222">
        <v>0</v>
      </c>
      <c r="AT222">
        <v>0</v>
      </c>
      <c r="AU222">
        <f t="shared" si="31"/>
        <v>0</v>
      </c>
      <c r="AV222">
        <f t="shared" si="32"/>
        <v>0</v>
      </c>
      <c r="AW222">
        <f t="shared" si="33"/>
        <v>0</v>
      </c>
      <c r="AX222">
        <f t="shared" si="34"/>
        <v>0</v>
      </c>
      <c r="AY222">
        <f t="shared" si="35"/>
        <v>0</v>
      </c>
      <c r="AZ222">
        <f t="shared" si="36"/>
        <v>0</v>
      </c>
      <c r="BA222">
        <f t="shared" si="37"/>
        <v>0</v>
      </c>
      <c r="BB222">
        <f t="shared" si="38"/>
        <v>396.29250000000002</v>
      </c>
      <c r="BC222">
        <f t="shared" si="39"/>
        <v>0</v>
      </c>
      <c r="BD222">
        <f t="shared" si="40"/>
        <v>396.29250000000002</v>
      </c>
    </row>
    <row r="223" spans="1:56" x14ac:dyDescent="0.25">
      <c r="A223">
        <v>7378</v>
      </c>
      <c r="B223" t="s">
        <v>2</v>
      </c>
      <c r="C223" t="s">
        <v>209</v>
      </c>
      <c r="D223" t="s">
        <v>226</v>
      </c>
      <c r="E223">
        <v>6965</v>
      </c>
      <c r="F223">
        <v>482</v>
      </c>
      <c r="G223">
        <v>29.304220000000001</v>
      </c>
      <c r="H223">
        <v>6.6768859999999997</v>
      </c>
      <c r="I223">
        <v>1518.527</v>
      </c>
      <c r="J223">
        <v>0</v>
      </c>
      <c r="K223">
        <v>0</v>
      </c>
      <c r="L223">
        <v>420.78</v>
      </c>
      <c r="M223">
        <v>27.70975</v>
      </c>
      <c r="N223">
        <v>15.3</v>
      </c>
      <c r="O223">
        <v>980.74509999999998</v>
      </c>
      <c r="P223">
        <v>0</v>
      </c>
      <c r="Q223">
        <v>24.5</v>
      </c>
      <c r="R223">
        <v>3</v>
      </c>
      <c r="S223" s="4">
        <v>0</v>
      </c>
      <c r="T223" s="4">
        <v>0</v>
      </c>
      <c r="U223" s="4">
        <v>0</v>
      </c>
      <c r="V223" s="4">
        <v>0</v>
      </c>
      <c r="W223" s="4">
        <v>0</v>
      </c>
      <c r="X223" s="4">
        <v>0</v>
      </c>
      <c r="Y223" s="4">
        <v>0</v>
      </c>
      <c r="Z223" s="4">
        <v>421.32</v>
      </c>
      <c r="AA223" s="4">
        <v>3.22</v>
      </c>
      <c r="AB223" s="4">
        <v>880.67</v>
      </c>
      <c r="AC223" s="4">
        <v>20.79</v>
      </c>
      <c r="AD223" s="4">
        <v>192.49</v>
      </c>
      <c r="AE223" s="4">
        <v>0</v>
      </c>
      <c r="AF223" s="4">
        <v>0</v>
      </c>
      <c r="AG223">
        <v>1.996</v>
      </c>
      <c r="AH223">
        <v>1.5968</v>
      </c>
      <c r="AI223">
        <v>1.5968</v>
      </c>
      <c r="AJ223">
        <v>1.3972</v>
      </c>
      <c r="AK223">
        <v>1.3972</v>
      </c>
      <c r="AL223">
        <v>1.5</v>
      </c>
      <c r="AM223">
        <v>0.5988</v>
      </c>
      <c r="AN223" s="18">
        <v>1.6875</v>
      </c>
      <c r="AO223">
        <v>0</v>
      </c>
      <c r="AP223">
        <v>0</v>
      </c>
      <c r="AQ223">
        <v>0</v>
      </c>
      <c r="AR223">
        <v>0</v>
      </c>
      <c r="AS223">
        <v>0</v>
      </c>
      <c r="AT223">
        <v>0</v>
      </c>
      <c r="AU223">
        <f t="shared" si="31"/>
        <v>0</v>
      </c>
      <c r="AV223">
        <f t="shared" si="32"/>
        <v>0</v>
      </c>
      <c r="AW223">
        <f t="shared" si="33"/>
        <v>0</v>
      </c>
      <c r="AX223">
        <f t="shared" si="34"/>
        <v>0</v>
      </c>
      <c r="AY223">
        <f t="shared" si="35"/>
        <v>0</v>
      </c>
      <c r="AZ223">
        <f t="shared" si="36"/>
        <v>0</v>
      </c>
      <c r="BA223">
        <f t="shared" si="37"/>
        <v>0</v>
      </c>
      <c r="BB223">
        <f t="shared" si="38"/>
        <v>710.97749999999996</v>
      </c>
      <c r="BC223">
        <f t="shared" si="39"/>
        <v>0</v>
      </c>
      <c r="BD223">
        <f t="shared" si="40"/>
        <v>710.97749999999996</v>
      </c>
    </row>
    <row r="224" spans="1:56" x14ac:dyDescent="0.25">
      <c r="A224">
        <v>7379</v>
      </c>
      <c r="B224" t="s">
        <v>2</v>
      </c>
      <c r="C224" t="s">
        <v>209</v>
      </c>
      <c r="D224" t="s">
        <v>227</v>
      </c>
      <c r="E224">
        <v>7820</v>
      </c>
      <c r="F224">
        <v>758</v>
      </c>
      <c r="G224">
        <v>9.1746990000000004</v>
      </c>
      <c r="H224">
        <v>2.4053049999999998</v>
      </c>
      <c r="I224">
        <v>1061.277</v>
      </c>
      <c r="J224">
        <v>0</v>
      </c>
      <c r="K224">
        <v>0</v>
      </c>
      <c r="L224">
        <v>0</v>
      </c>
      <c r="M224">
        <v>0</v>
      </c>
      <c r="N224">
        <v>15.6</v>
      </c>
      <c r="O224">
        <v>4369.4650000000001</v>
      </c>
      <c r="P224">
        <v>0</v>
      </c>
      <c r="Q224">
        <v>24.5</v>
      </c>
      <c r="R224">
        <v>2</v>
      </c>
      <c r="S224" s="4">
        <v>0</v>
      </c>
      <c r="T224" s="4">
        <v>0</v>
      </c>
      <c r="U224" s="4">
        <v>0</v>
      </c>
      <c r="V224" s="4">
        <v>0</v>
      </c>
      <c r="W224" s="4">
        <v>0</v>
      </c>
      <c r="X224" s="4">
        <v>0</v>
      </c>
      <c r="Y224" s="4">
        <v>0</v>
      </c>
      <c r="Z224" s="4">
        <v>0</v>
      </c>
      <c r="AA224" s="4">
        <v>0</v>
      </c>
      <c r="AB224" s="4">
        <v>607.25</v>
      </c>
      <c r="AC224" s="4">
        <v>2.7</v>
      </c>
      <c r="AD224" s="4">
        <v>451.34</v>
      </c>
      <c r="AE224" s="4">
        <v>0</v>
      </c>
      <c r="AF224" s="4">
        <v>0</v>
      </c>
      <c r="AG224">
        <v>1.996</v>
      </c>
      <c r="AH224">
        <v>1.5968</v>
      </c>
      <c r="AI224">
        <v>1.5968</v>
      </c>
      <c r="AJ224">
        <v>1.3972</v>
      </c>
      <c r="AK224">
        <v>1.3972</v>
      </c>
      <c r="AL224">
        <v>1.5</v>
      </c>
      <c r="AM224">
        <v>0.5988</v>
      </c>
      <c r="AN224" s="18">
        <v>1.6875</v>
      </c>
      <c r="AO224">
        <v>0</v>
      </c>
      <c r="AP224">
        <v>0</v>
      </c>
      <c r="AQ224">
        <v>0</v>
      </c>
      <c r="AR224">
        <v>0</v>
      </c>
      <c r="AS224">
        <v>0</v>
      </c>
      <c r="AT224">
        <v>0</v>
      </c>
      <c r="AU224">
        <f t="shared" si="31"/>
        <v>0</v>
      </c>
      <c r="AV224">
        <f t="shared" si="32"/>
        <v>0</v>
      </c>
      <c r="AW224">
        <f t="shared" si="33"/>
        <v>0</v>
      </c>
      <c r="AX224">
        <f t="shared" si="34"/>
        <v>0</v>
      </c>
      <c r="AY224">
        <f t="shared" si="35"/>
        <v>0</v>
      </c>
      <c r="AZ224">
        <f t="shared" si="36"/>
        <v>0</v>
      </c>
      <c r="BA224">
        <f t="shared" si="37"/>
        <v>0</v>
      </c>
      <c r="BB224">
        <f t="shared" si="38"/>
        <v>0</v>
      </c>
      <c r="BC224">
        <f t="shared" si="39"/>
        <v>0</v>
      </c>
      <c r="BD224">
        <f t="shared" si="40"/>
        <v>0</v>
      </c>
    </row>
    <row r="225" spans="1:56" x14ac:dyDescent="0.25">
      <c r="A225">
        <v>7380</v>
      </c>
      <c r="B225" t="s">
        <v>2</v>
      </c>
      <c r="C225" t="s">
        <v>209</v>
      </c>
      <c r="D225" t="s">
        <v>228</v>
      </c>
      <c r="E225">
        <v>5289</v>
      </c>
      <c r="F225">
        <v>593</v>
      </c>
      <c r="G225">
        <v>23.307020000000001</v>
      </c>
      <c r="H225">
        <v>7.4514180000000003</v>
      </c>
      <c r="I225">
        <v>859.024</v>
      </c>
      <c r="J225">
        <v>0</v>
      </c>
      <c r="K225">
        <v>0</v>
      </c>
      <c r="L225">
        <v>248.83</v>
      </c>
      <c r="M225">
        <v>28.96659</v>
      </c>
      <c r="N225">
        <v>15.39</v>
      </c>
      <c r="O225">
        <v>1521.1990000000001</v>
      </c>
      <c r="P225">
        <v>0</v>
      </c>
      <c r="Q225">
        <v>24.5</v>
      </c>
      <c r="R225">
        <v>3</v>
      </c>
      <c r="S225" s="4">
        <v>0</v>
      </c>
      <c r="T225" s="4">
        <v>0</v>
      </c>
      <c r="U225" s="4">
        <v>0</v>
      </c>
      <c r="V225" s="4">
        <v>0</v>
      </c>
      <c r="W225" s="4">
        <v>0</v>
      </c>
      <c r="X225" s="4">
        <v>0</v>
      </c>
      <c r="Y225" s="4">
        <v>0</v>
      </c>
      <c r="Z225" s="4">
        <v>249.42</v>
      </c>
      <c r="AA225" s="4">
        <v>9.43</v>
      </c>
      <c r="AB225" s="4">
        <v>431.23</v>
      </c>
      <c r="AC225" s="4">
        <v>108.58</v>
      </c>
      <c r="AD225" s="4">
        <v>60.37</v>
      </c>
      <c r="AE225" s="4">
        <v>0</v>
      </c>
      <c r="AF225" s="4">
        <v>0</v>
      </c>
      <c r="AG225">
        <v>1.996</v>
      </c>
      <c r="AH225">
        <v>1.5968</v>
      </c>
      <c r="AI225">
        <v>1.5968</v>
      </c>
      <c r="AJ225">
        <v>1.3972</v>
      </c>
      <c r="AK225">
        <v>1.3972</v>
      </c>
      <c r="AL225">
        <v>1.5</v>
      </c>
      <c r="AM225">
        <v>0.5988</v>
      </c>
      <c r="AN225" s="18">
        <v>1.6875</v>
      </c>
      <c r="AO225">
        <v>0</v>
      </c>
      <c r="AP225">
        <v>0</v>
      </c>
      <c r="AQ225">
        <v>0</v>
      </c>
      <c r="AR225">
        <v>0</v>
      </c>
      <c r="AS225">
        <v>0</v>
      </c>
      <c r="AT225">
        <v>0</v>
      </c>
      <c r="AU225">
        <f t="shared" si="31"/>
        <v>0</v>
      </c>
      <c r="AV225">
        <f t="shared" si="32"/>
        <v>0</v>
      </c>
      <c r="AW225">
        <f t="shared" si="33"/>
        <v>0</v>
      </c>
      <c r="AX225">
        <f t="shared" si="34"/>
        <v>0</v>
      </c>
      <c r="AY225">
        <f t="shared" si="35"/>
        <v>0</v>
      </c>
      <c r="AZ225">
        <f t="shared" si="36"/>
        <v>0</v>
      </c>
      <c r="BA225">
        <f t="shared" si="37"/>
        <v>0</v>
      </c>
      <c r="BB225">
        <f t="shared" si="38"/>
        <v>420.89624999999995</v>
      </c>
      <c r="BC225">
        <f t="shared" si="39"/>
        <v>0</v>
      </c>
      <c r="BD225">
        <f t="shared" si="40"/>
        <v>420.89624999999995</v>
      </c>
    </row>
    <row r="226" spans="1:56" x14ac:dyDescent="0.25">
      <c r="A226">
        <v>7381</v>
      </c>
      <c r="B226" t="s">
        <v>2</v>
      </c>
      <c r="C226" t="s">
        <v>209</v>
      </c>
      <c r="D226" t="s">
        <v>229</v>
      </c>
      <c r="E226">
        <v>5202</v>
      </c>
      <c r="F226">
        <v>727</v>
      </c>
      <c r="G226">
        <v>10.14906</v>
      </c>
      <c r="H226">
        <v>2.9196710000000001</v>
      </c>
      <c r="I226">
        <v>683.73099999999999</v>
      </c>
      <c r="J226">
        <v>0</v>
      </c>
      <c r="K226">
        <v>0</v>
      </c>
      <c r="L226">
        <v>6.14</v>
      </c>
      <c r="M226">
        <v>0.89801399999999998</v>
      </c>
      <c r="N226">
        <v>15.585710000000001</v>
      </c>
      <c r="O226">
        <v>1452.0930000000001</v>
      </c>
      <c r="P226">
        <v>0</v>
      </c>
      <c r="Q226">
        <v>24.5</v>
      </c>
      <c r="R226">
        <v>2</v>
      </c>
      <c r="S226" s="4">
        <v>0</v>
      </c>
      <c r="T226" s="4">
        <v>0</v>
      </c>
      <c r="U226" s="4">
        <v>0</v>
      </c>
      <c r="V226" s="4">
        <v>0</v>
      </c>
      <c r="W226" s="4">
        <v>0</v>
      </c>
      <c r="X226" s="4">
        <v>0</v>
      </c>
      <c r="Y226" s="4">
        <v>0</v>
      </c>
      <c r="Z226" s="4">
        <v>6.16</v>
      </c>
      <c r="AA226" s="4">
        <v>0</v>
      </c>
      <c r="AB226" s="4">
        <v>396.55</v>
      </c>
      <c r="AC226" s="4">
        <v>7.29</v>
      </c>
      <c r="AD226" s="4">
        <v>273.69</v>
      </c>
      <c r="AE226" s="4">
        <v>0</v>
      </c>
      <c r="AF226" s="4">
        <v>0</v>
      </c>
      <c r="AG226">
        <v>1.996</v>
      </c>
      <c r="AH226">
        <v>1.5968</v>
      </c>
      <c r="AI226">
        <v>1.5968</v>
      </c>
      <c r="AJ226">
        <v>1.3972</v>
      </c>
      <c r="AK226">
        <v>1.3972</v>
      </c>
      <c r="AL226">
        <v>1.5</v>
      </c>
      <c r="AM226">
        <v>0.5988</v>
      </c>
      <c r="AN226" s="18">
        <v>1.6875</v>
      </c>
      <c r="AO226">
        <v>0</v>
      </c>
      <c r="AP226">
        <v>0</v>
      </c>
      <c r="AQ226">
        <v>0</v>
      </c>
      <c r="AR226">
        <v>0</v>
      </c>
      <c r="AS226">
        <v>0</v>
      </c>
      <c r="AT226">
        <v>0</v>
      </c>
      <c r="AU226">
        <f t="shared" si="31"/>
        <v>0</v>
      </c>
      <c r="AV226">
        <f t="shared" si="32"/>
        <v>0</v>
      </c>
      <c r="AW226">
        <f t="shared" si="33"/>
        <v>0</v>
      </c>
      <c r="AX226">
        <f t="shared" si="34"/>
        <v>0</v>
      </c>
      <c r="AY226">
        <f t="shared" si="35"/>
        <v>0</v>
      </c>
      <c r="AZ226">
        <f t="shared" si="36"/>
        <v>0</v>
      </c>
      <c r="BA226">
        <f t="shared" si="37"/>
        <v>0</v>
      </c>
      <c r="BB226">
        <f t="shared" si="38"/>
        <v>10.395</v>
      </c>
      <c r="BC226">
        <f t="shared" si="39"/>
        <v>0</v>
      </c>
      <c r="BD226">
        <f t="shared" si="40"/>
        <v>10.395</v>
      </c>
    </row>
    <row r="227" spans="1:56" x14ac:dyDescent="0.25">
      <c r="A227">
        <v>7382</v>
      </c>
      <c r="B227" t="s">
        <v>2</v>
      </c>
      <c r="C227" t="s">
        <v>209</v>
      </c>
      <c r="D227" t="s">
        <v>230</v>
      </c>
      <c r="E227">
        <v>4917</v>
      </c>
      <c r="F227">
        <v>869</v>
      </c>
      <c r="G227">
        <v>10.81439</v>
      </c>
      <c r="H227">
        <v>3.442377</v>
      </c>
      <c r="I227">
        <v>497.66669999999999</v>
      </c>
      <c r="J227">
        <v>0</v>
      </c>
      <c r="K227">
        <v>0</v>
      </c>
      <c r="L227">
        <v>0</v>
      </c>
      <c r="M227">
        <v>0</v>
      </c>
      <c r="N227">
        <v>15.5</v>
      </c>
      <c r="O227">
        <v>503.1096</v>
      </c>
      <c r="P227">
        <v>0</v>
      </c>
      <c r="Q227">
        <v>24.5</v>
      </c>
      <c r="R227">
        <v>2</v>
      </c>
      <c r="S227" s="4">
        <v>0</v>
      </c>
      <c r="T227" s="4">
        <v>0</v>
      </c>
      <c r="U227" s="4">
        <v>0</v>
      </c>
      <c r="V227" s="4">
        <v>0</v>
      </c>
      <c r="W227" s="4">
        <v>0</v>
      </c>
      <c r="X227" s="4">
        <v>0</v>
      </c>
      <c r="Y227" s="4">
        <v>0</v>
      </c>
      <c r="Z227" s="4">
        <v>0</v>
      </c>
      <c r="AA227" s="4">
        <v>0</v>
      </c>
      <c r="AB227" s="4">
        <v>337.8</v>
      </c>
      <c r="AC227" s="4">
        <v>0</v>
      </c>
      <c r="AD227" s="4">
        <v>159.82</v>
      </c>
      <c r="AE227" s="4">
        <v>0</v>
      </c>
      <c r="AF227" s="4">
        <v>0</v>
      </c>
      <c r="AG227">
        <v>1.996</v>
      </c>
      <c r="AH227">
        <v>1.5968</v>
      </c>
      <c r="AI227">
        <v>1.5968</v>
      </c>
      <c r="AJ227">
        <v>1.3972</v>
      </c>
      <c r="AK227">
        <v>1.3972</v>
      </c>
      <c r="AL227">
        <v>1.5</v>
      </c>
      <c r="AM227">
        <v>0.5988</v>
      </c>
      <c r="AN227" s="18">
        <v>1.6875</v>
      </c>
      <c r="AO227">
        <v>0</v>
      </c>
      <c r="AP227">
        <v>0</v>
      </c>
      <c r="AQ227">
        <v>0</v>
      </c>
      <c r="AR227">
        <v>0</v>
      </c>
      <c r="AS227">
        <v>0</v>
      </c>
      <c r="AT227">
        <v>0</v>
      </c>
      <c r="AU227">
        <f t="shared" si="31"/>
        <v>0</v>
      </c>
      <c r="AV227">
        <f t="shared" si="32"/>
        <v>0</v>
      </c>
      <c r="AW227">
        <f t="shared" si="33"/>
        <v>0</v>
      </c>
      <c r="AX227">
        <f t="shared" si="34"/>
        <v>0</v>
      </c>
      <c r="AY227">
        <f t="shared" si="35"/>
        <v>0</v>
      </c>
      <c r="AZ227">
        <f t="shared" si="36"/>
        <v>0</v>
      </c>
      <c r="BA227">
        <f t="shared" si="37"/>
        <v>0</v>
      </c>
      <c r="BB227">
        <f t="shared" si="38"/>
        <v>0</v>
      </c>
      <c r="BC227">
        <f t="shared" si="39"/>
        <v>0</v>
      </c>
      <c r="BD227">
        <f t="shared" si="40"/>
        <v>0</v>
      </c>
    </row>
    <row r="228" spans="1:56" x14ac:dyDescent="0.25">
      <c r="A228">
        <v>7383</v>
      </c>
      <c r="B228" t="s">
        <v>2</v>
      </c>
      <c r="C228" t="s">
        <v>209</v>
      </c>
      <c r="D228" t="s">
        <v>231</v>
      </c>
      <c r="E228">
        <v>7931</v>
      </c>
      <c r="F228">
        <v>834</v>
      </c>
      <c r="G228">
        <v>8.4634169999999997</v>
      </c>
      <c r="H228">
        <v>1.9879659999999999</v>
      </c>
      <c r="I228">
        <v>895.91420000000005</v>
      </c>
      <c r="J228">
        <v>19.62</v>
      </c>
      <c r="K228">
        <v>2.1899419999999998</v>
      </c>
      <c r="L228">
        <v>0</v>
      </c>
      <c r="M228">
        <v>0</v>
      </c>
      <c r="N228">
        <v>15.658329999999999</v>
      </c>
      <c r="O228">
        <v>6244.8969999999999</v>
      </c>
      <c r="P228">
        <v>0</v>
      </c>
      <c r="Q228">
        <v>24.6</v>
      </c>
      <c r="R228">
        <v>2</v>
      </c>
      <c r="S228" s="4">
        <v>0</v>
      </c>
      <c r="T228" s="4">
        <v>0</v>
      </c>
      <c r="U228" s="4">
        <v>0</v>
      </c>
      <c r="V228" s="4">
        <v>0</v>
      </c>
      <c r="W228" s="4">
        <v>0</v>
      </c>
      <c r="X228" s="4">
        <v>0</v>
      </c>
      <c r="Y228" s="4">
        <v>0</v>
      </c>
      <c r="Z228" s="4">
        <v>0</v>
      </c>
      <c r="AA228" s="4">
        <v>0</v>
      </c>
      <c r="AB228" s="4">
        <v>548.55999999999995</v>
      </c>
      <c r="AC228" s="4">
        <v>70.349999999999994</v>
      </c>
      <c r="AD228" s="4">
        <v>257.45999999999998</v>
      </c>
      <c r="AE228" s="4">
        <v>0</v>
      </c>
      <c r="AF228" s="4">
        <v>19.46</v>
      </c>
      <c r="AG228">
        <v>1.996</v>
      </c>
      <c r="AH228">
        <v>1.5968</v>
      </c>
      <c r="AI228">
        <v>1.5968</v>
      </c>
      <c r="AJ228">
        <v>1.3972</v>
      </c>
      <c r="AK228">
        <v>1.3972</v>
      </c>
      <c r="AL228">
        <v>1.5</v>
      </c>
      <c r="AM228">
        <v>0.5988</v>
      </c>
      <c r="AN228" s="18">
        <v>1.6875</v>
      </c>
      <c r="AO228">
        <v>0</v>
      </c>
      <c r="AP228">
        <v>0</v>
      </c>
      <c r="AQ228">
        <v>0</v>
      </c>
      <c r="AR228">
        <v>0</v>
      </c>
      <c r="AS228">
        <v>0</v>
      </c>
      <c r="AT228">
        <v>0</v>
      </c>
      <c r="AU228">
        <f t="shared" si="31"/>
        <v>0</v>
      </c>
      <c r="AV228">
        <f t="shared" si="32"/>
        <v>0</v>
      </c>
      <c r="AW228">
        <f t="shared" si="33"/>
        <v>0</v>
      </c>
      <c r="AX228">
        <f t="shared" si="34"/>
        <v>0</v>
      </c>
      <c r="AY228">
        <f t="shared" si="35"/>
        <v>0</v>
      </c>
      <c r="AZ228">
        <f t="shared" si="36"/>
        <v>0</v>
      </c>
      <c r="BA228">
        <f t="shared" si="37"/>
        <v>0</v>
      </c>
      <c r="BB228">
        <f t="shared" si="38"/>
        <v>0</v>
      </c>
      <c r="BC228">
        <f t="shared" si="39"/>
        <v>0</v>
      </c>
      <c r="BD228">
        <f t="shared" si="40"/>
        <v>0</v>
      </c>
    </row>
    <row r="229" spans="1:56" x14ac:dyDescent="0.25">
      <c r="A229">
        <v>7384</v>
      </c>
      <c r="B229" t="s">
        <v>2</v>
      </c>
      <c r="C229" t="s">
        <v>209</v>
      </c>
      <c r="D229" t="s">
        <v>232</v>
      </c>
      <c r="E229">
        <v>5414</v>
      </c>
      <c r="F229">
        <v>885</v>
      </c>
      <c r="G229">
        <v>20.278469999999999</v>
      </c>
      <c r="H229">
        <v>7.9706260000000002</v>
      </c>
      <c r="I229">
        <v>638.29160000000002</v>
      </c>
      <c r="J229">
        <v>0</v>
      </c>
      <c r="K229">
        <v>0</v>
      </c>
      <c r="L229">
        <v>159.26</v>
      </c>
      <c r="M229">
        <v>24.950980000000001</v>
      </c>
      <c r="N229">
        <v>15.4</v>
      </c>
      <c r="O229">
        <v>1706.4960000000001</v>
      </c>
      <c r="P229">
        <v>0</v>
      </c>
      <c r="Q229">
        <v>24.5</v>
      </c>
      <c r="R229">
        <v>3</v>
      </c>
      <c r="S229" s="4">
        <v>0</v>
      </c>
      <c r="T229" s="4">
        <v>0</v>
      </c>
      <c r="U229" s="4">
        <v>0</v>
      </c>
      <c r="V229" s="4">
        <v>0</v>
      </c>
      <c r="W229" s="4">
        <v>0</v>
      </c>
      <c r="X229" s="4">
        <v>0</v>
      </c>
      <c r="Y229" s="4">
        <v>0</v>
      </c>
      <c r="Z229" s="4">
        <v>159.71</v>
      </c>
      <c r="AA229" s="4">
        <v>25.19</v>
      </c>
      <c r="AB229" s="4">
        <v>199.17</v>
      </c>
      <c r="AC229" s="4">
        <v>134.86000000000001</v>
      </c>
      <c r="AD229" s="4">
        <v>34.69</v>
      </c>
      <c r="AE229" s="4">
        <v>0</v>
      </c>
      <c r="AF229" s="4">
        <v>0</v>
      </c>
      <c r="AG229">
        <v>1.996</v>
      </c>
      <c r="AH229">
        <v>1.5968</v>
      </c>
      <c r="AI229">
        <v>1.5968</v>
      </c>
      <c r="AJ229">
        <v>1.3972</v>
      </c>
      <c r="AK229">
        <v>1.3972</v>
      </c>
      <c r="AL229">
        <v>1.5</v>
      </c>
      <c r="AM229">
        <v>0.5988</v>
      </c>
      <c r="AN229" s="18">
        <v>1.6875</v>
      </c>
      <c r="AO229">
        <v>0</v>
      </c>
      <c r="AP229">
        <v>0</v>
      </c>
      <c r="AQ229">
        <v>0</v>
      </c>
      <c r="AR229">
        <v>0</v>
      </c>
      <c r="AS229">
        <v>0</v>
      </c>
      <c r="AT229">
        <v>0</v>
      </c>
      <c r="AU229">
        <f t="shared" si="31"/>
        <v>0</v>
      </c>
      <c r="AV229">
        <f t="shared" si="32"/>
        <v>0</v>
      </c>
      <c r="AW229">
        <f t="shared" si="33"/>
        <v>0</v>
      </c>
      <c r="AX229">
        <f t="shared" si="34"/>
        <v>0</v>
      </c>
      <c r="AY229">
        <f t="shared" si="35"/>
        <v>0</v>
      </c>
      <c r="AZ229">
        <f t="shared" si="36"/>
        <v>0</v>
      </c>
      <c r="BA229">
        <f t="shared" si="37"/>
        <v>0</v>
      </c>
      <c r="BB229">
        <f t="shared" si="38"/>
        <v>269.510625</v>
      </c>
      <c r="BC229">
        <f t="shared" si="39"/>
        <v>0</v>
      </c>
      <c r="BD229">
        <f t="shared" si="40"/>
        <v>269.510625</v>
      </c>
    </row>
    <row r="230" spans="1:56" x14ac:dyDescent="0.25">
      <c r="A230">
        <v>7385</v>
      </c>
      <c r="B230" t="s">
        <v>2</v>
      </c>
      <c r="C230" t="s">
        <v>209</v>
      </c>
      <c r="D230" t="s">
        <v>233</v>
      </c>
      <c r="E230">
        <v>5920</v>
      </c>
      <c r="F230">
        <v>685</v>
      </c>
      <c r="G230">
        <v>10.173640000000001</v>
      </c>
      <c r="H230">
        <v>2.9467620000000001</v>
      </c>
      <c r="I230">
        <v>844.17960000000005</v>
      </c>
      <c r="J230">
        <v>0</v>
      </c>
      <c r="K230">
        <v>0</v>
      </c>
      <c r="L230">
        <v>0</v>
      </c>
      <c r="M230">
        <v>0</v>
      </c>
      <c r="N230">
        <v>15.446149999999999</v>
      </c>
      <c r="O230">
        <v>1083.5740000000001</v>
      </c>
      <c r="P230">
        <v>0</v>
      </c>
      <c r="Q230">
        <v>24.5</v>
      </c>
      <c r="R230">
        <v>2</v>
      </c>
      <c r="S230" s="4">
        <v>0</v>
      </c>
      <c r="T230" s="4">
        <v>0</v>
      </c>
      <c r="U230" s="4">
        <v>0</v>
      </c>
      <c r="V230" s="4">
        <v>0</v>
      </c>
      <c r="W230" s="4">
        <v>0</v>
      </c>
      <c r="X230" s="4">
        <v>0</v>
      </c>
      <c r="Y230" s="4">
        <v>0</v>
      </c>
      <c r="Z230" s="4">
        <v>0</v>
      </c>
      <c r="AA230" s="4">
        <v>0</v>
      </c>
      <c r="AB230" s="4">
        <v>671.95</v>
      </c>
      <c r="AC230" s="4">
        <v>25.77</v>
      </c>
      <c r="AD230" s="4">
        <v>146.66999999999999</v>
      </c>
      <c r="AE230" s="4">
        <v>0</v>
      </c>
      <c r="AF230" s="4">
        <v>0</v>
      </c>
      <c r="AG230">
        <v>1.996</v>
      </c>
      <c r="AH230">
        <v>1.5968</v>
      </c>
      <c r="AI230">
        <v>1.5968</v>
      </c>
      <c r="AJ230">
        <v>1.3972</v>
      </c>
      <c r="AK230">
        <v>1.3972</v>
      </c>
      <c r="AL230">
        <v>1.5</v>
      </c>
      <c r="AM230">
        <v>0.5988</v>
      </c>
      <c r="AN230" s="18">
        <v>1.6875</v>
      </c>
      <c r="AO230">
        <v>0</v>
      </c>
      <c r="AP230">
        <v>0</v>
      </c>
      <c r="AQ230">
        <v>0</v>
      </c>
      <c r="AR230">
        <v>0</v>
      </c>
      <c r="AS230">
        <v>0</v>
      </c>
      <c r="AT230">
        <v>0</v>
      </c>
      <c r="AU230">
        <f t="shared" si="31"/>
        <v>0</v>
      </c>
      <c r="AV230">
        <f t="shared" si="32"/>
        <v>0</v>
      </c>
      <c r="AW230">
        <f t="shared" si="33"/>
        <v>0</v>
      </c>
      <c r="AX230">
        <f t="shared" si="34"/>
        <v>0</v>
      </c>
      <c r="AY230">
        <f t="shared" si="35"/>
        <v>0</v>
      </c>
      <c r="AZ230">
        <f t="shared" si="36"/>
        <v>0</v>
      </c>
      <c r="BA230">
        <f t="shared" si="37"/>
        <v>0</v>
      </c>
      <c r="BB230">
        <f t="shared" si="38"/>
        <v>0</v>
      </c>
      <c r="BC230">
        <f t="shared" si="39"/>
        <v>0</v>
      </c>
      <c r="BD230">
        <f t="shared" si="40"/>
        <v>0</v>
      </c>
    </row>
    <row r="231" spans="1:56" x14ac:dyDescent="0.25">
      <c r="A231">
        <v>7386</v>
      </c>
      <c r="B231" t="s">
        <v>2</v>
      </c>
      <c r="C231" t="s">
        <v>209</v>
      </c>
      <c r="D231" t="s">
        <v>234</v>
      </c>
      <c r="E231">
        <v>3448</v>
      </c>
      <c r="F231">
        <v>321</v>
      </c>
      <c r="G231">
        <v>46.143799999999999</v>
      </c>
      <c r="H231">
        <v>10.548120000000001</v>
      </c>
      <c r="I231">
        <v>1032.694</v>
      </c>
      <c r="J231">
        <v>0</v>
      </c>
      <c r="K231">
        <v>0</v>
      </c>
      <c r="L231">
        <v>451.21</v>
      </c>
      <c r="M231">
        <v>43.692509999999999</v>
      </c>
      <c r="N231">
        <v>15.20909</v>
      </c>
      <c r="O231">
        <v>3021.4740000000002</v>
      </c>
      <c r="P231">
        <v>0</v>
      </c>
      <c r="Q231">
        <v>24.4</v>
      </c>
      <c r="R231">
        <v>3</v>
      </c>
      <c r="S231" s="4">
        <v>0</v>
      </c>
      <c r="T231" s="4">
        <v>0</v>
      </c>
      <c r="U231" s="4">
        <v>0</v>
      </c>
      <c r="V231" s="4">
        <v>0</v>
      </c>
      <c r="W231" s="4">
        <v>0</v>
      </c>
      <c r="X231" s="4">
        <v>0</v>
      </c>
      <c r="Y231" s="4">
        <v>0</v>
      </c>
      <c r="Z231" s="4">
        <v>451.79</v>
      </c>
      <c r="AA231" s="4">
        <v>33.56</v>
      </c>
      <c r="AB231" s="4">
        <v>439.33</v>
      </c>
      <c r="AC231" s="4">
        <v>35.83</v>
      </c>
      <c r="AD231" s="4">
        <v>35.33</v>
      </c>
      <c r="AE231" s="4">
        <v>0</v>
      </c>
      <c r="AF231" s="4">
        <v>0</v>
      </c>
      <c r="AG231">
        <v>1.996</v>
      </c>
      <c r="AH231">
        <v>1.5968</v>
      </c>
      <c r="AI231">
        <v>1.5968</v>
      </c>
      <c r="AJ231">
        <v>1.3972</v>
      </c>
      <c r="AK231">
        <v>1.3972</v>
      </c>
      <c r="AL231">
        <v>1.5</v>
      </c>
      <c r="AM231">
        <v>0.5988</v>
      </c>
      <c r="AN231" s="18">
        <v>1.6875</v>
      </c>
      <c r="AO231">
        <v>0</v>
      </c>
      <c r="AP231">
        <v>0</v>
      </c>
      <c r="AQ231">
        <v>0</v>
      </c>
      <c r="AR231">
        <v>0</v>
      </c>
      <c r="AS231">
        <v>0</v>
      </c>
      <c r="AT231">
        <v>0</v>
      </c>
      <c r="AU231">
        <f t="shared" si="31"/>
        <v>0</v>
      </c>
      <c r="AV231">
        <f t="shared" si="32"/>
        <v>0</v>
      </c>
      <c r="AW231">
        <f t="shared" si="33"/>
        <v>0</v>
      </c>
      <c r="AX231">
        <f t="shared" si="34"/>
        <v>0</v>
      </c>
      <c r="AY231">
        <f t="shared" si="35"/>
        <v>0</v>
      </c>
      <c r="AZ231">
        <f t="shared" si="36"/>
        <v>0</v>
      </c>
      <c r="BA231">
        <f t="shared" si="37"/>
        <v>0</v>
      </c>
      <c r="BB231">
        <f t="shared" si="38"/>
        <v>762.395625</v>
      </c>
      <c r="BC231">
        <f t="shared" si="39"/>
        <v>0</v>
      </c>
      <c r="BD231">
        <f t="shared" si="40"/>
        <v>762.395625</v>
      </c>
    </row>
    <row r="232" spans="1:56" x14ac:dyDescent="0.25">
      <c r="A232">
        <v>7387</v>
      </c>
      <c r="B232" t="s">
        <v>2</v>
      </c>
      <c r="C232" t="s">
        <v>209</v>
      </c>
      <c r="D232" t="s">
        <v>235</v>
      </c>
      <c r="E232">
        <v>5129</v>
      </c>
      <c r="F232">
        <v>593</v>
      </c>
      <c r="G232">
        <v>9.9884819999999994</v>
      </c>
      <c r="H232">
        <v>2.8491879999999998</v>
      </c>
      <c r="I232">
        <v>874.78679999999997</v>
      </c>
      <c r="J232">
        <v>0</v>
      </c>
      <c r="K232">
        <v>0</v>
      </c>
      <c r="L232">
        <v>0</v>
      </c>
      <c r="M232">
        <v>0</v>
      </c>
      <c r="N232">
        <v>15.54</v>
      </c>
      <c r="O232">
        <v>1456.3489999999999</v>
      </c>
      <c r="P232">
        <v>0</v>
      </c>
      <c r="Q232">
        <v>24.5</v>
      </c>
      <c r="R232">
        <v>2</v>
      </c>
      <c r="S232" s="4">
        <v>0</v>
      </c>
      <c r="T232" s="4">
        <v>0</v>
      </c>
      <c r="U232" s="4">
        <v>0</v>
      </c>
      <c r="V232" s="4">
        <v>0</v>
      </c>
      <c r="W232" s="4">
        <v>0</v>
      </c>
      <c r="X232" s="4">
        <v>0</v>
      </c>
      <c r="Y232" s="4">
        <v>0</v>
      </c>
      <c r="Z232" s="4">
        <v>0</v>
      </c>
      <c r="AA232" s="4">
        <v>0</v>
      </c>
      <c r="AB232" s="4">
        <v>438.76</v>
      </c>
      <c r="AC232" s="4">
        <v>0</v>
      </c>
      <c r="AD232" s="4">
        <v>436.06</v>
      </c>
      <c r="AE232" s="4">
        <v>0</v>
      </c>
      <c r="AF232" s="4">
        <v>0</v>
      </c>
      <c r="AG232">
        <v>1.996</v>
      </c>
      <c r="AH232">
        <v>1.5968</v>
      </c>
      <c r="AI232">
        <v>1.5968</v>
      </c>
      <c r="AJ232">
        <v>1.3972</v>
      </c>
      <c r="AK232">
        <v>1.3972</v>
      </c>
      <c r="AL232">
        <v>1.5</v>
      </c>
      <c r="AM232">
        <v>0.5988</v>
      </c>
      <c r="AN232" s="18">
        <v>1.6875</v>
      </c>
      <c r="AO232">
        <v>0</v>
      </c>
      <c r="AP232">
        <v>0</v>
      </c>
      <c r="AQ232">
        <v>0</v>
      </c>
      <c r="AR232">
        <v>0</v>
      </c>
      <c r="AS232">
        <v>0</v>
      </c>
      <c r="AT232">
        <v>0</v>
      </c>
      <c r="AU232">
        <f t="shared" si="31"/>
        <v>0</v>
      </c>
      <c r="AV232">
        <f t="shared" si="32"/>
        <v>0</v>
      </c>
      <c r="AW232">
        <f t="shared" si="33"/>
        <v>0</v>
      </c>
      <c r="AX232">
        <f t="shared" si="34"/>
        <v>0</v>
      </c>
      <c r="AY232">
        <f t="shared" si="35"/>
        <v>0</v>
      </c>
      <c r="AZ232">
        <f t="shared" si="36"/>
        <v>0</v>
      </c>
      <c r="BA232">
        <f t="shared" si="37"/>
        <v>0</v>
      </c>
      <c r="BB232">
        <f t="shared" si="38"/>
        <v>0</v>
      </c>
      <c r="BC232">
        <f t="shared" si="39"/>
        <v>0</v>
      </c>
      <c r="BD232">
        <f t="shared" si="40"/>
        <v>0</v>
      </c>
    </row>
    <row r="233" spans="1:56" x14ac:dyDescent="0.25">
      <c r="A233">
        <v>7388</v>
      </c>
      <c r="B233" t="s">
        <v>2</v>
      </c>
      <c r="C233" t="s">
        <v>209</v>
      </c>
      <c r="D233" t="s">
        <v>236</v>
      </c>
      <c r="E233">
        <v>7756</v>
      </c>
      <c r="F233">
        <v>990</v>
      </c>
      <c r="G233">
        <v>10.047169999999999</v>
      </c>
      <c r="H233">
        <v>2.9341499999999998</v>
      </c>
      <c r="I233">
        <v>958.84450000000004</v>
      </c>
      <c r="J233">
        <v>0</v>
      </c>
      <c r="K233">
        <v>0</v>
      </c>
      <c r="L233">
        <v>0</v>
      </c>
      <c r="M233">
        <v>0</v>
      </c>
      <c r="N233">
        <v>15.5</v>
      </c>
      <c r="O233">
        <v>553.53779999999995</v>
      </c>
      <c r="P233">
        <v>0</v>
      </c>
      <c r="Q233">
        <v>24.5</v>
      </c>
      <c r="R233">
        <v>2</v>
      </c>
      <c r="S233" s="4">
        <v>0</v>
      </c>
      <c r="T233" s="4">
        <v>0</v>
      </c>
      <c r="U233" s="4">
        <v>0</v>
      </c>
      <c r="V233" s="4">
        <v>0</v>
      </c>
      <c r="W233" s="4">
        <v>0</v>
      </c>
      <c r="X233" s="4">
        <v>0</v>
      </c>
      <c r="Y233" s="4">
        <v>0</v>
      </c>
      <c r="Z233" s="4">
        <v>0</v>
      </c>
      <c r="AA233" s="4">
        <v>0</v>
      </c>
      <c r="AB233" s="4">
        <v>554.85</v>
      </c>
      <c r="AC233" s="4">
        <v>0</v>
      </c>
      <c r="AD233" s="4">
        <v>404.15</v>
      </c>
      <c r="AE233" s="4">
        <v>0</v>
      </c>
      <c r="AF233" s="4">
        <v>0</v>
      </c>
      <c r="AG233">
        <v>1.996</v>
      </c>
      <c r="AH233">
        <v>1.5968</v>
      </c>
      <c r="AI233">
        <v>1.5968</v>
      </c>
      <c r="AJ233">
        <v>1.3972</v>
      </c>
      <c r="AK233">
        <v>1.3972</v>
      </c>
      <c r="AL233">
        <v>1.5</v>
      </c>
      <c r="AM233">
        <v>0.5988</v>
      </c>
      <c r="AN233" s="18">
        <v>1.6875</v>
      </c>
      <c r="AO233">
        <v>0</v>
      </c>
      <c r="AP233">
        <v>0</v>
      </c>
      <c r="AQ233">
        <v>0</v>
      </c>
      <c r="AR233">
        <v>0</v>
      </c>
      <c r="AS233">
        <v>0</v>
      </c>
      <c r="AT233">
        <v>0</v>
      </c>
      <c r="AU233">
        <f t="shared" si="31"/>
        <v>0</v>
      </c>
      <c r="AV233">
        <f t="shared" si="32"/>
        <v>0</v>
      </c>
      <c r="AW233">
        <f t="shared" si="33"/>
        <v>0</v>
      </c>
      <c r="AX233">
        <f t="shared" si="34"/>
        <v>0</v>
      </c>
      <c r="AY233">
        <f t="shared" si="35"/>
        <v>0</v>
      </c>
      <c r="AZ233">
        <f t="shared" si="36"/>
        <v>0</v>
      </c>
      <c r="BA233">
        <f t="shared" si="37"/>
        <v>0</v>
      </c>
      <c r="BB233">
        <f t="shared" si="38"/>
        <v>0</v>
      </c>
      <c r="BC233">
        <f t="shared" si="39"/>
        <v>0</v>
      </c>
      <c r="BD233">
        <f t="shared" si="40"/>
        <v>0</v>
      </c>
    </row>
    <row r="234" spans="1:56" x14ac:dyDescent="0.25">
      <c r="A234">
        <v>7389</v>
      </c>
      <c r="B234" t="s">
        <v>2</v>
      </c>
      <c r="C234" t="s">
        <v>209</v>
      </c>
      <c r="D234" t="s">
        <v>237</v>
      </c>
      <c r="E234">
        <v>9542</v>
      </c>
      <c r="F234">
        <v>294</v>
      </c>
      <c r="G234">
        <v>51.614719999999998</v>
      </c>
      <c r="H234">
        <v>8.9057759999999995</v>
      </c>
      <c r="I234">
        <v>3345.0929999999998</v>
      </c>
      <c r="J234">
        <v>0</v>
      </c>
      <c r="K234">
        <v>0</v>
      </c>
      <c r="L234">
        <v>1224.4000000000001</v>
      </c>
      <c r="M234">
        <v>36.602870000000003</v>
      </c>
      <c r="N234">
        <v>14.96316</v>
      </c>
      <c r="O234">
        <v>1556.8710000000001</v>
      </c>
      <c r="P234">
        <v>0</v>
      </c>
      <c r="Q234">
        <v>24.3</v>
      </c>
      <c r="R234">
        <v>3</v>
      </c>
      <c r="S234" s="4">
        <v>0</v>
      </c>
      <c r="T234" s="4">
        <v>0</v>
      </c>
      <c r="U234" s="4">
        <v>0</v>
      </c>
      <c r="V234" s="4">
        <v>0</v>
      </c>
      <c r="W234" s="4">
        <v>0</v>
      </c>
      <c r="X234" s="4">
        <v>0</v>
      </c>
      <c r="Y234" s="4">
        <v>0</v>
      </c>
      <c r="Z234" s="4">
        <v>1222.96</v>
      </c>
      <c r="AA234" s="4">
        <v>70.44</v>
      </c>
      <c r="AB234" s="4">
        <v>1703.74</v>
      </c>
      <c r="AC234" s="4">
        <v>99.86</v>
      </c>
      <c r="AD234" s="4">
        <v>248.05</v>
      </c>
      <c r="AE234" s="4">
        <v>0</v>
      </c>
      <c r="AF234" s="4">
        <v>0</v>
      </c>
      <c r="AG234">
        <v>1.996</v>
      </c>
      <c r="AH234">
        <v>1.5968</v>
      </c>
      <c r="AI234">
        <v>1.5968</v>
      </c>
      <c r="AJ234">
        <v>1.3972</v>
      </c>
      <c r="AK234">
        <v>1.3972</v>
      </c>
      <c r="AL234">
        <v>1.5</v>
      </c>
      <c r="AM234">
        <v>0.5988</v>
      </c>
      <c r="AN234" s="18">
        <v>1.6875</v>
      </c>
      <c r="AO234">
        <v>0</v>
      </c>
      <c r="AP234">
        <v>0</v>
      </c>
      <c r="AQ234">
        <v>0</v>
      </c>
      <c r="AR234">
        <v>0</v>
      </c>
      <c r="AS234">
        <v>0</v>
      </c>
      <c r="AT234">
        <v>0</v>
      </c>
      <c r="AU234">
        <f t="shared" si="31"/>
        <v>0</v>
      </c>
      <c r="AV234">
        <f t="shared" si="32"/>
        <v>0</v>
      </c>
      <c r="AW234">
        <f t="shared" si="33"/>
        <v>0</v>
      </c>
      <c r="AX234">
        <f t="shared" si="34"/>
        <v>0</v>
      </c>
      <c r="AY234">
        <f t="shared" si="35"/>
        <v>0</v>
      </c>
      <c r="AZ234">
        <f t="shared" si="36"/>
        <v>0</v>
      </c>
      <c r="BA234">
        <f t="shared" si="37"/>
        <v>0</v>
      </c>
      <c r="BB234">
        <f t="shared" si="38"/>
        <v>2063.7449999999999</v>
      </c>
      <c r="BC234">
        <f t="shared" si="39"/>
        <v>0</v>
      </c>
      <c r="BD234">
        <f t="shared" si="40"/>
        <v>2063.7449999999999</v>
      </c>
    </row>
    <row r="235" spans="1:56" x14ac:dyDescent="0.25">
      <c r="A235">
        <v>7390</v>
      </c>
      <c r="B235" t="s">
        <v>2</v>
      </c>
      <c r="C235" t="s">
        <v>209</v>
      </c>
      <c r="D235" t="s">
        <v>238</v>
      </c>
      <c r="E235">
        <v>7898</v>
      </c>
      <c r="F235">
        <v>821</v>
      </c>
      <c r="G235">
        <v>9.7132020000000008</v>
      </c>
      <c r="H235">
        <v>2.7751929999999998</v>
      </c>
      <c r="I235">
        <v>1033.989</v>
      </c>
      <c r="J235">
        <v>0</v>
      </c>
      <c r="K235">
        <v>0</v>
      </c>
      <c r="L235">
        <v>0</v>
      </c>
      <c r="M235">
        <v>0</v>
      </c>
      <c r="N235">
        <v>15.5</v>
      </c>
      <c r="O235">
        <v>696.64509999999996</v>
      </c>
      <c r="P235">
        <v>0</v>
      </c>
      <c r="Q235">
        <v>24.5</v>
      </c>
      <c r="R235">
        <v>2</v>
      </c>
      <c r="S235" s="4">
        <v>0</v>
      </c>
      <c r="T235" s="4">
        <v>0</v>
      </c>
      <c r="U235" s="4">
        <v>0</v>
      </c>
      <c r="V235" s="4">
        <v>0</v>
      </c>
      <c r="W235" s="4">
        <v>0</v>
      </c>
      <c r="X235" s="4">
        <v>0</v>
      </c>
      <c r="Y235" s="4">
        <v>0</v>
      </c>
      <c r="Z235" s="4">
        <v>0</v>
      </c>
      <c r="AA235" s="4">
        <v>0</v>
      </c>
      <c r="AB235" s="4">
        <v>821.06</v>
      </c>
      <c r="AC235" s="4">
        <v>0</v>
      </c>
      <c r="AD235" s="4">
        <v>213.06</v>
      </c>
      <c r="AE235" s="4">
        <v>0</v>
      </c>
      <c r="AF235" s="4">
        <v>0</v>
      </c>
      <c r="AG235">
        <v>1.996</v>
      </c>
      <c r="AH235">
        <v>1.5968</v>
      </c>
      <c r="AI235">
        <v>1.5968</v>
      </c>
      <c r="AJ235">
        <v>1.3972</v>
      </c>
      <c r="AK235">
        <v>1.3972</v>
      </c>
      <c r="AL235">
        <v>1.5</v>
      </c>
      <c r="AM235">
        <v>0.5988</v>
      </c>
      <c r="AN235" s="18">
        <v>1.6875</v>
      </c>
      <c r="AO235">
        <v>0</v>
      </c>
      <c r="AP235">
        <v>0</v>
      </c>
      <c r="AQ235">
        <v>0</v>
      </c>
      <c r="AR235">
        <v>0</v>
      </c>
      <c r="AS235">
        <v>0</v>
      </c>
      <c r="AT235">
        <v>0</v>
      </c>
      <c r="AU235">
        <f t="shared" si="31"/>
        <v>0</v>
      </c>
      <c r="AV235">
        <f t="shared" si="32"/>
        <v>0</v>
      </c>
      <c r="AW235">
        <f t="shared" si="33"/>
        <v>0</v>
      </c>
      <c r="AX235">
        <f t="shared" si="34"/>
        <v>0</v>
      </c>
      <c r="AY235">
        <f t="shared" si="35"/>
        <v>0</v>
      </c>
      <c r="AZ235">
        <f t="shared" si="36"/>
        <v>0</v>
      </c>
      <c r="BA235">
        <f t="shared" si="37"/>
        <v>0</v>
      </c>
      <c r="BB235">
        <f t="shared" si="38"/>
        <v>0</v>
      </c>
      <c r="BC235">
        <f t="shared" si="39"/>
        <v>0</v>
      </c>
      <c r="BD235">
        <f t="shared" si="40"/>
        <v>0</v>
      </c>
    </row>
    <row r="236" spans="1:56" x14ac:dyDescent="0.25">
      <c r="A236">
        <v>7391</v>
      </c>
      <c r="B236" t="s">
        <v>2</v>
      </c>
      <c r="C236" t="s">
        <v>209</v>
      </c>
      <c r="D236" t="s">
        <v>239</v>
      </c>
      <c r="E236">
        <v>4575</v>
      </c>
      <c r="F236">
        <v>724</v>
      </c>
      <c r="G236">
        <v>20.823149999999998</v>
      </c>
      <c r="H236">
        <v>5.7171060000000002</v>
      </c>
      <c r="I236">
        <v>660.85519999999997</v>
      </c>
      <c r="J236">
        <v>0</v>
      </c>
      <c r="K236">
        <v>0</v>
      </c>
      <c r="L236">
        <v>86.88</v>
      </c>
      <c r="M236">
        <v>13.146599999999999</v>
      </c>
      <c r="N236">
        <v>15.485709999999999</v>
      </c>
      <c r="O236">
        <v>768.55399999999997</v>
      </c>
      <c r="P236">
        <v>0</v>
      </c>
      <c r="Q236">
        <v>24.5</v>
      </c>
      <c r="R236">
        <v>2</v>
      </c>
      <c r="S236" s="4">
        <v>0</v>
      </c>
      <c r="T236" s="4">
        <v>0</v>
      </c>
      <c r="U236" s="4">
        <v>0</v>
      </c>
      <c r="V236" s="4">
        <v>0</v>
      </c>
      <c r="W236" s="4">
        <v>0</v>
      </c>
      <c r="X236" s="4">
        <v>0</v>
      </c>
      <c r="Y236" s="4">
        <v>0</v>
      </c>
      <c r="Z236" s="4">
        <v>86.6</v>
      </c>
      <c r="AA236" s="4">
        <v>0</v>
      </c>
      <c r="AB236" s="4">
        <v>490.34</v>
      </c>
      <c r="AC236" s="4">
        <v>5.58</v>
      </c>
      <c r="AD236" s="4">
        <v>78.17</v>
      </c>
      <c r="AE236" s="4">
        <v>0</v>
      </c>
      <c r="AF236" s="4">
        <v>0</v>
      </c>
      <c r="AG236">
        <v>1.996</v>
      </c>
      <c r="AH236">
        <v>1.5968</v>
      </c>
      <c r="AI236">
        <v>1.5968</v>
      </c>
      <c r="AJ236">
        <v>1.3972</v>
      </c>
      <c r="AK236">
        <v>1.3972</v>
      </c>
      <c r="AL236">
        <v>1.5</v>
      </c>
      <c r="AM236">
        <v>0.5988</v>
      </c>
      <c r="AN236" s="18">
        <v>1.6875</v>
      </c>
      <c r="AO236">
        <v>0</v>
      </c>
      <c r="AP236">
        <v>0</v>
      </c>
      <c r="AQ236">
        <v>0</v>
      </c>
      <c r="AR236">
        <v>0</v>
      </c>
      <c r="AS236">
        <v>0</v>
      </c>
      <c r="AT236">
        <v>0</v>
      </c>
      <c r="AU236">
        <f t="shared" si="31"/>
        <v>0</v>
      </c>
      <c r="AV236">
        <f t="shared" si="32"/>
        <v>0</v>
      </c>
      <c r="AW236">
        <f t="shared" si="33"/>
        <v>0</v>
      </c>
      <c r="AX236">
        <f t="shared" si="34"/>
        <v>0</v>
      </c>
      <c r="AY236">
        <f t="shared" si="35"/>
        <v>0</v>
      </c>
      <c r="AZ236">
        <f t="shared" si="36"/>
        <v>0</v>
      </c>
      <c r="BA236">
        <f t="shared" si="37"/>
        <v>0</v>
      </c>
      <c r="BB236">
        <f t="shared" si="38"/>
        <v>146.13749999999999</v>
      </c>
      <c r="BC236">
        <f t="shared" si="39"/>
        <v>0</v>
      </c>
      <c r="BD236">
        <f t="shared" si="40"/>
        <v>146.13749999999999</v>
      </c>
    </row>
    <row r="237" spans="1:56" x14ac:dyDescent="0.25">
      <c r="A237">
        <v>7392</v>
      </c>
      <c r="B237" t="s">
        <v>2</v>
      </c>
      <c r="C237" t="s">
        <v>209</v>
      </c>
      <c r="D237" t="s">
        <v>240</v>
      </c>
      <c r="E237">
        <v>8947</v>
      </c>
      <c r="F237">
        <v>1439</v>
      </c>
      <c r="G237">
        <v>7.4625250000000003</v>
      </c>
      <c r="H237">
        <v>1.937508</v>
      </c>
      <c r="I237">
        <v>546.17759999999998</v>
      </c>
      <c r="J237">
        <v>0</v>
      </c>
      <c r="K237">
        <v>0</v>
      </c>
      <c r="L237">
        <v>0</v>
      </c>
      <c r="M237">
        <v>0</v>
      </c>
      <c r="N237">
        <v>15.6</v>
      </c>
      <c r="O237">
        <v>4502.116</v>
      </c>
      <c r="P237">
        <v>0</v>
      </c>
      <c r="Q237">
        <v>24.5</v>
      </c>
      <c r="R237">
        <v>2</v>
      </c>
      <c r="S237" s="4">
        <v>0</v>
      </c>
      <c r="T237" s="4">
        <v>0</v>
      </c>
      <c r="U237" s="4">
        <v>0</v>
      </c>
      <c r="V237" s="4">
        <v>0</v>
      </c>
      <c r="W237" s="4">
        <v>0</v>
      </c>
      <c r="X237" s="4">
        <v>0</v>
      </c>
      <c r="Y237" s="4">
        <v>0</v>
      </c>
      <c r="Z237" s="4">
        <v>0</v>
      </c>
      <c r="AA237" s="4">
        <v>0</v>
      </c>
      <c r="AB237" s="4">
        <v>323.77999999999997</v>
      </c>
      <c r="AC237" s="4">
        <v>80.16</v>
      </c>
      <c r="AD237" s="4">
        <v>142.27000000000001</v>
      </c>
      <c r="AE237" s="4">
        <v>0</v>
      </c>
      <c r="AF237" s="4">
        <v>0</v>
      </c>
      <c r="AG237">
        <v>1.996</v>
      </c>
      <c r="AH237">
        <v>1.5968</v>
      </c>
      <c r="AI237">
        <v>1.5968</v>
      </c>
      <c r="AJ237">
        <v>1.3972</v>
      </c>
      <c r="AK237">
        <v>1.3972</v>
      </c>
      <c r="AL237">
        <v>1.5</v>
      </c>
      <c r="AM237">
        <v>0.5988</v>
      </c>
      <c r="AN237" s="18">
        <v>1.6875</v>
      </c>
      <c r="AO237">
        <v>0</v>
      </c>
      <c r="AP237">
        <v>0</v>
      </c>
      <c r="AQ237">
        <v>0</v>
      </c>
      <c r="AR237">
        <v>0</v>
      </c>
      <c r="AS237">
        <v>0</v>
      </c>
      <c r="AT237">
        <v>0</v>
      </c>
      <c r="AU237">
        <f t="shared" si="31"/>
        <v>0</v>
      </c>
      <c r="AV237">
        <f t="shared" si="32"/>
        <v>0</v>
      </c>
      <c r="AW237">
        <f t="shared" si="33"/>
        <v>0</v>
      </c>
      <c r="AX237">
        <f t="shared" si="34"/>
        <v>0</v>
      </c>
      <c r="AY237">
        <f t="shared" si="35"/>
        <v>0</v>
      </c>
      <c r="AZ237">
        <f t="shared" si="36"/>
        <v>0</v>
      </c>
      <c r="BA237">
        <f t="shared" si="37"/>
        <v>0</v>
      </c>
      <c r="BB237">
        <f t="shared" si="38"/>
        <v>0</v>
      </c>
      <c r="BC237">
        <f t="shared" si="39"/>
        <v>0</v>
      </c>
      <c r="BD237">
        <f t="shared" si="40"/>
        <v>0</v>
      </c>
    </row>
    <row r="238" spans="1:56" x14ac:dyDescent="0.25">
      <c r="A238">
        <v>7393</v>
      </c>
      <c r="B238" t="s">
        <v>2</v>
      </c>
      <c r="C238" t="s">
        <v>209</v>
      </c>
      <c r="D238" t="s">
        <v>241</v>
      </c>
      <c r="E238">
        <v>6835</v>
      </c>
      <c r="F238">
        <v>282</v>
      </c>
      <c r="G238">
        <v>48.042230000000004</v>
      </c>
      <c r="H238">
        <v>10.16553</v>
      </c>
      <c r="I238">
        <v>2356.0909999999999</v>
      </c>
      <c r="J238">
        <v>0</v>
      </c>
      <c r="K238">
        <v>0</v>
      </c>
      <c r="L238">
        <v>1013.54</v>
      </c>
      <c r="M238">
        <v>43.017859999999999</v>
      </c>
      <c r="N238">
        <v>15.212</v>
      </c>
      <c r="O238">
        <v>1072.204</v>
      </c>
      <c r="P238">
        <v>0</v>
      </c>
      <c r="Q238">
        <v>24.4</v>
      </c>
      <c r="R238">
        <v>3</v>
      </c>
      <c r="S238" s="4">
        <v>0</v>
      </c>
      <c r="T238" s="4">
        <v>0</v>
      </c>
      <c r="U238" s="4">
        <v>0</v>
      </c>
      <c r="V238" s="4">
        <v>0</v>
      </c>
      <c r="W238" s="4">
        <v>0</v>
      </c>
      <c r="X238" s="4">
        <v>0</v>
      </c>
      <c r="Y238" s="4">
        <v>0</v>
      </c>
      <c r="Z238" s="4">
        <v>1015.17</v>
      </c>
      <c r="AA238" s="4">
        <v>48.06</v>
      </c>
      <c r="AB238" s="4">
        <v>1047.42</v>
      </c>
      <c r="AC238" s="4">
        <v>41.47</v>
      </c>
      <c r="AD238" s="4">
        <v>169.26</v>
      </c>
      <c r="AE238" s="4">
        <v>0</v>
      </c>
      <c r="AF238" s="4">
        <v>0</v>
      </c>
      <c r="AG238">
        <v>1.996</v>
      </c>
      <c r="AH238">
        <v>1.5968</v>
      </c>
      <c r="AI238">
        <v>1.5968</v>
      </c>
      <c r="AJ238">
        <v>1.3972</v>
      </c>
      <c r="AK238">
        <v>1.3972</v>
      </c>
      <c r="AL238">
        <v>1.5</v>
      </c>
      <c r="AM238">
        <v>0.5988</v>
      </c>
      <c r="AN238" s="18">
        <v>1.6875</v>
      </c>
      <c r="AO238">
        <v>0</v>
      </c>
      <c r="AP238">
        <v>0</v>
      </c>
      <c r="AQ238">
        <v>0</v>
      </c>
      <c r="AR238">
        <v>0</v>
      </c>
      <c r="AS238">
        <v>0</v>
      </c>
      <c r="AT238">
        <v>0</v>
      </c>
      <c r="AU238">
        <f t="shared" si="31"/>
        <v>0</v>
      </c>
      <c r="AV238">
        <f t="shared" si="32"/>
        <v>0</v>
      </c>
      <c r="AW238">
        <f t="shared" si="33"/>
        <v>0</v>
      </c>
      <c r="AX238">
        <f t="shared" si="34"/>
        <v>0</v>
      </c>
      <c r="AY238">
        <f t="shared" si="35"/>
        <v>0</v>
      </c>
      <c r="AZ238">
        <f t="shared" si="36"/>
        <v>0</v>
      </c>
      <c r="BA238">
        <f t="shared" si="37"/>
        <v>0</v>
      </c>
      <c r="BB238">
        <f t="shared" si="38"/>
        <v>1713.099375</v>
      </c>
      <c r="BC238">
        <f t="shared" si="39"/>
        <v>0</v>
      </c>
      <c r="BD238">
        <f t="shared" si="40"/>
        <v>1713.099375</v>
      </c>
    </row>
    <row r="239" spans="1:56" x14ac:dyDescent="0.25">
      <c r="A239">
        <v>7394</v>
      </c>
      <c r="B239" t="s">
        <v>2</v>
      </c>
      <c r="C239" t="s">
        <v>209</v>
      </c>
      <c r="D239" t="s">
        <v>242</v>
      </c>
      <c r="E239">
        <v>7593</v>
      </c>
      <c r="F239">
        <v>1250</v>
      </c>
      <c r="G239">
        <v>8.6203760000000003</v>
      </c>
      <c r="H239">
        <v>1.6585749999999999</v>
      </c>
      <c r="I239">
        <v>604.89170000000001</v>
      </c>
      <c r="J239">
        <v>21.78</v>
      </c>
      <c r="K239">
        <v>3.6006450000000001</v>
      </c>
      <c r="L239">
        <v>0</v>
      </c>
      <c r="M239">
        <v>0</v>
      </c>
      <c r="N239">
        <v>15.62857</v>
      </c>
      <c r="O239">
        <v>7154.8410000000003</v>
      </c>
      <c r="P239">
        <v>0</v>
      </c>
      <c r="Q239">
        <v>24.5</v>
      </c>
      <c r="R239">
        <v>2</v>
      </c>
      <c r="S239" s="4">
        <v>0</v>
      </c>
      <c r="T239" s="4">
        <v>0</v>
      </c>
      <c r="U239" s="4">
        <v>0</v>
      </c>
      <c r="V239" s="4">
        <v>0</v>
      </c>
      <c r="W239" s="4">
        <v>0</v>
      </c>
      <c r="X239" s="4">
        <v>0</v>
      </c>
      <c r="Y239" s="4">
        <v>0</v>
      </c>
      <c r="Z239" s="4">
        <v>0</v>
      </c>
      <c r="AA239" s="4">
        <v>0</v>
      </c>
      <c r="AB239" s="4">
        <v>358.11</v>
      </c>
      <c r="AC239" s="4">
        <v>128.38999999999999</v>
      </c>
      <c r="AD239" s="4">
        <v>96.7</v>
      </c>
      <c r="AE239" s="4">
        <v>0</v>
      </c>
      <c r="AF239" s="4">
        <v>21.82</v>
      </c>
      <c r="AG239">
        <v>1.996</v>
      </c>
      <c r="AH239">
        <v>1.5968</v>
      </c>
      <c r="AI239">
        <v>1.5968</v>
      </c>
      <c r="AJ239">
        <v>1.3972</v>
      </c>
      <c r="AK239">
        <v>1.3972</v>
      </c>
      <c r="AL239">
        <v>1.5</v>
      </c>
      <c r="AM239">
        <v>0.5988</v>
      </c>
      <c r="AN239" s="18">
        <v>1.6875</v>
      </c>
      <c r="AO239">
        <v>0</v>
      </c>
      <c r="AP239">
        <v>0</v>
      </c>
      <c r="AQ239">
        <v>0</v>
      </c>
      <c r="AR239">
        <v>0</v>
      </c>
      <c r="AS239">
        <v>0</v>
      </c>
      <c r="AT239">
        <v>0</v>
      </c>
      <c r="AU239">
        <f t="shared" si="31"/>
        <v>0</v>
      </c>
      <c r="AV239">
        <f t="shared" si="32"/>
        <v>0</v>
      </c>
      <c r="AW239">
        <f t="shared" si="33"/>
        <v>0</v>
      </c>
      <c r="AX239">
        <f t="shared" si="34"/>
        <v>0</v>
      </c>
      <c r="AY239">
        <f t="shared" si="35"/>
        <v>0</v>
      </c>
      <c r="AZ239">
        <f t="shared" si="36"/>
        <v>0</v>
      </c>
      <c r="BA239">
        <f t="shared" si="37"/>
        <v>0</v>
      </c>
      <c r="BB239">
        <f t="shared" si="38"/>
        <v>0</v>
      </c>
      <c r="BC239">
        <f t="shared" si="39"/>
        <v>0</v>
      </c>
      <c r="BD239">
        <f t="shared" si="40"/>
        <v>0</v>
      </c>
    </row>
    <row r="240" spans="1:56" x14ac:dyDescent="0.25">
      <c r="A240">
        <v>7395</v>
      </c>
      <c r="B240" t="s">
        <v>2</v>
      </c>
      <c r="C240" t="s">
        <v>209</v>
      </c>
      <c r="D240" t="s">
        <v>243</v>
      </c>
      <c r="E240">
        <v>5114</v>
      </c>
      <c r="F240">
        <v>1312</v>
      </c>
      <c r="G240">
        <v>9.9</v>
      </c>
      <c r="H240">
        <v>2.8474569999999999</v>
      </c>
      <c r="I240">
        <v>61.461410000000001</v>
      </c>
      <c r="J240">
        <v>0</v>
      </c>
      <c r="K240">
        <v>0</v>
      </c>
      <c r="L240">
        <v>0</v>
      </c>
      <c r="M240">
        <v>0</v>
      </c>
      <c r="N240">
        <v>15.5</v>
      </c>
      <c r="O240">
        <v>63.809570000000001</v>
      </c>
      <c r="P240">
        <v>0</v>
      </c>
      <c r="Q240">
        <v>24.5</v>
      </c>
      <c r="R240">
        <v>2</v>
      </c>
      <c r="S240" s="4">
        <v>0</v>
      </c>
      <c r="T240" s="4">
        <v>0</v>
      </c>
      <c r="U240" s="4">
        <v>0</v>
      </c>
      <c r="V240" s="4">
        <v>0</v>
      </c>
      <c r="W240" s="4">
        <v>0</v>
      </c>
      <c r="X240" s="4">
        <v>0</v>
      </c>
      <c r="Y240" s="4">
        <v>0</v>
      </c>
      <c r="Z240" s="4">
        <v>0</v>
      </c>
      <c r="AA240" s="4">
        <v>0</v>
      </c>
      <c r="AB240" s="4">
        <v>47.37</v>
      </c>
      <c r="AC240" s="4">
        <v>3.42</v>
      </c>
      <c r="AD240" s="4">
        <v>10.79</v>
      </c>
      <c r="AE240" s="4">
        <v>0</v>
      </c>
      <c r="AF240" s="4">
        <v>0</v>
      </c>
      <c r="AG240">
        <v>1.996</v>
      </c>
      <c r="AH240">
        <v>1.5968</v>
      </c>
      <c r="AI240">
        <v>1.5968</v>
      </c>
      <c r="AJ240">
        <v>1.3972</v>
      </c>
      <c r="AK240">
        <v>1.3972</v>
      </c>
      <c r="AL240">
        <v>1.5</v>
      </c>
      <c r="AM240">
        <v>0.5988</v>
      </c>
      <c r="AN240" s="18">
        <v>1.6875</v>
      </c>
      <c r="AO240">
        <v>0</v>
      </c>
      <c r="AP240">
        <v>0</v>
      </c>
      <c r="AQ240">
        <v>0</v>
      </c>
      <c r="AR240">
        <v>0</v>
      </c>
      <c r="AS240">
        <v>0</v>
      </c>
      <c r="AT240">
        <v>0</v>
      </c>
      <c r="AU240">
        <f t="shared" si="31"/>
        <v>0</v>
      </c>
      <c r="AV240">
        <f t="shared" si="32"/>
        <v>0</v>
      </c>
      <c r="AW240">
        <f t="shared" si="33"/>
        <v>0</v>
      </c>
      <c r="AX240">
        <f t="shared" si="34"/>
        <v>0</v>
      </c>
      <c r="AY240">
        <f t="shared" si="35"/>
        <v>0</v>
      </c>
      <c r="AZ240">
        <f t="shared" si="36"/>
        <v>0</v>
      </c>
      <c r="BA240">
        <f t="shared" si="37"/>
        <v>0</v>
      </c>
      <c r="BB240">
        <f t="shared" si="38"/>
        <v>0</v>
      </c>
      <c r="BC240">
        <f t="shared" si="39"/>
        <v>0</v>
      </c>
      <c r="BD240">
        <f t="shared" si="40"/>
        <v>0</v>
      </c>
    </row>
    <row r="241" spans="1:56" x14ac:dyDescent="0.25">
      <c r="A241">
        <v>7396</v>
      </c>
      <c r="B241" t="s">
        <v>2</v>
      </c>
      <c r="C241" t="s">
        <v>244</v>
      </c>
      <c r="D241" t="s">
        <v>245</v>
      </c>
      <c r="E241">
        <v>8683</v>
      </c>
      <c r="F241">
        <v>66</v>
      </c>
      <c r="G241">
        <v>226.85810000000001</v>
      </c>
      <c r="H241">
        <v>15.712120000000001</v>
      </c>
      <c r="I241">
        <v>13313.61</v>
      </c>
      <c r="J241">
        <v>5388.66</v>
      </c>
      <c r="K241">
        <v>40.474820000000001</v>
      </c>
      <c r="L241">
        <v>3198.74</v>
      </c>
      <c r="M241">
        <v>24.02609</v>
      </c>
      <c r="N241">
        <v>13.024050000000001</v>
      </c>
      <c r="O241">
        <v>15439.16</v>
      </c>
      <c r="P241">
        <v>1</v>
      </c>
      <c r="Q241">
        <v>23.4</v>
      </c>
      <c r="R241">
        <v>5</v>
      </c>
      <c r="S241" s="4">
        <v>133.11000000000001</v>
      </c>
      <c r="T241" s="4">
        <v>449.73</v>
      </c>
      <c r="U241" s="4">
        <v>1627.23</v>
      </c>
      <c r="V241" s="4">
        <v>930.75</v>
      </c>
      <c r="W241" s="4">
        <v>1230.17</v>
      </c>
      <c r="X241" s="4">
        <v>1016.71</v>
      </c>
      <c r="Y241" s="4">
        <v>0</v>
      </c>
      <c r="Z241" s="4">
        <v>3197.78</v>
      </c>
      <c r="AA241" s="4">
        <v>1902.19</v>
      </c>
      <c r="AB241" s="4">
        <v>2704.12</v>
      </c>
      <c r="AC241" s="4">
        <v>104.24</v>
      </c>
      <c r="AD241" s="4">
        <v>17.920000000000002</v>
      </c>
      <c r="AE241" s="4">
        <v>0</v>
      </c>
      <c r="AF241" s="4">
        <v>0</v>
      </c>
      <c r="AG241">
        <v>1.996</v>
      </c>
      <c r="AH241">
        <v>1.5968</v>
      </c>
      <c r="AI241">
        <v>1.5968</v>
      </c>
      <c r="AJ241">
        <v>1.3972</v>
      </c>
      <c r="AK241">
        <v>1.3972</v>
      </c>
      <c r="AL241">
        <v>1.5</v>
      </c>
      <c r="AM241">
        <v>0.5988</v>
      </c>
      <c r="AN241" s="18">
        <v>1.6875</v>
      </c>
      <c r="AO241">
        <v>0</v>
      </c>
      <c r="AP241">
        <v>0</v>
      </c>
      <c r="AQ241">
        <v>0</v>
      </c>
      <c r="AR241">
        <v>0</v>
      </c>
      <c r="AS241">
        <v>0</v>
      </c>
      <c r="AT241">
        <v>0</v>
      </c>
      <c r="AU241">
        <f t="shared" si="31"/>
        <v>265.68756000000002</v>
      </c>
      <c r="AV241">
        <f t="shared" si="32"/>
        <v>718.12886400000002</v>
      </c>
      <c r="AW241">
        <f t="shared" si="33"/>
        <v>2598.3608640000002</v>
      </c>
      <c r="AX241">
        <f t="shared" si="34"/>
        <v>1300.4439</v>
      </c>
      <c r="AY241">
        <f t="shared" si="35"/>
        <v>1718.7935240000002</v>
      </c>
      <c r="AZ241">
        <f t="shared" si="36"/>
        <v>1525.0650000000001</v>
      </c>
      <c r="BA241">
        <f t="shared" si="37"/>
        <v>0</v>
      </c>
      <c r="BB241">
        <f t="shared" si="38"/>
        <v>5396.2537500000008</v>
      </c>
      <c r="BC241">
        <f t="shared" si="39"/>
        <v>0</v>
      </c>
      <c r="BD241">
        <f t="shared" si="40"/>
        <v>13522.733462</v>
      </c>
    </row>
    <row r="242" spans="1:56" x14ac:dyDescent="0.25">
      <c r="A242">
        <v>7397</v>
      </c>
      <c r="B242" t="s">
        <v>2</v>
      </c>
      <c r="C242" t="s">
        <v>244</v>
      </c>
      <c r="D242" t="s">
        <v>246</v>
      </c>
      <c r="E242">
        <v>4468</v>
      </c>
      <c r="F242">
        <v>34</v>
      </c>
      <c r="G242">
        <v>397.5806</v>
      </c>
      <c r="H242">
        <v>20.389130000000002</v>
      </c>
      <c r="I242">
        <v>13640.88</v>
      </c>
      <c r="J242">
        <v>10280.52</v>
      </c>
      <c r="K242">
        <v>75.365489999999994</v>
      </c>
      <c r="L242">
        <v>832.12</v>
      </c>
      <c r="M242">
        <v>6.1001909999999997</v>
      </c>
      <c r="N242">
        <v>11.87438</v>
      </c>
      <c r="O242">
        <v>11896.2</v>
      </c>
      <c r="P242">
        <v>1</v>
      </c>
      <c r="Q242">
        <v>22.5</v>
      </c>
      <c r="R242">
        <v>5</v>
      </c>
      <c r="S242" s="4">
        <v>684.55</v>
      </c>
      <c r="T242" s="4">
        <v>1491.41</v>
      </c>
      <c r="U242" s="4">
        <v>1974.94</v>
      </c>
      <c r="V242" s="4">
        <v>2340.6799999999998</v>
      </c>
      <c r="W242" s="4">
        <v>2701.92</v>
      </c>
      <c r="X242" s="4">
        <v>1092.05</v>
      </c>
      <c r="Y242" s="4">
        <v>0</v>
      </c>
      <c r="Z242" s="4">
        <v>832.21</v>
      </c>
      <c r="AA242" s="4">
        <v>1627.37</v>
      </c>
      <c r="AB242" s="4">
        <v>867.17</v>
      </c>
      <c r="AC242" s="4">
        <v>23.79</v>
      </c>
      <c r="AD242" s="4">
        <v>0</v>
      </c>
      <c r="AE242" s="4">
        <v>5.18</v>
      </c>
      <c r="AF242" s="4">
        <v>0</v>
      </c>
      <c r="AG242">
        <v>1.996</v>
      </c>
      <c r="AH242">
        <v>1.5968</v>
      </c>
      <c r="AI242">
        <v>1.5968</v>
      </c>
      <c r="AJ242">
        <v>1.3972</v>
      </c>
      <c r="AK242">
        <v>1.3972</v>
      </c>
      <c r="AL242">
        <v>1.5</v>
      </c>
      <c r="AM242">
        <v>0.5988</v>
      </c>
      <c r="AN242" s="18">
        <v>1.6875</v>
      </c>
      <c r="AO242">
        <v>0</v>
      </c>
      <c r="AP242">
        <v>0</v>
      </c>
      <c r="AQ242">
        <v>0</v>
      </c>
      <c r="AR242">
        <v>0</v>
      </c>
      <c r="AS242">
        <v>0</v>
      </c>
      <c r="AT242">
        <v>0</v>
      </c>
      <c r="AU242">
        <f t="shared" si="31"/>
        <v>1366.3617999999999</v>
      </c>
      <c r="AV242">
        <f t="shared" si="32"/>
        <v>2381.4834880000003</v>
      </c>
      <c r="AW242">
        <f t="shared" si="33"/>
        <v>3153.5841920000003</v>
      </c>
      <c r="AX242">
        <f t="shared" si="34"/>
        <v>3270.3980959999999</v>
      </c>
      <c r="AY242">
        <f t="shared" si="35"/>
        <v>3775.1226240000001</v>
      </c>
      <c r="AZ242">
        <f t="shared" si="36"/>
        <v>1638.0749999999998</v>
      </c>
      <c r="BA242">
        <f t="shared" si="37"/>
        <v>0</v>
      </c>
      <c r="BB242">
        <f t="shared" si="38"/>
        <v>1404.3543750000001</v>
      </c>
      <c r="BC242">
        <f t="shared" si="39"/>
        <v>0</v>
      </c>
      <c r="BD242">
        <f t="shared" si="40"/>
        <v>16989.379574999999</v>
      </c>
    </row>
    <row r="243" spans="1:56" x14ac:dyDescent="0.25">
      <c r="A243">
        <v>7398</v>
      </c>
      <c r="B243" t="s">
        <v>2</v>
      </c>
      <c r="C243" t="s">
        <v>244</v>
      </c>
      <c r="D243" t="s">
        <v>247</v>
      </c>
      <c r="E243">
        <v>6089</v>
      </c>
      <c r="F243">
        <v>62</v>
      </c>
      <c r="G243">
        <v>313.7002</v>
      </c>
      <c r="H243">
        <v>18.921340000000001</v>
      </c>
      <c r="I243">
        <v>9830.7849999999999</v>
      </c>
      <c r="J243">
        <v>6936.75</v>
      </c>
      <c r="K243">
        <v>70.561499999999995</v>
      </c>
      <c r="L243">
        <v>398.48</v>
      </c>
      <c r="M243">
        <v>4.0533890000000001</v>
      </c>
      <c r="N243">
        <v>12.413040000000001</v>
      </c>
      <c r="O243">
        <v>18602.79</v>
      </c>
      <c r="P243">
        <v>1</v>
      </c>
      <c r="Q243">
        <v>22.9</v>
      </c>
      <c r="R243">
        <v>5</v>
      </c>
      <c r="S243" s="4">
        <v>704.42</v>
      </c>
      <c r="T243" s="4">
        <v>596.99</v>
      </c>
      <c r="U243" s="4">
        <v>1010.28</v>
      </c>
      <c r="V243" s="4">
        <v>3128</v>
      </c>
      <c r="W243" s="4">
        <v>1035.92</v>
      </c>
      <c r="X243" s="4">
        <v>457.6</v>
      </c>
      <c r="Y243" s="4">
        <v>0</v>
      </c>
      <c r="Z243" s="4">
        <v>397.12</v>
      </c>
      <c r="AA243" s="4">
        <v>832.22</v>
      </c>
      <c r="AB243" s="4">
        <v>1573.17</v>
      </c>
      <c r="AC243" s="4">
        <v>94.97</v>
      </c>
      <c r="AD243" s="4">
        <v>0</v>
      </c>
      <c r="AE243" s="4">
        <v>0</v>
      </c>
      <c r="AF243" s="4">
        <v>0</v>
      </c>
      <c r="AG243">
        <v>1.996</v>
      </c>
      <c r="AH243">
        <v>1.5968</v>
      </c>
      <c r="AI243">
        <v>1.5968</v>
      </c>
      <c r="AJ243">
        <v>1.3972</v>
      </c>
      <c r="AK243">
        <v>1.3972</v>
      </c>
      <c r="AL243">
        <v>1.5</v>
      </c>
      <c r="AM243">
        <v>0.5988</v>
      </c>
      <c r="AN243" s="18">
        <v>1.6875</v>
      </c>
      <c r="AO243">
        <v>0</v>
      </c>
      <c r="AP243">
        <v>0</v>
      </c>
      <c r="AQ243">
        <v>0</v>
      </c>
      <c r="AR243">
        <v>0</v>
      </c>
      <c r="AS243">
        <v>0</v>
      </c>
      <c r="AT243">
        <v>0</v>
      </c>
      <c r="AU243">
        <f t="shared" si="31"/>
        <v>1406.0223199999998</v>
      </c>
      <c r="AV243">
        <f t="shared" si="32"/>
        <v>953.27363200000002</v>
      </c>
      <c r="AW243">
        <f t="shared" si="33"/>
        <v>1613.2151039999999</v>
      </c>
      <c r="AX243">
        <f t="shared" si="34"/>
        <v>4370.4416000000001</v>
      </c>
      <c r="AY243">
        <f t="shared" si="35"/>
        <v>1447.387424</v>
      </c>
      <c r="AZ243">
        <f t="shared" si="36"/>
        <v>686.40000000000009</v>
      </c>
      <c r="BA243">
        <f t="shared" si="37"/>
        <v>0</v>
      </c>
      <c r="BB243">
        <f t="shared" si="38"/>
        <v>670.14</v>
      </c>
      <c r="BC243">
        <f t="shared" si="39"/>
        <v>0</v>
      </c>
      <c r="BD243">
        <f t="shared" si="40"/>
        <v>11146.880079999999</v>
      </c>
    </row>
    <row r="244" spans="1:56" x14ac:dyDescent="0.25">
      <c r="A244">
        <v>7399</v>
      </c>
      <c r="B244" t="s">
        <v>2</v>
      </c>
      <c r="C244" t="s">
        <v>244</v>
      </c>
      <c r="D244" t="s">
        <v>248</v>
      </c>
      <c r="E244">
        <v>8091</v>
      </c>
      <c r="F244">
        <v>58</v>
      </c>
      <c r="G244">
        <v>242.9896</v>
      </c>
      <c r="H244">
        <v>16.434170000000002</v>
      </c>
      <c r="I244">
        <v>13087.29</v>
      </c>
      <c r="J244">
        <v>5398.92</v>
      </c>
      <c r="K244">
        <v>41.253140000000002</v>
      </c>
      <c r="L244">
        <v>717.24</v>
      </c>
      <c r="M244">
        <v>5.4804300000000001</v>
      </c>
      <c r="N244">
        <v>12.81603</v>
      </c>
      <c r="O244">
        <v>12543.15</v>
      </c>
      <c r="P244">
        <v>1</v>
      </c>
      <c r="Q244">
        <v>23.3</v>
      </c>
      <c r="R244">
        <v>5</v>
      </c>
      <c r="S244" s="4">
        <v>107.14</v>
      </c>
      <c r="T244" s="4">
        <v>81.94</v>
      </c>
      <c r="U244" s="4">
        <v>754.69</v>
      </c>
      <c r="V244" s="4">
        <v>1139.49</v>
      </c>
      <c r="W244" s="4">
        <v>1857.14</v>
      </c>
      <c r="X244" s="4">
        <v>1452.78</v>
      </c>
      <c r="Y244" s="4">
        <v>0</v>
      </c>
      <c r="Z244" s="4">
        <v>717.26</v>
      </c>
      <c r="AA244" s="4">
        <v>5000.18</v>
      </c>
      <c r="AB244" s="4">
        <v>1391.31</v>
      </c>
      <c r="AC244" s="4">
        <v>88.69</v>
      </c>
      <c r="AD244" s="4">
        <v>0</v>
      </c>
      <c r="AE244" s="4">
        <v>496.42</v>
      </c>
      <c r="AF244" s="4">
        <v>0</v>
      </c>
      <c r="AG244">
        <v>1.996</v>
      </c>
      <c r="AH244">
        <v>1.5968</v>
      </c>
      <c r="AI244">
        <v>1.5968</v>
      </c>
      <c r="AJ244">
        <v>1.3972</v>
      </c>
      <c r="AK244">
        <v>1.3972</v>
      </c>
      <c r="AL244">
        <v>1.5</v>
      </c>
      <c r="AM244">
        <v>0.5988</v>
      </c>
      <c r="AN244" s="18">
        <v>1.6875</v>
      </c>
      <c r="AO244">
        <v>0</v>
      </c>
      <c r="AP244">
        <v>0</v>
      </c>
      <c r="AQ244">
        <v>0</v>
      </c>
      <c r="AR244">
        <v>0</v>
      </c>
      <c r="AS244">
        <v>0</v>
      </c>
      <c r="AT244">
        <v>0</v>
      </c>
      <c r="AU244">
        <f t="shared" si="31"/>
        <v>213.85144</v>
      </c>
      <c r="AV244">
        <f t="shared" si="32"/>
        <v>130.841792</v>
      </c>
      <c r="AW244">
        <f t="shared" si="33"/>
        <v>1205.0889920000002</v>
      </c>
      <c r="AX244">
        <f t="shared" si="34"/>
        <v>1592.0954280000001</v>
      </c>
      <c r="AY244">
        <f t="shared" si="35"/>
        <v>2594.7960080000003</v>
      </c>
      <c r="AZ244">
        <f t="shared" si="36"/>
        <v>2179.17</v>
      </c>
      <c r="BA244">
        <f t="shared" si="37"/>
        <v>0</v>
      </c>
      <c r="BB244">
        <f t="shared" si="38"/>
        <v>1210.37625</v>
      </c>
      <c r="BC244">
        <f t="shared" si="39"/>
        <v>0</v>
      </c>
      <c r="BD244">
        <f t="shared" si="40"/>
        <v>9126.2199099999998</v>
      </c>
    </row>
    <row r="245" spans="1:56" x14ac:dyDescent="0.25">
      <c r="A245">
        <v>7400</v>
      </c>
      <c r="B245" t="s">
        <v>2</v>
      </c>
      <c r="C245" t="s">
        <v>244</v>
      </c>
      <c r="D245" t="s">
        <v>249</v>
      </c>
      <c r="E245">
        <v>2092</v>
      </c>
      <c r="F245">
        <v>27</v>
      </c>
      <c r="G245">
        <v>592.91949999999997</v>
      </c>
      <c r="H245">
        <v>19.01895</v>
      </c>
      <c r="I245">
        <v>7898.1</v>
      </c>
      <c r="J245">
        <v>4491.45</v>
      </c>
      <c r="K245">
        <v>56.86748</v>
      </c>
      <c r="L245">
        <v>82.19</v>
      </c>
      <c r="M245">
        <v>1.0406299999999999</v>
      </c>
      <c r="N245">
        <v>11.02609</v>
      </c>
      <c r="O245">
        <v>17199.87</v>
      </c>
      <c r="P245">
        <v>1</v>
      </c>
      <c r="Q245">
        <v>21.7</v>
      </c>
      <c r="R245">
        <v>6</v>
      </c>
      <c r="S245" s="4">
        <v>1410.22</v>
      </c>
      <c r="T245" s="4">
        <v>589.22</v>
      </c>
      <c r="U245" s="4">
        <v>242.93</v>
      </c>
      <c r="V245" s="4">
        <v>788.16</v>
      </c>
      <c r="W245" s="4">
        <v>968.91</v>
      </c>
      <c r="X245" s="4">
        <v>485.66</v>
      </c>
      <c r="Y245" s="4">
        <v>0</v>
      </c>
      <c r="Z245" s="4">
        <v>82.2</v>
      </c>
      <c r="AA245" s="4">
        <v>2834.16</v>
      </c>
      <c r="AB245" s="4">
        <v>496.59</v>
      </c>
      <c r="AC245" s="4">
        <v>0</v>
      </c>
      <c r="AD245" s="4">
        <v>0</v>
      </c>
      <c r="AE245" s="4">
        <v>0</v>
      </c>
      <c r="AF245" s="4">
        <v>0</v>
      </c>
      <c r="AG245">
        <v>1.996</v>
      </c>
      <c r="AH245">
        <v>1.5968</v>
      </c>
      <c r="AI245">
        <v>1.5968</v>
      </c>
      <c r="AJ245">
        <v>1.3972</v>
      </c>
      <c r="AK245">
        <v>1.3972</v>
      </c>
      <c r="AL245">
        <v>1.5</v>
      </c>
      <c r="AM245">
        <v>0.5988</v>
      </c>
      <c r="AN245" s="18">
        <v>1.6875</v>
      </c>
      <c r="AO245">
        <v>0</v>
      </c>
      <c r="AP245">
        <v>0</v>
      </c>
      <c r="AQ245">
        <v>0</v>
      </c>
      <c r="AR245">
        <v>0</v>
      </c>
      <c r="AS245">
        <v>0</v>
      </c>
      <c r="AT245">
        <v>0</v>
      </c>
      <c r="AU245">
        <f t="shared" si="31"/>
        <v>2814.7991200000001</v>
      </c>
      <c r="AV245">
        <f t="shared" si="32"/>
        <v>940.8664960000001</v>
      </c>
      <c r="AW245">
        <f t="shared" si="33"/>
        <v>387.91062399999998</v>
      </c>
      <c r="AX245">
        <f t="shared" si="34"/>
        <v>1101.2171519999999</v>
      </c>
      <c r="AY245">
        <f t="shared" si="35"/>
        <v>1353.7610520000001</v>
      </c>
      <c r="AZ245">
        <f t="shared" si="36"/>
        <v>728.49</v>
      </c>
      <c r="BA245">
        <f t="shared" si="37"/>
        <v>0</v>
      </c>
      <c r="BB245">
        <f t="shared" si="38"/>
        <v>138.71250000000001</v>
      </c>
      <c r="BC245">
        <f t="shared" si="39"/>
        <v>0</v>
      </c>
      <c r="BD245">
        <f t="shared" si="40"/>
        <v>7465.7569439999997</v>
      </c>
    </row>
    <row r="246" spans="1:56" x14ac:dyDescent="0.25">
      <c r="A246">
        <v>7401</v>
      </c>
      <c r="B246" t="s">
        <v>2</v>
      </c>
      <c r="C246" t="s">
        <v>244</v>
      </c>
      <c r="D246" t="s">
        <v>250</v>
      </c>
      <c r="E246">
        <v>1953</v>
      </c>
      <c r="F246">
        <v>19</v>
      </c>
      <c r="G246">
        <v>301.94670000000002</v>
      </c>
      <c r="H246">
        <v>17.82432</v>
      </c>
      <c r="I246">
        <v>10221.16</v>
      </c>
      <c r="J246">
        <v>7677.09</v>
      </c>
      <c r="K246">
        <v>75.109790000000004</v>
      </c>
      <c r="L246">
        <v>416.81</v>
      </c>
      <c r="M246">
        <v>4.0779139999999998</v>
      </c>
      <c r="N246">
        <v>12.61463</v>
      </c>
      <c r="O246">
        <v>15413.95</v>
      </c>
      <c r="P246">
        <v>1</v>
      </c>
      <c r="Q246">
        <v>23</v>
      </c>
      <c r="R246">
        <v>5</v>
      </c>
      <c r="S246" s="4">
        <v>432.23</v>
      </c>
      <c r="T246" s="4">
        <v>1280.28</v>
      </c>
      <c r="U246" s="4">
        <v>1306.23</v>
      </c>
      <c r="V246" s="4">
        <v>2158.21</v>
      </c>
      <c r="W246" s="4">
        <v>1647.12</v>
      </c>
      <c r="X246" s="4">
        <v>860.72</v>
      </c>
      <c r="Y246" s="4">
        <v>0</v>
      </c>
      <c r="Z246" s="4">
        <v>418.94</v>
      </c>
      <c r="AA246" s="4">
        <v>1507.99</v>
      </c>
      <c r="AB246" s="4">
        <v>587.04</v>
      </c>
      <c r="AC246" s="4">
        <v>22.47</v>
      </c>
      <c r="AD246" s="4">
        <v>0</v>
      </c>
      <c r="AE246" s="4">
        <v>0</v>
      </c>
      <c r="AF246" s="4">
        <v>0</v>
      </c>
      <c r="AG246">
        <v>1.996</v>
      </c>
      <c r="AH246">
        <v>1.5968</v>
      </c>
      <c r="AI246">
        <v>1.5968</v>
      </c>
      <c r="AJ246">
        <v>1.3972</v>
      </c>
      <c r="AK246">
        <v>1.3972</v>
      </c>
      <c r="AL246">
        <v>1.5</v>
      </c>
      <c r="AM246">
        <v>0.5988</v>
      </c>
      <c r="AN246" s="18">
        <v>1.6875</v>
      </c>
      <c r="AO246">
        <v>0</v>
      </c>
      <c r="AP246">
        <v>0</v>
      </c>
      <c r="AQ246">
        <v>0</v>
      </c>
      <c r="AR246">
        <v>0</v>
      </c>
      <c r="AS246">
        <v>0</v>
      </c>
      <c r="AT246">
        <v>0</v>
      </c>
      <c r="AU246">
        <f t="shared" si="31"/>
        <v>862.73108000000002</v>
      </c>
      <c r="AV246">
        <f t="shared" si="32"/>
        <v>2044.3511039999999</v>
      </c>
      <c r="AW246">
        <f t="shared" si="33"/>
        <v>2085.7880639999998</v>
      </c>
      <c r="AX246">
        <f t="shared" si="34"/>
        <v>3015.451012</v>
      </c>
      <c r="AY246">
        <f t="shared" si="35"/>
        <v>2301.3560640000001</v>
      </c>
      <c r="AZ246">
        <f t="shared" si="36"/>
        <v>1291.08</v>
      </c>
      <c r="BA246">
        <f t="shared" si="37"/>
        <v>0</v>
      </c>
      <c r="BB246">
        <f t="shared" si="38"/>
        <v>706.96124999999995</v>
      </c>
      <c r="BC246">
        <f t="shared" si="39"/>
        <v>0</v>
      </c>
      <c r="BD246">
        <f t="shared" si="40"/>
        <v>12307.718573999999</v>
      </c>
    </row>
    <row r="247" spans="1:56" x14ac:dyDescent="0.25">
      <c r="A247">
        <v>7402</v>
      </c>
      <c r="B247" t="s">
        <v>2</v>
      </c>
      <c r="C247" t="s">
        <v>244</v>
      </c>
      <c r="D247" t="s">
        <v>251</v>
      </c>
      <c r="E247">
        <v>5797</v>
      </c>
      <c r="F247">
        <v>42</v>
      </c>
      <c r="G247">
        <v>454.10160000000002</v>
      </c>
      <c r="H247">
        <v>16.76407</v>
      </c>
      <c r="I247">
        <v>13902.85</v>
      </c>
      <c r="J247">
        <v>6243.48</v>
      </c>
      <c r="K247">
        <v>44.90793</v>
      </c>
      <c r="L247">
        <v>989.15</v>
      </c>
      <c r="M247">
        <v>7.1147299999999998</v>
      </c>
      <c r="N247">
        <v>11.724069999999999</v>
      </c>
      <c r="O247">
        <v>14728.32</v>
      </c>
      <c r="P247">
        <v>1</v>
      </c>
      <c r="Q247">
        <v>22.3</v>
      </c>
      <c r="R247">
        <v>5</v>
      </c>
      <c r="S247" s="4">
        <v>156.16</v>
      </c>
      <c r="T247" s="4">
        <v>709.73</v>
      </c>
      <c r="U247" s="4">
        <v>734.78</v>
      </c>
      <c r="V247" s="4">
        <v>3149.27</v>
      </c>
      <c r="W247" s="4">
        <v>1135.42</v>
      </c>
      <c r="X247" s="4">
        <v>356.42</v>
      </c>
      <c r="Y247" s="4">
        <v>0</v>
      </c>
      <c r="Z247" s="4">
        <v>989.28</v>
      </c>
      <c r="AA247" s="4">
        <v>5248.03</v>
      </c>
      <c r="AB247" s="4">
        <v>1421.9</v>
      </c>
      <c r="AC247" s="4">
        <v>0</v>
      </c>
      <c r="AD247" s="4">
        <v>1.9</v>
      </c>
      <c r="AE247" s="4">
        <v>0</v>
      </c>
      <c r="AF247" s="4">
        <v>0</v>
      </c>
      <c r="AG247">
        <v>1.996</v>
      </c>
      <c r="AH247">
        <v>1.5968</v>
      </c>
      <c r="AI247">
        <v>1.5968</v>
      </c>
      <c r="AJ247">
        <v>1.3972</v>
      </c>
      <c r="AK247">
        <v>1.3972</v>
      </c>
      <c r="AL247">
        <v>1.5</v>
      </c>
      <c r="AM247">
        <v>0.5988</v>
      </c>
      <c r="AN247" s="18">
        <v>1.6875</v>
      </c>
      <c r="AO247">
        <v>0</v>
      </c>
      <c r="AP247">
        <v>0</v>
      </c>
      <c r="AQ247">
        <v>0</v>
      </c>
      <c r="AR247">
        <v>0</v>
      </c>
      <c r="AS247">
        <v>0</v>
      </c>
      <c r="AT247">
        <v>0</v>
      </c>
      <c r="AU247">
        <f t="shared" si="31"/>
        <v>311.69535999999999</v>
      </c>
      <c r="AV247">
        <f t="shared" si="32"/>
        <v>1133.2968639999999</v>
      </c>
      <c r="AW247">
        <f t="shared" si="33"/>
        <v>1173.2967039999999</v>
      </c>
      <c r="AX247">
        <f t="shared" si="34"/>
        <v>4400.1600440000002</v>
      </c>
      <c r="AY247">
        <f t="shared" si="35"/>
        <v>1586.4088240000001</v>
      </c>
      <c r="AZ247">
        <f t="shared" si="36"/>
        <v>534.63</v>
      </c>
      <c r="BA247">
        <f t="shared" si="37"/>
        <v>0</v>
      </c>
      <c r="BB247">
        <f t="shared" si="38"/>
        <v>1669.4099999999999</v>
      </c>
      <c r="BC247">
        <f t="shared" si="39"/>
        <v>0</v>
      </c>
      <c r="BD247">
        <f t="shared" si="40"/>
        <v>10808.897795999999</v>
      </c>
    </row>
    <row r="248" spans="1:56" x14ac:dyDescent="0.25">
      <c r="A248">
        <v>7403</v>
      </c>
      <c r="B248" t="s">
        <v>2</v>
      </c>
      <c r="C248" t="s">
        <v>244</v>
      </c>
      <c r="D248" t="s">
        <v>252</v>
      </c>
      <c r="E248">
        <v>2731</v>
      </c>
      <c r="F248">
        <v>64</v>
      </c>
      <c r="G248">
        <v>235.8843</v>
      </c>
      <c r="H248">
        <v>14.85492</v>
      </c>
      <c r="I248">
        <v>4426.8239999999996</v>
      </c>
      <c r="J248">
        <v>1452.78</v>
      </c>
      <c r="K248">
        <v>32.817659999999997</v>
      </c>
      <c r="L248">
        <v>829.36</v>
      </c>
      <c r="M248">
        <v>18.734870000000001</v>
      </c>
      <c r="N248">
        <v>12.75094</v>
      </c>
      <c r="O248">
        <v>5054.4799999999996</v>
      </c>
      <c r="P248">
        <v>1</v>
      </c>
      <c r="Q248">
        <v>23.3</v>
      </c>
      <c r="R248">
        <v>5</v>
      </c>
      <c r="S248" s="4">
        <v>20.43</v>
      </c>
      <c r="T248" s="4">
        <v>60.23</v>
      </c>
      <c r="U248" s="4">
        <v>489.27</v>
      </c>
      <c r="V248" s="4">
        <v>711.64</v>
      </c>
      <c r="W248" s="4">
        <v>154.46</v>
      </c>
      <c r="X248" s="4">
        <v>17.62</v>
      </c>
      <c r="Y248" s="4">
        <v>0</v>
      </c>
      <c r="Z248" s="4">
        <v>829.14</v>
      </c>
      <c r="AA248" s="4">
        <v>1347.41</v>
      </c>
      <c r="AB248" s="4">
        <v>694.29</v>
      </c>
      <c r="AC248" s="4">
        <v>93.66</v>
      </c>
      <c r="AD248" s="4">
        <v>0.32</v>
      </c>
      <c r="AE248" s="4">
        <v>8.4600000000000009</v>
      </c>
      <c r="AF248" s="4">
        <v>0</v>
      </c>
      <c r="AG248">
        <v>1.996</v>
      </c>
      <c r="AH248">
        <v>1.5968</v>
      </c>
      <c r="AI248">
        <v>1.5968</v>
      </c>
      <c r="AJ248">
        <v>1.3972</v>
      </c>
      <c r="AK248">
        <v>1.3972</v>
      </c>
      <c r="AL248">
        <v>1.5</v>
      </c>
      <c r="AM248">
        <v>0.5988</v>
      </c>
      <c r="AN248" s="18">
        <v>1.6875</v>
      </c>
      <c r="AO248">
        <v>0</v>
      </c>
      <c r="AP248">
        <v>0</v>
      </c>
      <c r="AQ248">
        <v>0</v>
      </c>
      <c r="AR248">
        <v>0</v>
      </c>
      <c r="AS248">
        <v>0</v>
      </c>
      <c r="AT248">
        <v>0</v>
      </c>
      <c r="AU248">
        <f t="shared" si="31"/>
        <v>40.778280000000002</v>
      </c>
      <c r="AV248">
        <f t="shared" si="32"/>
        <v>96.175263999999999</v>
      </c>
      <c r="AW248">
        <f t="shared" si="33"/>
        <v>781.26633600000002</v>
      </c>
      <c r="AX248">
        <f t="shared" si="34"/>
        <v>994.30340799999999</v>
      </c>
      <c r="AY248">
        <f t="shared" si="35"/>
        <v>215.81151200000002</v>
      </c>
      <c r="AZ248">
        <f t="shared" si="36"/>
        <v>26.43</v>
      </c>
      <c r="BA248">
        <f t="shared" si="37"/>
        <v>0</v>
      </c>
      <c r="BB248">
        <f t="shared" si="38"/>
        <v>1399.1737499999999</v>
      </c>
      <c r="BC248">
        <f t="shared" si="39"/>
        <v>0</v>
      </c>
      <c r="BD248">
        <f t="shared" si="40"/>
        <v>3553.9385499999999</v>
      </c>
    </row>
    <row r="249" spans="1:56" x14ac:dyDescent="0.25">
      <c r="A249">
        <v>7404</v>
      </c>
      <c r="B249" t="s">
        <v>2</v>
      </c>
      <c r="C249" t="s">
        <v>244</v>
      </c>
      <c r="D249" t="s">
        <v>253</v>
      </c>
      <c r="E249">
        <v>3012</v>
      </c>
      <c r="F249">
        <v>51</v>
      </c>
      <c r="G249">
        <v>369.2296</v>
      </c>
      <c r="H249">
        <v>19.80977</v>
      </c>
      <c r="I249">
        <v>5965.6319999999996</v>
      </c>
      <c r="J249">
        <v>4717.17</v>
      </c>
      <c r="K249">
        <v>79.072429999999997</v>
      </c>
      <c r="L249">
        <v>0</v>
      </c>
      <c r="M249">
        <v>0</v>
      </c>
      <c r="N249">
        <v>12.02754</v>
      </c>
      <c r="O249">
        <v>13026.73</v>
      </c>
      <c r="P249">
        <v>1</v>
      </c>
      <c r="Q249">
        <v>22.6</v>
      </c>
      <c r="R249">
        <v>5</v>
      </c>
      <c r="S249" s="4">
        <v>803.27</v>
      </c>
      <c r="T249" s="4">
        <v>48.39</v>
      </c>
      <c r="U249" s="4">
        <v>299.13</v>
      </c>
      <c r="V249" s="4">
        <v>1232.17</v>
      </c>
      <c r="W249" s="4">
        <v>1421.81</v>
      </c>
      <c r="X249" s="4">
        <v>911.27</v>
      </c>
      <c r="Y249" s="4">
        <v>0</v>
      </c>
      <c r="Z249" s="4">
        <v>0</v>
      </c>
      <c r="AA249" s="4">
        <v>674.05</v>
      </c>
      <c r="AB249" s="4">
        <v>575.49</v>
      </c>
      <c r="AC249" s="4">
        <v>0</v>
      </c>
      <c r="AD249" s="4">
        <v>0</v>
      </c>
      <c r="AE249" s="4">
        <v>0</v>
      </c>
      <c r="AF249" s="4">
        <v>0</v>
      </c>
      <c r="AG249">
        <v>1.996</v>
      </c>
      <c r="AH249">
        <v>1.5968</v>
      </c>
      <c r="AI249">
        <v>1.5968</v>
      </c>
      <c r="AJ249">
        <v>1.3972</v>
      </c>
      <c r="AK249">
        <v>1.3972</v>
      </c>
      <c r="AL249">
        <v>1.5</v>
      </c>
      <c r="AM249">
        <v>0.5988</v>
      </c>
      <c r="AN249" s="18">
        <v>1.6875</v>
      </c>
      <c r="AO249">
        <v>0</v>
      </c>
      <c r="AP249">
        <v>0</v>
      </c>
      <c r="AQ249">
        <v>0</v>
      </c>
      <c r="AR249">
        <v>0</v>
      </c>
      <c r="AS249">
        <v>0</v>
      </c>
      <c r="AT249">
        <v>0</v>
      </c>
      <c r="AU249">
        <f t="shared" si="31"/>
        <v>1603.32692</v>
      </c>
      <c r="AV249">
        <f t="shared" si="32"/>
        <v>77.269152000000005</v>
      </c>
      <c r="AW249">
        <f t="shared" si="33"/>
        <v>477.65078399999999</v>
      </c>
      <c r="AX249">
        <f t="shared" si="34"/>
        <v>1721.5879240000002</v>
      </c>
      <c r="AY249">
        <f t="shared" si="35"/>
        <v>1986.5529319999998</v>
      </c>
      <c r="AZ249">
        <f t="shared" si="36"/>
        <v>1366.905</v>
      </c>
      <c r="BA249">
        <f t="shared" si="37"/>
        <v>0</v>
      </c>
      <c r="BB249">
        <f t="shared" si="38"/>
        <v>0</v>
      </c>
      <c r="BC249">
        <f t="shared" si="39"/>
        <v>0</v>
      </c>
      <c r="BD249">
        <f t="shared" si="40"/>
        <v>7233.2927119999995</v>
      </c>
    </row>
    <row r="250" spans="1:56" x14ac:dyDescent="0.25">
      <c r="A250">
        <v>7405</v>
      </c>
      <c r="B250" t="s">
        <v>2</v>
      </c>
      <c r="C250" t="s">
        <v>244</v>
      </c>
      <c r="D250" t="s">
        <v>254</v>
      </c>
      <c r="E250">
        <v>4837</v>
      </c>
      <c r="F250">
        <v>339</v>
      </c>
      <c r="G250">
        <v>181.8184</v>
      </c>
      <c r="H250">
        <v>13.52943</v>
      </c>
      <c r="I250">
        <v>1448.42</v>
      </c>
      <c r="J250">
        <v>533.52</v>
      </c>
      <c r="K250">
        <v>36.834629999999997</v>
      </c>
      <c r="L250">
        <v>0</v>
      </c>
      <c r="M250">
        <v>0</v>
      </c>
      <c r="N250">
        <v>12.95556</v>
      </c>
      <c r="O250">
        <v>2665.424</v>
      </c>
      <c r="P250">
        <v>0</v>
      </c>
      <c r="Q250">
        <v>23.5</v>
      </c>
      <c r="R250">
        <v>5</v>
      </c>
      <c r="S250" s="4">
        <v>14.58</v>
      </c>
      <c r="T250" s="4">
        <v>0</v>
      </c>
      <c r="U250" s="4">
        <v>373.72</v>
      </c>
      <c r="V250" s="4">
        <v>146.80000000000001</v>
      </c>
      <c r="W250" s="4">
        <v>0</v>
      </c>
      <c r="X250" s="4">
        <v>0</v>
      </c>
      <c r="Y250" s="4">
        <v>0</v>
      </c>
      <c r="Z250" s="4">
        <v>0</v>
      </c>
      <c r="AA250" s="4">
        <v>158.04</v>
      </c>
      <c r="AB250" s="4">
        <v>705.41</v>
      </c>
      <c r="AC250" s="4">
        <v>32.39</v>
      </c>
      <c r="AD250" s="4">
        <v>0</v>
      </c>
      <c r="AE250" s="4">
        <v>17.059999999999999</v>
      </c>
      <c r="AF250" s="4">
        <v>0</v>
      </c>
      <c r="AG250">
        <v>1.996</v>
      </c>
      <c r="AH250">
        <v>1.5968</v>
      </c>
      <c r="AI250">
        <v>1.5968</v>
      </c>
      <c r="AJ250">
        <v>1.3972</v>
      </c>
      <c r="AK250">
        <v>1.3972</v>
      </c>
      <c r="AL250">
        <v>1.5</v>
      </c>
      <c r="AM250">
        <v>0.5988</v>
      </c>
      <c r="AN250" s="18">
        <v>1.6875</v>
      </c>
      <c r="AO250">
        <v>0</v>
      </c>
      <c r="AP250">
        <v>0</v>
      </c>
      <c r="AQ250">
        <v>0</v>
      </c>
      <c r="AR250">
        <v>0</v>
      </c>
      <c r="AS250">
        <v>0</v>
      </c>
      <c r="AT250">
        <v>0</v>
      </c>
      <c r="AU250">
        <f t="shared" si="31"/>
        <v>29.101680000000002</v>
      </c>
      <c r="AV250">
        <f t="shared" si="32"/>
        <v>0</v>
      </c>
      <c r="AW250">
        <f t="shared" si="33"/>
        <v>596.75609600000007</v>
      </c>
      <c r="AX250">
        <f t="shared" si="34"/>
        <v>205.10896000000002</v>
      </c>
      <c r="AY250">
        <f t="shared" si="35"/>
        <v>0</v>
      </c>
      <c r="AZ250">
        <f t="shared" si="36"/>
        <v>0</v>
      </c>
      <c r="BA250">
        <f t="shared" si="37"/>
        <v>0</v>
      </c>
      <c r="BB250">
        <f t="shared" si="38"/>
        <v>0</v>
      </c>
      <c r="BC250">
        <f t="shared" si="39"/>
        <v>0</v>
      </c>
      <c r="BD250">
        <f t="shared" si="40"/>
        <v>830.96673600000008</v>
      </c>
    </row>
    <row r="251" spans="1:56" x14ac:dyDescent="0.25">
      <c r="A251">
        <v>7406</v>
      </c>
      <c r="B251" t="s">
        <v>2</v>
      </c>
      <c r="C251" t="s">
        <v>244</v>
      </c>
      <c r="D251" t="s">
        <v>255</v>
      </c>
      <c r="E251">
        <v>2256</v>
      </c>
      <c r="F251">
        <v>16</v>
      </c>
      <c r="G251">
        <v>576.43889999999999</v>
      </c>
      <c r="H251">
        <v>20.11786</v>
      </c>
      <c r="I251">
        <v>14144.05</v>
      </c>
      <c r="J251">
        <v>9842.4</v>
      </c>
      <c r="K251">
        <v>69.586860000000001</v>
      </c>
      <c r="L251">
        <v>52.19</v>
      </c>
      <c r="M251">
        <v>0.36898900000000001</v>
      </c>
      <c r="N251">
        <v>11.067259999999999</v>
      </c>
      <c r="O251">
        <v>15570.93</v>
      </c>
      <c r="P251">
        <v>1</v>
      </c>
      <c r="Q251">
        <v>21.7</v>
      </c>
      <c r="R251">
        <v>6</v>
      </c>
      <c r="S251" s="4">
        <v>2782.97</v>
      </c>
      <c r="T251" s="4">
        <v>2666.65</v>
      </c>
      <c r="U251" s="4">
        <v>637.30999999999995</v>
      </c>
      <c r="V251" s="4">
        <v>795.22</v>
      </c>
      <c r="W251" s="4">
        <v>2151.91</v>
      </c>
      <c r="X251" s="4">
        <v>804.56</v>
      </c>
      <c r="Y251" s="4">
        <v>0</v>
      </c>
      <c r="Z251" s="4">
        <v>52.2</v>
      </c>
      <c r="AA251" s="4">
        <v>3182.18</v>
      </c>
      <c r="AB251" s="4">
        <v>1070.8599999999999</v>
      </c>
      <c r="AC251" s="4">
        <v>0</v>
      </c>
      <c r="AD251" s="4">
        <v>0</v>
      </c>
      <c r="AE251" s="4">
        <v>0</v>
      </c>
      <c r="AF251" s="4">
        <v>0</v>
      </c>
      <c r="AG251">
        <v>1.996</v>
      </c>
      <c r="AH251">
        <v>1.5968</v>
      </c>
      <c r="AI251">
        <v>1.5968</v>
      </c>
      <c r="AJ251">
        <v>1.3972</v>
      </c>
      <c r="AK251">
        <v>1.3972</v>
      </c>
      <c r="AL251">
        <v>1.5</v>
      </c>
      <c r="AM251">
        <v>0.5988</v>
      </c>
      <c r="AN251" s="18">
        <v>1.6875</v>
      </c>
      <c r="AO251">
        <v>0</v>
      </c>
      <c r="AP251">
        <v>0</v>
      </c>
      <c r="AQ251">
        <v>0</v>
      </c>
      <c r="AR251">
        <v>0</v>
      </c>
      <c r="AS251">
        <v>0</v>
      </c>
      <c r="AT251">
        <v>0</v>
      </c>
      <c r="AU251">
        <f t="shared" si="31"/>
        <v>5554.8081199999997</v>
      </c>
      <c r="AV251">
        <f t="shared" si="32"/>
        <v>4258.1067199999998</v>
      </c>
      <c r="AW251">
        <f t="shared" si="33"/>
        <v>1017.6566079999999</v>
      </c>
      <c r="AX251">
        <f t="shared" si="34"/>
        <v>1111.0813840000001</v>
      </c>
      <c r="AY251">
        <f t="shared" si="35"/>
        <v>3006.6486519999999</v>
      </c>
      <c r="AZ251">
        <f t="shared" si="36"/>
        <v>1206.8399999999999</v>
      </c>
      <c r="BA251">
        <f t="shared" si="37"/>
        <v>0</v>
      </c>
      <c r="BB251">
        <f t="shared" si="38"/>
        <v>88.087500000000006</v>
      </c>
      <c r="BC251">
        <f t="shared" si="39"/>
        <v>0</v>
      </c>
      <c r="BD251">
        <f t="shared" si="40"/>
        <v>16243.228983999999</v>
      </c>
    </row>
    <row r="252" spans="1:56" x14ac:dyDescent="0.25">
      <c r="A252">
        <v>7407</v>
      </c>
      <c r="B252" t="s">
        <v>2</v>
      </c>
      <c r="C252" t="s">
        <v>244</v>
      </c>
      <c r="D252" t="s">
        <v>244</v>
      </c>
      <c r="E252">
        <v>2394</v>
      </c>
      <c r="F252">
        <v>2225</v>
      </c>
      <c r="G252">
        <v>87.994020000000006</v>
      </c>
      <c r="H252">
        <v>5.6043180000000001</v>
      </c>
      <c r="I252">
        <v>105.6451</v>
      </c>
      <c r="J252">
        <v>0.9</v>
      </c>
      <c r="K252">
        <v>0.85190900000000003</v>
      </c>
      <c r="L252">
        <v>0</v>
      </c>
      <c r="M252">
        <v>0</v>
      </c>
      <c r="N252">
        <v>13.6</v>
      </c>
      <c r="O252">
        <v>12747.21</v>
      </c>
      <c r="P252">
        <v>0</v>
      </c>
      <c r="Q252">
        <v>24.1</v>
      </c>
      <c r="R252">
        <v>2</v>
      </c>
      <c r="S252" s="4">
        <v>0</v>
      </c>
      <c r="T252" s="4">
        <v>0</v>
      </c>
      <c r="U252" s="4">
        <v>0</v>
      </c>
      <c r="V252" s="4">
        <v>0.57999999999999996</v>
      </c>
      <c r="W252" s="4">
        <v>0</v>
      </c>
      <c r="X252" s="4">
        <v>0</v>
      </c>
      <c r="Y252" s="4">
        <v>0</v>
      </c>
      <c r="Z252" s="4">
        <v>0</v>
      </c>
      <c r="AA252" s="4">
        <v>5.09</v>
      </c>
      <c r="AB252" s="4">
        <v>100.03</v>
      </c>
      <c r="AC252" s="4">
        <v>0</v>
      </c>
      <c r="AD252" s="4">
        <v>0</v>
      </c>
      <c r="AE252" s="4">
        <v>0</v>
      </c>
      <c r="AF252" s="4">
        <v>0</v>
      </c>
      <c r="AG252">
        <v>1.996</v>
      </c>
      <c r="AH252">
        <v>1.5968</v>
      </c>
      <c r="AI252">
        <v>1.5968</v>
      </c>
      <c r="AJ252">
        <v>1.3972</v>
      </c>
      <c r="AK252">
        <v>1.3972</v>
      </c>
      <c r="AL252">
        <v>1.5</v>
      </c>
      <c r="AM252">
        <v>0.5988</v>
      </c>
      <c r="AN252" s="18">
        <v>1.6875</v>
      </c>
      <c r="AO252">
        <v>0</v>
      </c>
      <c r="AP252">
        <v>0</v>
      </c>
      <c r="AQ252">
        <v>0</v>
      </c>
      <c r="AR252">
        <v>0</v>
      </c>
      <c r="AS252">
        <v>0</v>
      </c>
      <c r="AT252">
        <v>0</v>
      </c>
      <c r="AU252">
        <f t="shared" si="31"/>
        <v>0</v>
      </c>
      <c r="AV252">
        <f t="shared" si="32"/>
        <v>0</v>
      </c>
      <c r="AW252">
        <f t="shared" si="33"/>
        <v>0</v>
      </c>
      <c r="AX252">
        <f t="shared" si="34"/>
        <v>0.81037599999999999</v>
      </c>
      <c r="AY252">
        <f t="shared" si="35"/>
        <v>0</v>
      </c>
      <c r="AZ252">
        <f t="shared" si="36"/>
        <v>0</v>
      </c>
      <c r="BA252">
        <f t="shared" si="37"/>
        <v>0</v>
      </c>
      <c r="BB252">
        <f t="shared" si="38"/>
        <v>0</v>
      </c>
      <c r="BC252">
        <f t="shared" si="39"/>
        <v>0</v>
      </c>
      <c r="BD252">
        <f t="shared" si="40"/>
        <v>0.81037599999999999</v>
      </c>
    </row>
    <row r="253" spans="1:56" x14ac:dyDescent="0.25">
      <c r="A253">
        <v>7408</v>
      </c>
      <c r="B253" t="s">
        <v>2</v>
      </c>
      <c r="C253" t="s">
        <v>256</v>
      </c>
      <c r="D253" t="s">
        <v>257</v>
      </c>
      <c r="E253">
        <v>8072</v>
      </c>
      <c r="F253">
        <v>226</v>
      </c>
      <c r="G253">
        <v>125.67270000000001</v>
      </c>
      <c r="H253">
        <v>10.880179999999999</v>
      </c>
      <c r="I253">
        <v>3581.125</v>
      </c>
      <c r="J253">
        <v>15.48</v>
      </c>
      <c r="K253">
        <v>0.43226599999999998</v>
      </c>
      <c r="L253">
        <v>1247.1300000000001</v>
      </c>
      <c r="M253">
        <v>34.82508</v>
      </c>
      <c r="N253">
        <v>13.67727</v>
      </c>
      <c r="O253">
        <v>4833.0159999999996</v>
      </c>
      <c r="P253">
        <v>0</v>
      </c>
      <c r="Q253">
        <v>23.9</v>
      </c>
      <c r="R253">
        <v>3</v>
      </c>
      <c r="S253" s="4">
        <v>0</v>
      </c>
      <c r="T253" s="4">
        <v>0</v>
      </c>
      <c r="U253" s="4">
        <v>0</v>
      </c>
      <c r="V253" s="4">
        <v>14.34</v>
      </c>
      <c r="W253" s="4">
        <v>0</v>
      </c>
      <c r="X253" s="4">
        <v>1.2</v>
      </c>
      <c r="Y253" s="4">
        <v>0</v>
      </c>
      <c r="Z253" s="4">
        <v>1247.28</v>
      </c>
      <c r="AA253" s="4">
        <v>637.04</v>
      </c>
      <c r="AB253" s="4">
        <v>853.46</v>
      </c>
      <c r="AC253" s="4">
        <v>129.91999999999999</v>
      </c>
      <c r="AD253" s="4">
        <v>680.52</v>
      </c>
      <c r="AE253" s="4">
        <v>17.32</v>
      </c>
      <c r="AF253" s="4">
        <v>0</v>
      </c>
      <c r="AG253">
        <v>1.996</v>
      </c>
      <c r="AH253">
        <v>1.5968</v>
      </c>
      <c r="AI253">
        <v>1.5968</v>
      </c>
      <c r="AJ253">
        <v>1.3972</v>
      </c>
      <c r="AK253">
        <v>1.3972</v>
      </c>
      <c r="AL253">
        <v>1.5</v>
      </c>
      <c r="AM253">
        <v>0.5988</v>
      </c>
      <c r="AN253" s="18">
        <v>1.6875</v>
      </c>
      <c r="AO253">
        <v>0</v>
      </c>
      <c r="AP253">
        <v>0</v>
      </c>
      <c r="AQ253">
        <v>0</v>
      </c>
      <c r="AR253">
        <v>0</v>
      </c>
      <c r="AS253">
        <v>0</v>
      </c>
      <c r="AT253">
        <v>0</v>
      </c>
      <c r="AU253">
        <f t="shared" si="31"/>
        <v>0</v>
      </c>
      <c r="AV253">
        <f t="shared" si="32"/>
        <v>0</v>
      </c>
      <c r="AW253">
        <f t="shared" si="33"/>
        <v>0</v>
      </c>
      <c r="AX253">
        <f t="shared" si="34"/>
        <v>20.035848000000001</v>
      </c>
      <c r="AY253">
        <f t="shared" si="35"/>
        <v>0</v>
      </c>
      <c r="AZ253">
        <f t="shared" si="36"/>
        <v>1.7999999999999998</v>
      </c>
      <c r="BA253">
        <f t="shared" si="37"/>
        <v>0</v>
      </c>
      <c r="BB253">
        <f t="shared" si="38"/>
        <v>2104.7849999999999</v>
      </c>
      <c r="BC253">
        <f t="shared" si="39"/>
        <v>0</v>
      </c>
      <c r="BD253">
        <f t="shared" si="40"/>
        <v>2126.620848</v>
      </c>
    </row>
    <row r="254" spans="1:56" x14ac:dyDescent="0.25">
      <c r="A254">
        <v>7409</v>
      </c>
      <c r="B254" t="s">
        <v>2</v>
      </c>
      <c r="C254" t="s">
        <v>256</v>
      </c>
      <c r="D254" t="s">
        <v>7</v>
      </c>
      <c r="E254">
        <v>2005</v>
      </c>
      <c r="F254">
        <v>43</v>
      </c>
      <c r="G254">
        <v>253.04130000000001</v>
      </c>
      <c r="H254">
        <v>15.70796</v>
      </c>
      <c r="I254">
        <v>4746.5910000000003</v>
      </c>
      <c r="J254">
        <v>2662.65</v>
      </c>
      <c r="K254">
        <v>56.096049999999998</v>
      </c>
      <c r="L254">
        <v>50.17</v>
      </c>
      <c r="M254">
        <v>1.056969</v>
      </c>
      <c r="N254">
        <v>13.1</v>
      </c>
      <c r="O254">
        <v>2083.1860000000001</v>
      </c>
      <c r="P254">
        <v>1</v>
      </c>
      <c r="Q254">
        <v>23.4</v>
      </c>
      <c r="R254">
        <v>5</v>
      </c>
      <c r="S254" s="4">
        <v>0</v>
      </c>
      <c r="T254" s="4">
        <v>21.32</v>
      </c>
      <c r="U254" s="4">
        <v>380.82</v>
      </c>
      <c r="V254" s="4">
        <v>2003.38</v>
      </c>
      <c r="W254" s="4">
        <v>105.49</v>
      </c>
      <c r="X254" s="4">
        <v>150.33000000000001</v>
      </c>
      <c r="Y254" s="4">
        <v>1.08</v>
      </c>
      <c r="Z254" s="4">
        <v>50.36</v>
      </c>
      <c r="AA254" s="4">
        <v>1766.44</v>
      </c>
      <c r="AB254" s="4">
        <v>261.92</v>
      </c>
      <c r="AC254" s="4">
        <v>0</v>
      </c>
      <c r="AD254" s="4">
        <v>5.52</v>
      </c>
      <c r="AE254" s="4">
        <v>0</v>
      </c>
      <c r="AF254" s="4">
        <v>0</v>
      </c>
      <c r="AG254">
        <v>1.996</v>
      </c>
      <c r="AH254">
        <v>1.5968</v>
      </c>
      <c r="AI254">
        <v>1.5968</v>
      </c>
      <c r="AJ254">
        <v>1.3972</v>
      </c>
      <c r="AK254">
        <v>1.3972</v>
      </c>
      <c r="AL254">
        <v>1.5</v>
      </c>
      <c r="AM254">
        <v>0.5988</v>
      </c>
      <c r="AN254" s="18">
        <v>1.6875</v>
      </c>
      <c r="AO254">
        <v>0</v>
      </c>
      <c r="AP254">
        <v>0</v>
      </c>
      <c r="AQ254">
        <v>0</v>
      </c>
      <c r="AR254">
        <v>0</v>
      </c>
      <c r="AS254">
        <v>0</v>
      </c>
      <c r="AT254">
        <v>0</v>
      </c>
      <c r="AU254">
        <f t="shared" si="31"/>
        <v>0</v>
      </c>
      <c r="AV254">
        <f t="shared" si="32"/>
        <v>34.043776000000001</v>
      </c>
      <c r="AW254">
        <f t="shared" si="33"/>
        <v>608.09337600000003</v>
      </c>
      <c r="AX254">
        <f t="shared" si="34"/>
        <v>2799.1225360000003</v>
      </c>
      <c r="AY254">
        <f t="shared" si="35"/>
        <v>147.39062799999999</v>
      </c>
      <c r="AZ254">
        <f t="shared" si="36"/>
        <v>225.495</v>
      </c>
      <c r="BA254">
        <f t="shared" si="37"/>
        <v>0.64670400000000006</v>
      </c>
      <c r="BB254">
        <f t="shared" si="38"/>
        <v>84.982500000000002</v>
      </c>
      <c r="BC254">
        <f t="shared" si="39"/>
        <v>0</v>
      </c>
      <c r="BD254">
        <f t="shared" si="40"/>
        <v>3899.7745200000004</v>
      </c>
    </row>
    <row r="255" spans="1:56" x14ac:dyDescent="0.25">
      <c r="A255">
        <v>7410</v>
      </c>
      <c r="B255" t="s">
        <v>2</v>
      </c>
      <c r="C255" t="s">
        <v>256</v>
      </c>
      <c r="D255" t="s">
        <v>258</v>
      </c>
      <c r="E255">
        <v>6004</v>
      </c>
      <c r="F255">
        <v>155</v>
      </c>
      <c r="G255">
        <v>115.64870000000001</v>
      </c>
      <c r="H255">
        <v>10.647080000000001</v>
      </c>
      <c r="I255">
        <v>4017.8130000000001</v>
      </c>
      <c r="J255">
        <v>417.78</v>
      </c>
      <c r="K255">
        <v>10.39819</v>
      </c>
      <c r="L255">
        <v>318.56</v>
      </c>
      <c r="M255">
        <v>7.9286909999999997</v>
      </c>
      <c r="N255">
        <v>13.780849999999999</v>
      </c>
      <c r="O255">
        <v>2728.81</v>
      </c>
      <c r="P255">
        <v>1</v>
      </c>
      <c r="Q255">
        <v>24</v>
      </c>
      <c r="R255">
        <v>4</v>
      </c>
      <c r="S255" s="4">
        <v>0</v>
      </c>
      <c r="T255" s="4">
        <v>55.6</v>
      </c>
      <c r="U255" s="4">
        <v>345.87</v>
      </c>
      <c r="V255" s="4">
        <v>13.38</v>
      </c>
      <c r="W255" s="4">
        <v>0</v>
      </c>
      <c r="X255" s="4">
        <v>0</v>
      </c>
      <c r="Y255" s="4">
        <v>0</v>
      </c>
      <c r="Z255" s="4">
        <v>319.98</v>
      </c>
      <c r="AA255" s="4">
        <v>897.83</v>
      </c>
      <c r="AB255" s="4">
        <v>1457.01</v>
      </c>
      <c r="AC255" s="4">
        <v>33.35</v>
      </c>
      <c r="AD255" s="4">
        <v>741.31</v>
      </c>
      <c r="AE255" s="4">
        <v>153.09</v>
      </c>
      <c r="AF255" s="4">
        <v>0</v>
      </c>
      <c r="AG255">
        <v>1.996</v>
      </c>
      <c r="AH255">
        <v>1.5968</v>
      </c>
      <c r="AI255">
        <v>1.5968</v>
      </c>
      <c r="AJ255">
        <v>1.3972</v>
      </c>
      <c r="AK255">
        <v>1.3972</v>
      </c>
      <c r="AL255">
        <v>1.5</v>
      </c>
      <c r="AM255">
        <v>0.5988</v>
      </c>
      <c r="AN255" s="18">
        <v>1.6875</v>
      </c>
      <c r="AO255">
        <v>0</v>
      </c>
      <c r="AP255">
        <v>0</v>
      </c>
      <c r="AQ255">
        <v>0</v>
      </c>
      <c r="AR255">
        <v>0</v>
      </c>
      <c r="AS255">
        <v>0</v>
      </c>
      <c r="AT255">
        <v>0</v>
      </c>
      <c r="AU255">
        <f t="shared" si="31"/>
        <v>0</v>
      </c>
      <c r="AV255">
        <f t="shared" si="32"/>
        <v>88.782080000000008</v>
      </c>
      <c r="AW255">
        <f t="shared" si="33"/>
        <v>552.28521599999999</v>
      </c>
      <c r="AX255">
        <f t="shared" si="34"/>
        <v>18.694535999999999</v>
      </c>
      <c r="AY255">
        <f t="shared" si="35"/>
        <v>0</v>
      </c>
      <c r="AZ255">
        <f t="shared" si="36"/>
        <v>0</v>
      </c>
      <c r="BA255">
        <f t="shared" si="37"/>
        <v>0</v>
      </c>
      <c r="BB255">
        <f t="shared" si="38"/>
        <v>539.96625000000006</v>
      </c>
      <c r="BC255">
        <f t="shared" si="39"/>
        <v>0</v>
      </c>
      <c r="BD255">
        <f t="shared" si="40"/>
        <v>1199.7280820000001</v>
      </c>
    </row>
    <row r="256" spans="1:56" x14ac:dyDescent="0.25">
      <c r="A256">
        <v>7411</v>
      </c>
      <c r="B256" t="s">
        <v>2</v>
      </c>
      <c r="C256" t="s">
        <v>256</v>
      </c>
      <c r="D256" t="s">
        <v>259</v>
      </c>
      <c r="E256">
        <v>4767</v>
      </c>
      <c r="F256">
        <v>57</v>
      </c>
      <c r="G256">
        <v>413.3426</v>
      </c>
      <c r="H256">
        <v>19.399789999999999</v>
      </c>
      <c r="I256">
        <v>8390.3430000000008</v>
      </c>
      <c r="J256">
        <v>4469.04</v>
      </c>
      <c r="K256">
        <v>53.264099999999999</v>
      </c>
      <c r="L256">
        <v>411.67</v>
      </c>
      <c r="M256">
        <v>4.9064740000000002</v>
      </c>
      <c r="N256">
        <v>12.2</v>
      </c>
      <c r="O256">
        <v>8375.652</v>
      </c>
      <c r="P256">
        <v>1</v>
      </c>
      <c r="Q256">
        <v>22.6</v>
      </c>
      <c r="R256">
        <v>5</v>
      </c>
      <c r="S256" s="4">
        <v>1.94</v>
      </c>
      <c r="T256" s="4">
        <v>1580.73</v>
      </c>
      <c r="U256" s="4">
        <v>1545.04</v>
      </c>
      <c r="V256" s="4">
        <v>1340.8</v>
      </c>
      <c r="W256" s="4">
        <v>0</v>
      </c>
      <c r="X256" s="4">
        <v>0</v>
      </c>
      <c r="Y256" s="4">
        <v>0</v>
      </c>
      <c r="Z256" s="4">
        <v>411.41</v>
      </c>
      <c r="AA256" s="4">
        <v>2394.48</v>
      </c>
      <c r="AB256" s="4">
        <v>364.59</v>
      </c>
      <c r="AC256" s="4">
        <v>0</v>
      </c>
      <c r="AD256" s="4">
        <v>230.49</v>
      </c>
      <c r="AE256" s="4">
        <v>520.58000000000004</v>
      </c>
      <c r="AF256" s="4">
        <v>0</v>
      </c>
      <c r="AG256">
        <v>1.996</v>
      </c>
      <c r="AH256">
        <v>1.5968</v>
      </c>
      <c r="AI256">
        <v>1.5968</v>
      </c>
      <c r="AJ256">
        <v>1.3972</v>
      </c>
      <c r="AK256">
        <v>1.3972</v>
      </c>
      <c r="AL256">
        <v>1.5</v>
      </c>
      <c r="AM256">
        <v>0.5988</v>
      </c>
      <c r="AN256" s="18">
        <v>1.6875</v>
      </c>
      <c r="AO256">
        <v>0</v>
      </c>
      <c r="AP256">
        <v>0</v>
      </c>
      <c r="AQ256">
        <v>0</v>
      </c>
      <c r="AR256">
        <v>0</v>
      </c>
      <c r="AS256">
        <v>0</v>
      </c>
      <c r="AT256">
        <v>0</v>
      </c>
      <c r="AU256">
        <f t="shared" si="31"/>
        <v>3.8722399999999997</v>
      </c>
      <c r="AV256">
        <f t="shared" si="32"/>
        <v>2524.1096640000001</v>
      </c>
      <c r="AW256">
        <f t="shared" si="33"/>
        <v>2467.1198719999998</v>
      </c>
      <c r="AX256">
        <f t="shared" si="34"/>
        <v>1873.3657599999999</v>
      </c>
      <c r="AY256">
        <f t="shared" si="35"/>
        <v>0</v>
      </c>
      <c r="AZ256">
        <f t="shared" si="36"/>
        <v>0</v>
      </c>
      <c r="BA256">
        <f t="shared" si="37"/>
        <v>0</v>
      </c>
      <c r="BB256">
        <f t="shared" si="38"/>
        <v>694.2543750000001</v>
      </c>
      <c r="BC256">
        <f t="shared" si="39"/>
        <v>0</v>
      </c>
      <c r="BD256">
        <f t="shared" si="40"/>
        <v>7562.7219109999996</v>
      </c>
    </row>
    <row r="257" spans="1:56" x14ac:dyDescent="0.25">
      <c r="A257">
        <v>7412</v>
      </c>
      <c r="B257" t="s">
        <v>2</v>
      </c>
      <c r="C257" t="s">
        <v>256</v>
      </c>
      <c r="D257" t="s">
        <v>260</v>
      </c>
      <c r="E257">
        <v>3461</v>
      </c>
      <c r="F257">
        <v>126</v>
      </c>
      <c r="G257">
        <v>496.43849999999998</v>
      </c>
      <c r="H257">
        <v>19.292210000000001</v>
      </c>
      <c r="I257">
        <v>2778.51</v>
      </c>
      <c r="J257">
        <v>1445.76</v>
      </c>
      <c r="K257">
        <v>52.033650000000002</v>
      </c>
      <c r="L257">
        <v>151.1</v>
      </c>
      <c r="M257">
        <v>5.438167</v>
      </c>
      <c r="N257">
        <v>11.69</v>
      </c>
      <c r="O257">
        <v>11837.41</v>
      </c>
      <c r="P257">
        <v>1</v>
      </c>
      <c r="Q257">
        <v>22.2</v>
      </c>
      <c r="R257">
        <v>5</v>
      </c>
      <c r="S257" s="4">
        <v>0</v>
      </c>
      <c r="T257" s="4">
        <v>305.5</v>
      </c>
      <c r="U257" s="4">
        <v>130.91</v>
      </c>
      <c r="V257" s="4">
        <v>1015.66</v>
      </c>
      <c r="W257" s="4">
        <v>0</v>
      </c>
      <c r="X257" s="4">
        <v>0</v>
      </c>
      <c r="Y257" s="4">
        <v>0</v>
      </c>
      <c r="Z257" s="4">
        <v>151.25</v>
      </c>
      <c r="AA257" s="4">
        <v>728.22</v>
      </c>
      <c r="AB257" s="4">
        <v>337.88</v>
      </c>
      <c r="AC257" s="4">
        <v>11.64</v>
      </c>
      <c r="AD257" s="4">
        <v>97.68</v>
      </c>
      <c r="AE257" s="4">
        <v>0</v>
      </c>
      <c r="AF257" s="4">
        <v>0</v>
      </c>
      <c r="AG257">
        <v>1.996</v>
      </c>
      <c r="AH257">
        <v>1.5968</v>
      </c>
      <c r="AI257">
        <v>1.5968</v>
      </c>
      <c r="AJ257">
        <v>1.3972</v>
      </c>
      <c r="AK257">
        <v>1.3972</v>
      </c>
      <c r="AL257">
        <v>1.5</v>
      </c>
      <c r="AM257">
        <v>0.5988</v>
      </c>
      <c r="AN257" s="18">
        <v>1.6875</v>
      </c>
      <c r="AO257">
        <v>0</v>
      </c>
      <c r="AP257">
        <v>0</v>
      </c>
      <c r="AQ257">
        <v>0</v>
      </c>
      <c r="AR257">
        <v>0</v>
      </c>
      <c r="AS257">
        <v>0</v>
      </c>
      <c r="AT257">
        <v>0</v>
      </c>
      <c r="AU257">
        <f t="shared" si="31"/>
        <v>0</v>
      </c>
      <c r="AV257">
        <f t="shared" si="32"/>
        <v>487.82240000000002</v>
      </c>
      <c r="AW257">
        <f t="shared" si="33"/>
        <v>209.03708799999998</v>
      </c>
      <c r="AX257">
        <f t="shared" si="34"/>
        <v>1419.080152</v>
      </c>
      <c r="AY257">
        <f t="shared" si="35"/>
        <v>0</v>
      </c>
      <c r="AZ257">
        <f t="shared" si="36"/>
        <v>0</v>
      </c>
      <c r="BA257">
        <f t="shared" si="37"/>
        <v>0</v>
      </c>
      <c r="BB257">
        <f t="shared" si="38"/>
        <v>255.234375</v>
      </c>
      <c r="BC257">
        <f t="shared" si="39"/>
        <v>0</v>
      </c>
      <c r="BD257">
        <f t="shared" si="40"/>
        <v>2371.1740150000001</v>
      </c>
    </row>
    <row r="258" spans="1:56" x14ac:dyDescent="0.25">
      <c r="A258">
        <v>7413</v>
      </c>
      <c r="B258" t="s">
        <v>2</v>
      </c>
      <c r="C258" t="s">
        <v>256</v>
      </c>
      <c r="D258" t="s">
        <v>261</v>
      </c>
      <c r="E258">
        <v>4131</v>
      </c>
      <c r="F258">
        <v>93</v>
      </c>
      <c r="G258">
        <v>250.52070000000001</v>
      </c>
      <c r="H258">
        <v>17.359089999999998</v>
      </c>
      <c r="I258">
        <v>4569.6289999999999</v>
      </c>
      <c r="J258">
        <v>515.79</v>
      </c>
      <c r="K258">
        <v>11.28735</v>
      </c>
      <c r="L258">
        <v>65.38</v>
      </c>
      <c r="M258">
        <v>1.4307510000000001</v>
      </c>
      <c r="N258">
        <v>13.14808</v>
      </c>
      <c r="O258">
        <v>4333.8620000000001</v>
      </c>
      <c r="P258">
        <v>1</v>
      </c>
      <c r="Q258">
        <v>23.4</v>
      </c>
      <c r="R258">
        <v>4</v>
      </c>
      <c r="S258" s="4">
        <v>0</v>
      </c>
      <c r="T258" s="4">
        <v>7.35</v>
      </c>
      <c r="U258" s="4">
        <v>139.77000000000001</v>
      </c>
      <c r="V258" s="4">
        <v>369.49</v>
      </c>
      <c r="W258" s="4">
        <v>0</v>
      </c>
      <c r="X258" s="4">
        <v>0</v>
      </c>
      <c r="Y258" s="4">
        <v>0</v>
      </c>
      <c r="Z258" s="4">
        <v>65.319999999999993</v>
      </c>
      <c r="AA258" s="4">
        <v>2779.66</v>
      </c>
      <c r="AB258" s="4">
        <v>267.02</v>
      </c>
      <c r="AC258" s="4">
        <v>13.43</v>
      </c>
      <c r="AD258" s="4">
        <v>280.82</v>
      </c>
      <c r="AE258" s="4">
        <v>646.49</v>
      </c>
      <c r="AF258" s="4">
        <v>0</v>
      </c>
      <c r="AG258">
        <v>1.996</v>
      </c>
      <c r="AH258">
        <v>1.5968</v>
      </c>
      <c r="AI258">
        <v>1.5968</v>
      </c>
      <c r="AJ258">
        <v>1.3972</v>
      </c>
      <c r="AK258">
        <v>1.3972</v>
      </c>
      <c r="AL258">
        <v>1.5</v>
      </c>
      <c r="AM258">
        <v>0.5988</v>
      </c>
      <c r="AN258" s="18">
        <v>1.6875</v>
      </c>
      <c r="AO258">
        <v>0</v>
      </c>
      <c r="AP258">
        <v>0</v>
      </c>
      <c r="AQ258">
        <v>0</v>
      </c>
      <c r="AR258">
        <v>0</v>
      </c>
      <c r="AS258">
        <v>0</v>
      </c>
      <c r="AT258">
        <v>0</v>
      </c>
      <c r="AU258">
        <f t="shared" si="31"/>
        <v>0</v>
      </c>
      <c r="AV258">
        <f t="shared" si="32"/>
        <v>11.73648</v>
      </c>
      <c r="AW258">
        <f t="shared" si="33"/>
        <v>223.18473600000002</v>
      </c>
      <c r="AX258">
        <f t="shared" si="34"/>
        <v>516.25142800000003</v>
      </c>
      <c r="AY258">
        <f t="shared" si="35"/>
        <v>0</v>
      </c>
      <c r="AZ258">
        <f t="shared" si="36"/>
        <v>0</v>
      </c>
      <c r="BA258">
        <f t="shared" si="37"/>
        <v>0</v>
      </c>
      <c r="BB258">
        <f t="shared" si="38"/>
        <v>110.22749999999999</v>
      </c>
      <c r="BC258">
        <f t="shared" si="39"/>
        <v>0</v>
      </c>
      <c r="BD258">
        <f t="shared" si="40"/>
        <v>861.40014399999995</v>
      </c>
    </row>
    <row r="259" spans="1:56" x14ac:dyDescent="0.25">
      <c r="A259">
        <v>7414</v>
      </c>
      <c r="B259" t="s">
        <v>2</v>
      </c>
      <c r="C259" t="s">
        <v>256</v>
      </c>
      <c r="D259" t="s">
        <v>262</v>
      </c>
      <c r="E259">
        <v>5989</v>
      </c>
      <c r="F259">
        <v>90</v>
      </c>
      <c r="G259">
        <v>223.488</v>
      </c>
      <c r="H259">
        <v>16.858879999999999</v>
      </c>
      <c r="I259">
        <v>6439.8440000000001</v>
      </c>
      <c r="J259">
        <v>2267.5500000000002</v>
      </c>
      <c r="K259">
        <v>35.211260000000003</v>
      </c>
      <c r="L259">
        <v>206.6</v>
      </c>
      <c r="M259">
        <v>3.2081520000000001</v>
      </c>
      <c r="N259">
        <v>13.190910000000001</v>
      </c>
      <c r="O259">
        <v>2086.692</v>
      </c>
      <c r="P259">
        <v>1</v>
      </c>
      <c r="Q259">
        <v>23.5</v>
      </c>
      <c r="R259">
        <v>5</v>
      </c>
      <c r="S259" s="4">
        <v>0</v>
      </c>
      <c r="T259" s="4">
        <v>0</v>
      </c>
      <c r="U259" s="4">
        <v>454.26</v>
      </c>
      <c r="V259" s="4">
        <v>1779.9</v>
      </c>
      <c r="W259" s="4">
        <v>1.31</v>
      </c>
      <c r="X259" s="4">
        <v>26.06</v>
      </c>
      <c r="Y259" s="4">
        <v>0</v>
      </c>
      <c r="Z259" s="4">
        <v>206.5</v>
      </c>
      <c r="AA259" s="4">
        <v>2815.52</v>
      </c>
      <c r="AB259" s="4">
        <v>617.20000000000005</v>
      </c>
      <c r="AC259" s="4">
        <v>0</v>
      </c>
      <c r="AD259" s="4">
        <v>381.75</v>
      </c>
      <c r="AE259" s="4">
        <v>157.13999999999999</v>
      </c>
      <c r="AF259" s="4">
        <v>0</v>
      </c>
      <c r="AG259">
        <v>1.996</v>
      </c>
      <c r="AH259">
        <v>1.5968</v>
      </c>
      <c r="AI259">
        <v>1.5968</v>
      </c>
      <c r="AJ259">
        <v>1.3972</v>
      </c>
      <c r="AK259">
        <v>1.3972</v>
      </c>
      <c r="AL259">
        <v>1.5</v>
      </c>
      <c r="AM259">
        <v>0.5988</v>
      </c>
      <c r="AN259" s="18">
        <v>1.6875</v>
      </c>
      <c r="AO259">
        <v>0</v>
      </c>
      <c r="AP259">
        <v>0</v>
      </c>
      <c r="AQ259">
        <v>0</v>
      </c>
      <c r="AR259">
        <v>0</v>
      </c>
      <c r="AS259">
        <v>0</v>
      </c>
      <c r="AT259">
        <v>0</v>
      </c>
      <c r="AU259">
        <f t="shared" si="31"/>
        <v>0</v>
      </c>
      <c r="AV259">
        <f t="shared" si="32"/>
        <v>0</v>
      </c>
      <c r="AW259">
        <f t="shared" si="33"/>
        <v>725.36236799999995</v>
      </c>
      <c r="AX259">
        <f t="shared" si="34"/>
        <v>2486.87628</v>
      </c>
      <c r="AY259">
        <f t="shared" si="35"/>
        <v>1.8303320000000001</v>
      </c>
      <c r="AZ259">
        <f t="shared" si="36"/>
        <v>39.089999999999996</v>
      </c>
      <c r="BA259">
        <f t="shared" si="37"/>
        <v>0</v>
      </c>
      <c r="BB259">
        <f t="shared" si="38"/>
        <v>348.46875</v>
      </c>
      <c r="BC259">
        <f t="shared" si="39"/>
        <v>0</v>
      </c>
      <c r="BD259">
        <f t="shared" si="40"/>
        <v>3601.6277300000002</v>
      </c>
    </row>
    <row r="260" spans="1:56" x14ac:dyDescent="0.25">
      <c r="A260">
        <v>7415</v>
      </c>
      <c r="B260" t="s">
        <v>2</v>
      </c>
      <c r="C260" t="s">
        <v>256</v>
      </c>
      <c r="D260" t="s">
        <v>263</v>
      </c>
      <c r="E260">
        <v>11434</v>
      </c>
      <c r="F260">
        <v>437</v>
      </c>
      <c r="G260">
        <v>124.5136</v>
      </c>
      <c r="H260">
        <v>12.23236</v>
      </c>
      <c r="I260">
        <v>2651.915</v>
      </c>
      <c r="J260">
        <v>467.73</v>
      </c>
      <c r="K260">
        <v>17.637450000000001</v>
      </c>
      <c r="L260">
        <v>69.69</v>
      </c>
      <c r="M260">
        <v>2.6279129999999999</v>
      </c>
      <c r="N260">
        <v>13.717140000000001</v>
      </c>
      <c r="O260">
        <v>1611.4490000000001</v>
      </c>
      <c r="P260">
        <v>0</v>
      </c>
      <c r="Q260">
        <v>24</v>
      </c>
      <c r="R260">
        <v>4</v>
      </c>
      <c r="S260" s="4">
        <v>0</v>
      </c>
      <c r="T260" s="4">
        <v>0</v>
      </c>
      <c r="U260" s="4">
        <v>21.02</v>
      </c>
      <c r="V260" s="4">
        <v>450.22</v>
      </c>
      <c r="W260" s="4">
        <v>0</v>
      </c>
      <c r="X260" s="4">
        <v>0</v>
      </c>
      <c r="Y260" s="4">
        <v>0</v>
      </c>
      <c r="Z260" s="4">
        <v>69.52</v>
      </c>
      <c r="AA260" s="4">
        <v>230.91</v>
      </c>
      <c r="AB260" s="4">
        <v>641.99</v>
      </c>
      <c r="AC260" s="4">
        <v>9.33</v>
      </c>
      <c r="AD260" s="4">
        <v>920.17</v>
      </c>
      <c r="AE260" s="4">
        <v>308.99</v>
      </c>
      <c r="AF260" s="4">
        <v>0</v>
      </c>
      <c r="AG260">
        <v>1.996</v>
      </c>
      <c r="AH260">
        <v>1.5968</v>
      </c>
      <c r="AI260">
        <v>1.5968</v>
      </c>
      <c r="AJ260">
        <v>1.3972</v>
      </c>
      <c r="AK260">
        <v>1.3972</v>
      </c>
      <c r="AL260">
        <v>1.5</v>
      </c>
      <c r="AM260">
        <v>0.5988</v>
      </c>
      <c r="AN260" s="18">
        <v>1.6875</v>
      </c>
      <c r="AO260">
        <v>0</v>
      </c>
      <c r="AP260">
        <v>0</v>
      </c>
      <c r="AQ260">
        <v>0</v>
      </c>
      <c r="AR260">
        <v>0</v>
      </c>
      <c r="AS260">
        <v>0</v>
      </c>
      <c r="AT260">
        <v>0</v>
      </c>
      <c r="AU260">
        <f t="shared" ref="AU260:AU323" si="41">S260*AG260</f>
        <v>0</v>
      </c>
      <c r="AV260">
        <f t="shared" ref="AV260:AV323" si="42">T260*AH260</f>
        <v>0</v>
      </c>
      <c r="AW260">
        <f t="shared" ref="AW260:AW323" si="43">U260*AI260</f>
        <v>33.564735999999996</v>
      </c>
      <c r="AX260">
        <f t="shared" ref="AX260:AX323" si="44">V260*AJ260</f>
        <v>629.04738400000008</v>
      </c>
      <c r="AY260">
        <f t="shared" ref="AY260:AY323" si="45">W260*AK260</f>
        <v>0</v>
      </c>
      <c r="AZ260">
        <f t="shared" ref="AZ260:AZ323" si="46">X260*AL260</f>
        <v>0</v>
      </c>
      <c r="BA260">
        <f t="shared" ref="BA260:BA323" si="47">Y260*AM260</f>
        <v>0</v>
      </c>
      <c r="BB260">
        <f t="shared" ref="BB260:BB323" si="48">Z260*AN260</f>
        <v>117.315</v>
      </c>
      <c r="BC260">
        <f t="shared" ref="BC260:BC323" si="49">AA260*AO260</f>
        <v>0</v>
      </c>
      <c r="BD260">
        <f t="shared" ref="BD260:BD323" si="50">SUM(AU260:BC260)</f>
        <v>779.92712000000006</v>
      </c>
    </row>
    <row r="261" spans="1:56" x14ac:dyDescent="0.25">
      <c r="A261">
        <v>7416</v>
      </c>
      <c r="B261" t="s">
        <v>2</v>
      </c>
      <c r="C261" t="s">
        <v>256</v>
      </c>
      <c r="D261" t="s">
        <v>264</v>
      </c>
      <c r="E261">
        <v>6751</v>
      </c>
      <c r="F261">
        <v>88</v>
      </c>
      <c r="G261">
        <v>264.24009999999998</v>
      </c>
      <c r="H261">
        <v>17.264430000000001</v>
      </c>
      <c r="I261">
        <v>7463.7650000000003</v>
      </c>
      <c r="J261">
        <v>2813.04</v>
      </c>
      <c r="K261">
        <v>37.68929</v>
      </c>
      <c r="L261">
        <v>683.83</v>
      </c>
      <c r="M261">
        <v>9.1619989999999998</v>
      </c>
      <c r="N261">
        <v>12.88523</v>
      </c>
      <c r="O261">
        <v>5133.3500000000004</v>
      </c>
      <c r="P261">
        <v>1</v>
      </c>
      <c r="Q261">
        <v>23.3</v>
      </c>
      <c r="R261">
        <v>5</v>
      </c>
      <c r="S261" s="4">
        <v>37.43</v>
      </c>
      <c r="T261" s="4">
        <v>490.08</v>
      </c>
      <c r="U261" s="4">
        <v>231.4</v>
      </c>
      <c r="V261" s="4">
        <v>1664.66</v>
      </c>
      <c r="W261" s="4">
        <v>390.31</v>
      </c>
      <c r="X261" s="4">
        <v>2.68</v>
      </c>
      <c r="Y261" s="4">
        <v>0</v>
      </c>
      <c r="Z261" s="4">
        <v>682.85</v>
      </c>
      <c r="AA261" s="4">
        <v>2827.13</v>
      </c>
      <c r="AB261" s="4">
        <v>595.54999999999995</v>
      </c>
      <c r="AC261" s="4">
        <v>43.42</v>
      </c>
      <c r="AD261" s="4">
        <v>405.92</v>
      </c>
      <c r="AE261" s="4">
        <v>92.28</v>
      </c>
      <c r="AF261" s="4">
        <v>0</v>
      </c>
      <c r="AG261">
        <v>1.996</v>
      </c>
      <c r="AH261">
        <v>1.5968</v>
      </c>
      <c r="AI261">
        <v>1.5968</v>
      </c>
      <c r="AJ261">
        <v>1.3972</v>
      </c>
      <c r="AK261">
        <v>1.3972</v>
      </c>
      <c r="AL261">
        <v>1.5</v>
      </c>
      <c r="AM261">
        <v>0.5988</v>
      </c>
      <c r="AN261" s="18">
        <v>1.6875</v>
      </c>
      <c r="AO261">
        <v>0</v>
      </c>
      <c r="AP261">
        <v>0</v>
      </c>
      <c r="AQ261">
        <v>0</v>
      </c>
      <c r="AR261">
        <v>0</v>
      </c>
      <c r="AS261">
        <v>0</v>
      </c>
      <c r="AT261">
        <v>0</v>
      </c>
      <c r="AU261">
        <f t="shared" si="41"/>
        <v>74.710279999999997</v>
      </c>
      <c r="AV261">
        <f t="shared" si="42"/>
        <v>782.55974400000002</v>
      </c>
      <c r="AW261">
        <f t="shared" si="43"/>
        <v>369.49952000000002</v>
      </c>
      <c r="AX261">
        <f t="shared" si="44"/>
        <v>2325.862952</v>
      </c>
      <c r="AY261">
        <f t="shared" si="45"/>
        <v>545.34113200000002</v>
      </c>
      <c r="AZ261">
        <f t="shared" si="46"/>
        <v>4.0200000000000005</v>
      </c>
      <c r="BA261">
        <f t="shared" si="47"/>
        <v>0</v>
      </c>
      <c r="BB261">
        <f t="shared" si="48"/>
        <v>1152.309375</v>
      </c>
      <c r="BC261">
        <f t="shared" si="49"/>
        <v>0</v>
      </c>
      <c r="BD261">
        <f t="shared" si="50"/>
        <v>5254.303003</v>
      </c>
    </row>
    <row r="262" spans="1:56" x14ac:dyDescent="0.25">
      <c r="A262">
        <v>7417</v>
      </c>
      <c r="B262" t="s">
        <v>2</v>
      </c>
      <c r="C262" t="s">
        <v>256</v>
      </c>
      <c r="D262" t="s">
        <v>265</v>
      </c>
      <c r="E262">
        <v>3897</v>
      </c>
      <c r="F262">
        <v>52</v>
      </c>
      <c r="G262">
        <v>452.62920000000003</v>
      </c>
      <c r="H262">
        <v>19.05733</v>
      </c>
      <c r="I262">
        <v>7544.8379999999997</v>
      </c>
      <c r="J262">
        <v>2845.89</v>
      </c>
      <c r="K262">
        <v>37.71969</v>
      </c>
      <c r="L262">
        <v>247.36</v>
      </c>
      <c r="M262">
        <v>3.2785329999999999</v>
      </c>
      <c r="N262">
        <v>11.7989</v>
      </c>
      <c r="O262">
        <v>12882.6</v>
      </c>
      <c r="P262">
        <v>1</v>
      </c>
      <c r="Q262">
        <v>22.3</v>
      </c>
      <c r="R262">
        <v>5</v>
      </c>
      <c r="S262" s="4">
        <v>0</v>
      </c>
      <c r="T262" s="4">
        <v>255.01</v>
      </c>
      <c r="U262" s="4">
        <v>74.86</v>
      </c>
      <c r="V262" s="4">
        <v>1525.35</v>
      </c>
      <c r="W262" s="4">
        <v>0</v>
      </c>
      <c r="X262" s="4">
        <v>986.05</v>
      </c>
      <c r="Y262" s="4">
        <v>0</v>
      </c>
      <c r="Z262" s="4">
        <v>247.21</v>
      </c>
      <c r="AA262" s="4">
        <v>3924.41</v>
      </c>
      <c r="AB262" s="4">
        <v>394.7</v>
      </c>
      <c r="AC262" s="4">
        <v>0</v>
      </c>
      <c r="AD262" s="4">
        <v>137.19999999999999</v>
      </c>
      <c r="AE262" s="4">
        <v>0</v>
      </c>
      <c r="AF262" s="4">
        <v>0</v>
      </c>
      <c r="AG262">
        <v>1.996</v>
      </c>
      <c r="AH262">
        <v>1.5968</v>
      </c>
      <c r="AI262">
        <v>1.5968</v>
      </c>
      <c r="AJ262">
        <v>1.3972</v>
      </c>
      <c r="AK262">
        <v>1.3972</v>
      </c>
      <c r="AL262">
        <v>1.5</v>
      </c>
      <c r="AM262">
        <v>0.5988</v>
      </c>
      <c r="AN262" s="18">
        <v>1.6875</v>
      </c>
      <c r="AO262">
        <v>0</v>
      </c>
      <c r="AP262">
        <v>0</v>
      </c>
      <c r="AQ262">
        <v>0</v>
      </c>
      <c r="AR262">
        <v>0</v>
      </c>
      <c r="AS262">
        <v>0</v>
      </c>
      <c r="AT262">
        <v>0</v>
      </c>
      <c r="AU262">
        <f t="shared" si="41"/>
        <v>0</v>
      </c>
      <c r="AV262">
        <f t="shared" si="42"/>
        <v>407.19996800000001</v>
      </c>
      <c r="AW262">
        <f t="shared" si="43"/>
        <v>119.53644799999999</v>
      </c>
      <c r="AX262">
        <f t="shared" si="44"/>
        <v>2131.21902</v>
      </c>
      <c r="AY262">
        <f t="shared" si="45"/>
        <v>0</v>
      </c>
      <c r="AZ262">
        <f t="shared" si="46"/>
        <v>1479.0749999999998</v>
      </c>
      <c r="BA262">
        <f t="shared" si="47"/>
        <v>0</v>
      </c>
      <c r="BB262">
        <f t="shared" si="48"/>
        <v>417.166875</v>
      </c>
      <c r="BC262">
        <f t="shared" si="49"/>
        <v>0</v>
      </c>
      <c r="BD262">
        <f t="shared" si="50"/>
        <v>4554.1973109999999</v>
      </c>
    </row>
    <row r="263" spans="1:56" x14ac:dyDescent="0.25">
      <c r="A263">
        <v>7418</v>
      </c>
      <c r="B263" t="s">
        <v>2</v>
      </c>
      <c r="C263" t="s">
        <v>256</v>
      </c>
      <c r="D263" t="s">
        <v>254</v>
      </c>
      <c r="E263">
        <v>2573</v>
      </c>
      <c r="F263">
        <v>84</v>
      </c>
      <c r="G263">
        <v>489.23349999999999</v>
      </c>
      <c r="H263">
        <v>18.163830000000001</v>
      </c>
      <c r="I263">
        <v>2933.25</v>
      </c>
      <c r="J263">
        <v>931.68</v>
      </c>
      <c r="K263">
        <v>31.762720000000002</v>
      </c>
      <c r="L263">
        <v>84.02</v>
      </c>
      <c r="M263">
        <v>2.8643999999999998</v>
      </c>
      <c r="N263">
        <v>11.510809999999999</v>
      </c>
      <c r="O263">
        <v>12515.43</v>
      </c>
      <c r="P263">
        <v>1</v>
      </c>
      <c r="Q263">
        <v>22</v>
      </c>
      <c r="R263">
        <v>5</v>
      </c>
      <c r="S263" s="4">
        <v>19.420000000000002</v>
      </c>
      <c r="T263" s="4">
        <v>48.96</v>
      </c>
      <c r="U263" s="4">
        <v>248.79</v>
      </c>
      <c r="V263" s="4">
        <v>603.78</v>
      </c>
      <c r="W263" s="4">
        <v>2.85</v>
      </c>
      <c r="X263" s="4">
        <v>10.74</v>
      </c>
      <c r="Y263" s="4">
        <v>0</v>
      </c>
      <c r="Z263" s="4">
        <v>84.19</v>
      </c>
      <c r="AA263" s="4">
        <v>1639.76</v>
      </c>
      <c r="AB263" s="4">
        <v>162.11000000000001</v>
      </c>
      <c r="AC263" s="4">
        <v>0</v>
      </c>
      <c r="AD263" s="4">
        <v>112.44</v>
      </c>
      <c r="AE263" s="4">
        <v>0</v>
      </c>
      <c r="AF263" s="4">
        <v>0</v>
      </c>
      <c r="AG263">
        <v>1.996</v>
      </c>
      <c r="AH263">
        <v>1.5968</v>
      </c>
      <c r="AI263">
        <v>1.5968</v>
      </c>
      <c r="AJ263">
        <v>1.3972</v>
      </c>
      <c r="AK263">
        <v>1.3972</v>
      </c>
      <c r="AL263">
        <v>1.5</v>
      </c>
      <c r="AM263">
        <v>0.5988</v>
      </c>
      <c r="AN263" s="18">
        <v>1.6875</v>
      </c>
      <c r="AO263">
        <v>0</v>
      </c>
      <c r="AP263">
        <v>0</v>
      </c>
      <c r="AQ263">
        <v>0</v>
      </c>
      <c r="AR263">
        <v>0</v>
      </c>
      <c r="AS263">
        <v>0</v>
      </c>
      <c r="AT263">
        <v>0</v>
      </c>
      <c r="AU263">
        <f t="shared" si="41"/>
        <v>38.762320000000003</v>
      </c>
      <c r="AV263">
        <f t="shared" si="42"/>
        <v>78.179327999999998</v>
      </c>
      <c r="AW263">
        <f t="shared" si="43"/>
        <v>397.26787200000001</v>
      </c>
      <c r="AX263">
        <f t="shared" si="44"/>
        <v>843.60141599999997</v>
      </c>
      <c r="AY263">
        <f t="shared" si="45"/>
        <v>3.9820200000000003</v>
      </c>
      <c r="AZ263">
        <f t="shared" si="46"/>
        <v>16.11</v>
      </c>
      <c r="BA263">
        <f t="shared" si="47"/>
        <v>0</v>
      </c>
      <c r="BB263">
        <f t="shared" si="48"/>
        <v>142.07062500000001</v>
      </c>
      <c r="BC263">
        <f t="shared" si="49"/>
        <v>0</v>
      </c>
      <c r="BD263">
        <f t="shared" si="50"/>
        <v>1519.9735809999997</v>
      </c>
    </row>
    <row r="264" spans="1:56" x14ac:dyDescent="0.25">
      <c r="A264">
        <v>7419</v>
      </c>
      <c r="B264" t="s">
        <v>2</v>
      </c>
      <c r="C264" t="s">
        <v>256</v>
      </c>
      <c r="D264" t="s">
        <v>266</v>
      </c>
      <c r="E264">
        <v>3476</v>
      </c>
      <c r="F264">
        <v>81</v>
      </c>
      <c r="G264">
        <v>195.124</v>
      </c>
      <c r="H264">
        <v>10.80932</v>
      </c>
      <c r="I264">
        <v>4273.8310000000001</v>
      </c>
      <c r="J264">
        <v>216.63</v>
      </c>
      <c r="K264">
        <v>5.0687540000000002</v>
      </c>
      <c r="L264">
        <v>130.21</v>
      </c>
      <c r="M264">
        <v>3.046681</v>
      </c>
      <c r="N264">
        <v>13.528</v>
      </c>
      <c r="O264">
        <v>2699.893</v>
      </c>
      <c r="P264">
        <v>1</v>
      </c>
      <c r="Q264">
        <v>23.6</v>
      </c>
      <c r="R264">
        <v>4</v>
      </c>
      <c r="S264" s="4">
        <v>0</v>
      </c>
      <c r="T264" s="4">
        <v>0</v>
      </c>
      <c r="U264" s="4">
        <v>103.06</v>
      </c>
      <c r="V264" s="4">
        <v>115.83</v>
      </c>
      <c r="W264" s="4">
        <v>0</v>
      </c>
      <c r="X264" s="4">
        <v>0</v>
      </c>
      <c r="Y264" s="4">
        <v>0</v>
      </c>
      <c r="Z264" s="4">
        <v>130.47999999999999</v>
      </c>
      <c r="AA264" s="4">
        <v>1150.26</v>
      </c>
      <c r="AB264" s="4">
        <v>2179.5700000000002</v>
      </c>
      <c r="AC264" s="4">
        <v>0</v>
      </c>
      <c r="AD264" s="4">
        <v>480.9</v>
      </c>
      <c r="AE264" s="4">
        <v>113.48</v>
      </c>
      <c r="AF264" s="4">
        <v>0</v>
      </c>
      <c r="AG264">
        <v>1.996</v>
      </c>
      <c r="AH264">
        <v>1.5968</v>
      </c>
      <c r="AI264">
        <v>1.5968</v>
      </c>
      <c r="AJ264">
        <v>1.3972</v>
      </c>
      <c r="AK264">
        <v>1.3972</v>
      </c>
      <c r="AL264">
        <v>1.5</v>
      </c>
      <c r="AM264">
        <v>0.5988</v>
      </c>
      <c r="AN264" s="18">
        <v>1.6875</v>
      </c>
      <c r="AO264">
        <v>0</v>
      </c>
      <c r="AP264">
        <v>0</v>
      </c>
      <c r="AQ264">
        <v>0</v>
      </c>
      <c r="AR264">
        <v>0</v>
      </c>
      <c r="AS264">
        <v>0</v>
      </c>
      <c r="AT264">
        <v>0</v>
      </c>
      <c r="AU264">
        <f t="shared" si="41"/>
        <v>0</v>
      </c>
      <c r="AV264">
        <f t="shared" si="42"/>
        <v>0</v>
      </c>
      <c r="AW264">
        <f t="shared" si="43"/>
        <v>164.56620800000002</v>
      </c>
      <c r="AX264">
        <f t="shared" si="44"/>
        <v>161.83767599999999</v>
      </c>
      <c r="AY264">
        <f t="shared" si="45"/>
        <v>0</v>
      </c>
      <c r="AZ264">
        <f t="shared" si="46"/>
        <v>0</v>
      </c>
      <c r="BA264">
        <f t="shared" si="47"/>
        <v>0</v>
      </c>
      <c r="BB264">
        <f t="shared" si="48"/>
        <v>220.18499999999997</v>
      </c>
      <c r="BC264">
        <f t="shared" si="49"/>
        <v>0</v>
      </c>
      <c r="BD264">
        <f t="shared" si="50"/>
        <v>546.58888400000001</v>
      </c>
    </row>
    <row r="265" spans="1:56" x14ac:dyDescent="0.25">
      <c r="A265">
        <v>7420</v>
      </c>
      <c r="B265" t="s">
        <v>2</v>
      </c>
      <c r="C265" t="s">
        <v>256</v>
      </c>
      <c r="D265" t="s">
        <v>267</v>
      </c>
      <c r="E265">
        <v>2179</v>
      </c>
      <c r="F265">
        <v>52</v>
      </c>
      <c r="G265">
        <v>392.51929999999999</v>
      </c>
      <c r="H265">
        <v>20.756139999999998</v>
      </c>
      <c r="I265">
        <v>4304.1869999999999</v>
      </c>
      <c r="J265">
        <v>2151.09</v>
      </c>
      <c r="K265">
        <v>49.976689999999998</v>
      </c>
      <c r="L265">
        <v>42.46</v>
      </c>
      <c r="M265">
        <v>0.98648100000000005</v>
      </c>
      <c r="N265">
        <v>12.22</v>
      </c>
      <c r="O265">
        <v>7101.7610000000004</v>
      </c>
      <c r="P265">
        <v>1</v>
      </c>
      <c r="Q265">
        <v>22.6</v>
      </c>
      <c r="R265">
        <v>5</v>
      </c>
      <c r="S265" s="4">
        <v>0</v>
      </c>
      <c r="T265" s="4">
        <v>124.02</v>
      </c>
      <c r="U265" s="4">
        <v>1595.29</v>
      </c>
      <c r="V265" s="4">
        <v>434.06</v>
      </c>
      <c r="W265" s="4">
        <v>0</v>
      </c>
      <c r="X265" s="4">
        <v>0</v>
      </c>
      <c r="Y265" s="4">
        <v>0</v>
      </c>
      <c r="Z265" s="4">
        <v>42.33</v>
      </c>
      <c r="AA265" s="4">
        <v>1755.43</v>
      </c>
      <c r="AB265" s="4">
        <v>270.70999999999998</v>
      </c>
      <c r="AC265" s="4">
        <v>0</v>
      </c>
      <c r="AD265" s="4">
        <v>66.209999999999994</v>
      </c>
      <c r="AE265" s="4">
        <v>16.41</v>
      </c>
      <c r="AF265" s="4">
        <v>0</v>
      </c>
      <c r="AG265">
        <v>1.996</v>
      </c>
      <c r="AH265">
        <v>1.5968</v>
      </c>
      <c r="AI265">
        <v>1.5968</v>
      </c>
      <c r="AJ265">
        <v>1.3972</v>
      </c>
      <c r="AK265">
        <v>1.3972</v>
      </c>
      <c r="AL265">
        <v>1.5</v>
      </c>
      <c r="AM265">
        <v>0.5988</v>
      </c>
      <c r="AN265" s="18">
        <v>1.6875</v>
      </c>
      <c r="AO265">
        <v>0</v>
      </c>
      <c r="AP265">
        <v>0</v>
      </c>
      <c r="AQ265">
        <v>0</v>
      </c>
      <c r="AR265">
        <v>0</v>
      </c>
      <c r="AS265">
        <v>0</v>
      </c>
      <c r="AT265">
        <v>0</v>
      </c>
      <c r="AU265">
        <f t="shared" si="41"/>
        <v>0</v>
      </c>
      <c r="AV265">
        <f t="shared" si="42"/>
        <v>198.03513599999999</v>
      </c>
      <c r="AW265">
        <f t="shared" si="43"/>
        <v>2547.3590719999997</v>
      </c>
      <c r="AX265">
        <f t="shared" si="44"/>
        <v>606.46863199999996</v>
      </c>
      <c r="AY265">
        <f t="shared" si="45"/>
        <v>0</v>
      </c>
      <c r="AZ265">
        <f t="shared" si="46"/>
        <v>0</v>
      </c>
      <c r="BA265">
        <f t="shared" si="47"/>
        <v>0</v>
      </c>
      <c r="BB265">
        <f t="shared" si="48"/>
        <v>71.431874999999991</v>
      </c>
      <c r="BC265">
        <f t="shared" si="49"/>
        <v>0</v>
      </c>
      <c r="BD265">
        <f t="shared" si="50"/>
        <v>3423.294715</v>
      </c>
    </row>
    <row r="266" spans="1:56" x14ac:dyDescent="0.25">
      <c r="A266">
        <v>7421</v>
      </c>
      <c r="B266" t="s">
        <v>2</v>
      </c>
      <c r="C266" t="s">
        <v>256</v>
      </c>
      <c r="D266" t="s">
        <v>268</v>
      </c>
      <c r="E266">
        <v>9453</v>
      </c>
      <c r="F266">
        <v>162</v>
      </c>
      <c r="G266">
        <v>98.436080000000004</v>
      </c>
      <c r="H266">
        <v>7.6759389999999996</v>
      </c>
      <c r="I266">
        <v>5722.2160000000003</v>
      </c>
      <c r="J266">
        <v>42.48</v>
      </c>
      <c r="K266">
        <v>0.74236999999999997</v>
      </c>
      <c r="L266">
        <v>203.94</v>
      </c>
      <c r="M266">
        <v>3.5640040000000002</v>
      </c>
      <c r="N266">
        <v>13.917909999999999</v>
      </c>
      <c r="O266">
        <v>2177.2840000000001</v>
      </c>
      <c r="P266">
        <v>0</v>
      </c>
      <c r="Q266">
        <v>24</v>
      </c>
      <c r="R266">
        <v>4</v>
      </c>
      <c r="S266" s="4">
        <v>0</v>
      </c>
      <c r="T266" s="4">
        <v>0</v>
      </c>
      <c r="U266" s="4">
        <v>0</v>
      </c>
      <c r="V266" s="4">
        <v>42.55</v>
      </c>
      <c r="W266" s="4">
        <v>0</v>
      </c>
      <c r="X266" s="4">
        <v>0</v>
      </c>
      <c r="Y266" s="4">
        <v>0</v>
      </c>
      <c r="Z266" s="4">
        <v>203.16</v>
      </c>
      <c r="AA266" s="4">
        <v>713.75</v>
      </c>
      <c r="AB266" s="4">
        <v>4019.41</v>
      </c>
      <c r="AC266" s="4">
        <v>49.51</v>
      </c>
      <c r="AD266" s="4">
        <v>649.54999999999995</v>
      </c>
      <c r="AE266" s="4">
        <v>44.17</v>
      </c>
      <c r="AF266" s="4">
        <v>0</v>
      </c>
      <c r="AG266">
        <v>1.996</v>
      </c>
      <c r="AH266">
        <v>1.5968</v>
      </c>
      <c r="AI266">
        <v>1.5968</v>
      </c>
      <c r="AJ266">
        <v>1.3972</v>
      </c>
      <c r="AK266">
        <v>1.3972</v>
      </c>
      <c r="AL266">
        <v>1.5</v>
      </c>
      <c r="AM266">
        <v>0.5988</v>
      </c>
      <c r="AN266" s="18">
        <v>1.6875</v>
      </c>
      <c r="AO266">
        <v>0</v>
      </c>
      <c r="AP266">
        <v>0</v>
      </c>
      <c r="AQ266">
        <v>0</v>
      </c>
      <c r="AR266">
        <v>0</v>
      </c>
      <c r="AS266">
        <v>0</v>
      </c>
      <c r="AT266">
        <v>0</v>
      </c>
      <c r="AU266">
        <f t="shared" si="41"/>
        <v>0</v>
      </c>
      <c r="AV266">
        <f t="shared" si="42"/>
        <v>0</v>
      </c>
      <c r="AW266">
        <f t="shared" si="43"/>
        <v>0</v>
      </c>
      <c r="AX266">
        <f t="shared" si="44"/>
        <v>59.450859999999999</v>
      </c>
      <c r="AY266">
        <f t="shared" si="45"/>
        <v>0</v>
      </c>
      <c r="AZ266">
        <f t="shared" si="46"/>
        <v>0</v>
      </c>
      <c r="BA266">
        <f t="shared" si="47"/>
        <v>0</v>
      </c>
      <c r="BB266">
        <f t="shared" si="48"/>
        <v>342.83249999999998</v>
      </c>
      <c r="BC266">
        <f t="shared" si="49"/>
        <v>0</v>
      </c>
      <c r="BD266">
        <f t="shared" si="50"/>
        <v>402.28335999999996</v>
      </c>
    </row>
    <row r="267" spans="1:56" x14ac:dyDescent="0.25">
      <c r="A267">
        <v>7422</v>
      </c>
      <c r="B267" t="s">
        <v>2</v>
      </c>
      <c r="C267" t="s">
        <v>256</v>
      </c>
      <c r="D267" t="s">
        <v>19</v>
      </c>
      <c r="E267">
        <v>1633</v>
      </c>
      <c r="F267">
        <v>27</v>
      </c>
      <c r="G267">
        <v>383.82979999999998</v>
      </c>
      <c r="H267">
        <v>17.811979999999998</v>
      </c>
      <c r="I267">
        <v>6376.83</v>
      </c>
      <c r="J267">
        <v>3754.17</v>
      </c>
      <c r="K267">
        <v>58.872039999999998</v>
      </c>
      <c r="L267">
        <v>51.84</v>
      </c>
      <c r="M267">
        <v>0.81294299999999997</v>
      </c>
      <c r="N267">
        <v>12.33684</v>
      </c>
      <c r="O267">
        <v>2707.1909999999998</v>
      </c>
      <c r="P267">
        <v>1</v>
      </c>
      <c r="Q267">
        <v>22.8</v>
      </c>
      <c r="R267">
        <v>5</v>
      </c>
      <c r="S267" s="4">
        <v>366.39</v>
      </c>
      <c r="T267" s="4">
        <v>1411.61</v>
      </c>
      <c r="U267" s="4">
        <v>352.2</v>
      </c>
      <c r="V267" s="4">
        <v>1301.43</v>
      </c>
      <c r="W267" s="4">
        <v>180.36</v>
      </c>
      <c r="X267" s="4">
        <v>144.32</v>
      </c>
      <c r="Y267" s="4">
        <v>0</v>
      </c>
      <c r="Z267" s="4">
        <v>51.89</v>
      </c>
      <c r="AA267" s="4">
        <v>2288.4699999999998</v>
      </c>
      <c r="AB267" s="4">
        <v>225.92</v>
      </c>
      <c r="AC267" s="4">
        <v>0</v>
      </c>
      <c r="AD267" s="4">
        <v>54.31</v>
      </c>
      <c r="AE267" s="4">
        <v>0</v>
      </c>
      <c r="AF267" s="4">
        <v>0</v>
      </c>
      <c r="AG267">
        <v>1.996</v>
      </c>
      <c r="AH267">
        <v>1.5968</v>
      </c>
      <c r="AI267">
        <v>1.5968</v>
      </c>
      <c r="AJ267">
        <v>1.3972</v>
      </c>
      <c r="AK267">
        <v>1.3972</v>
      </c>
      <c r="AL267">
        <v>1.5</v>
      </c>
      <c r="AM267">
        <v>0.5988</v>
      </c>
      <c r="AN267" s="18">
        <v>1.6875</v>
      </c>
      <c r="AO267">
        <v>0</v>
      </c>
      <c r="AP267">
        <v>0</v>
      </c>
      <c r="AQ267">
        <v>0</v>
      </c>
      <c r="AR267">
        <v>0</v>
      </c>
      <c r="AS267">
        <v>0</v>
      </c>
      <c r="AT267">
        <v>0</v>
      </c>
      <c r="AU267">
        <f t="shared" si="41"/>
        <v>731.31443999999999</v>
      </c>
      <c r="AV267">
        <f t="shared" si="42"/>
        <v>2254.0588479999997</v>
      </c>
      <c r="AW267">
        <f t="shared" si="43"/>
        <v>562.39296000000002</v>
      </c>
      <c r="AX267">
        <f t="shared" si="44"/>
        <v>1818.3579960000002</v>
      </c>
      <c r="AY267">
        <f t="shared" si="45"/>
        <v>251.99899200000002</v>
      </c>
      <c r="AZ267">
        <f t="shared" si="46"/>
        <v>216.48</v>
      </c>
      <c r="BA267">
        <f t="shared" si="47"/>
        <v>0</v>
      </c>
      <c r="BB267">
        <f t="shared" si="48"/>
        <v>87.564374999999998</v>
      </c>
      <c r="BC267">
        <f t="shared" si="49"/>
        <v>0</v>
      </c>
      <c r="BD267">
        <f t="shared" si="50"/>
        <v>5922.1676109999999</v>
      </c>
    </row>
    <row r="268" spans="1:56" x14ac:dyDescent="0.25">
      <c r="A268">
        <v>7423</v>
      </c>
      <c r="B268" t="s">
        <v>2</v>
      </c>
      <c r="C268" t="s">
        <v>256</v>
      </c>
      <c r="D268" t="s">
        <v>269</v>
      </c>
      <c r="E268">
        <v>8041</v>
      </c>
      <c r="F268">
        <v>350</v>
      </c>
      <c r="G268">
        <v>81.672330000000002</v>
      </c>
      <c r="H268">
        <v>6.805803</v>
      </c>
      <c r="I268">
        <v>2338.393</v>
      </c>
      <c r="J268">
        <v>0</v>
      </c>
      <c r="K268">
        <v>0</v>
      </c>
      <c r="L268">
        <v>333.18</v>
      </c>
      <c r="M268">
        <v>14.248250000000001</v>
      </c>
      <c r="N268">
        <v>14.031029999999999</v>
      </c>
      <c r="O268">
        <v>1545.144</v>
      </c>
      <c r="P268">
        <v>0</v>
      </c>
      <c r="Q268">
        <v>24.1</v>
      </c>
      <c r="R268">
        <v>4</v>
      </c>
      <c r="S268" s="4">
        <v>0</v>
      </c>
      <c r="T268" s="4">
        <v>0</v>
      </c>
      <c r="U268" s="4">
        <v>0</v>
      </c>
      <c r="V268" s="4">
        <v>0</v>
      </c>
      <c r="W268" s="4">
        <v>0</v>
      </c>
      <c r="X268" s="4">
        <v>0</v>
      </c>
      <c r="Y268" s="4">
        <v>0</v>
      </c>
      <c r="Z268" s="4">
        <v>333.76</v>
      </c>
      <c r="AA268" s="4">
        <v>181.72</v>
      </c>
      <c r="AB268" s="4">
        <v>1242.78</v>
      </c>
      <c r="AC268" s="4">
        <v>53.14</v>
      </c>
      <c r="AD268" s="4">
        <v>527.13</v>
      </c>
      <c r="AE268" s="4">
        <v>0</v>
      </c>
      <c r="AF268" s="4">
        <v>0</v>
      </c>
      <c r="AG268">
        <v>1.996</v>
      </c>
      <c r="AH268">
        <v>1.5968</v>
      </c>
      <c r="AI268">
        <v>1.5968</v>
      </c>
      <c r="AJ268">
        <v>1.3972</v>
      </c>
      <c r="AK268">
        <v>1.3972</v>
      </c>
      <c r="AL268">
        <v>1.5</v>
      </c>
      <c r="AM268">
        <v>0.5988</v>
      </c>
      <c r="AN268" s="18">
        <v>1.6875</v>
      </c>
      <c r="AO268">
        <v>0</v>
      </c>
      <c r="AP268">
        <v>0</v>
      </c>
      <c r="AQ268">
        <v>0</v>
      </c>
      <c r="AR268">
        <v>0</v>
      </c>
      <c r="AS268">
        <v>0</v>
      </c>
      <c r="AT268">
        <v>0</v>
      </c>
      <c r="AU268">
        <f t="shared" si="41"/>
        <v>0</v>
      </c>
      <c r="AV268">
        <f t="shared" si="42"/>
        <v>0</v>
      </c>
      <c r="AW268">
        <f t="shared" si="43"/>
        <v>0</v>
      </c>
      <c r="AX268">
        <f t="shared" si="44"/>
        <v>0</v>
      </c>
      <c r="AY268">
        <f t="shared" si="45"/>
        <v>0</v>
      </c>
      <c r="AZ268">
        <f t="shared" si="46"/>
        <v>0</v>
      </c>
      <c r="BA268">
        <f t="shared" si="47"/>
        <v>0</v>
      </c>
      <c r="BB268">
        <f t="shared" si="48"/>
        <v>563.22</v>
      </c>
      <c r="BC268">
        <f t="shared" si="49"/>
        <v>0</v>
      </c>
      <c r="BD268">
        <f t="shared" si="50"/>
        <v>563.22</v>
      </c>
    </row>
    <row r="269" spans="1:56" x14ac:dyDescent="0.25">
      <c r="A269">
        <v>7424</v>
      </c>
      <c r="B269" t="s">
        <v>2</v>
      </c>
      <c r="C269" t="s">
        <v>256</v>
      </c>
      <c r="D269" t="s">
        <v>256</v>
      </c>
      <c r="E269">
        <v>10995</v>
      </c>
      <c r="F269">
        <v>1490</v>
      </c>
      <c r="G269">
        <v>97.332269999999994</v>
      </c>
      <c r="H269">
        <v>10.10516</v>
      </c>
      <c r="I269">
        <v>733.46310000000005</v>
      </c>
      <c r="J269">
        <v>14.49</v>
      </c>
      <c r="K269">
        <v>1.9755590000000001</v>
      </c>
      <c r="L269">
        <v>46.06</v>
      </c>
      <c r="M269">
        <v>6.2797980000000004</v>
      </c>
      <c r="N269">
        <v>13.93</v>
      </c>
      <c r="O269">
        <v>664.22190000000001</v>
      </c>
      <c r="P269">
        <v>0</v>
      </c>
      <c r="Q269">
        <v>24.1</v>
      </c>
      <c r="R269">
        <v>4</v>
      </c>
      <c r="S269" s="4">
        <v>0</v>
      </c>
      <c r="T269" s="4">
        <v>0</v>
      </c>
      <c r="U269" s="4">
        <v>0</v>
      </c>
      <c r="V269" s="4">
        <v>15.02</v>
      </c>
      <c r="W269" s="4">
        <v>0</v>
      </c>
      <c r="X269" s="4">
        <v>0</v>
      </c>
      <c r="Y269" s="4">
        <v>0</v>
      </c>
      <c r="Z269" s="4">
        <v>46.18</v>
      </c>
      <c r="AA269" s="4">
        <v>73.31</v>
      </c>
      <c r="AB269" s="4">
        <v>52.79</v>
      </c>
      <c r="AC269" s="4">
        <v>31.82</v>
      </c>
      <c r="AD269" s="4">
        <v>367.46</v>
      </c>
      <c r="AE269" s="4">
        <v>146.77000000000001</v>
      </c>
      <c r="AF269" s="4">
        <v>0</v>
      </c>
      <c r="AG269">
        <v>1.996</v>
      </c>
      <c r="AH269">
        <v>1.5968</v>
      </c>
      <c r="AI269">
        <v>1.5968</v>
      </c>
      <c r="AJ269">
        <v>1.3972</v>
      </c>
      <c r="AK269">
        <v>1.3972</v>
      </c>
      <c r="AL269">
        <v>1.5</v>
      </c>
      <c r="AM269">
        <v>0.5988</v>
      </c>
      <c r="AN269" s="18">
        <v>1.6875</v>
      </c>
      <c r="AO269">
        <v>0</v>
      </c>
      <c r="AP269">
        <v>0</v>
      </c>
      <c r="AQ269">
        <v>0</v>
      </c>
      <c r="AR269">
        <v>0</v>
      </c>
      <c r="AS269">
        <v>0</v>
      </c>
      <c r="AT269">
        <v>0</v>
      </c>
      <c r="AU269">
        <f t="shared" si="41"/>
        <v>0</v>
      </c>
      <c r="AV269">
        <f t="shared" si="42"/>
        <v>0</v>
      </c>
      <c r="AW269">
        <f t="shared" si="43"/>
        <v>0</v>
      </c>
      <c r="AX269">
        <f t="shared" si="44"/>
        <v>20.985944</v>
      </c>
      <c r="AY269">
        <f t="shared" si="45"/>
        <v>0</v>
      </c>
      <c r="AZ269">
        <f t="shared" si="46"/>
        <v>0</v>
      </c>
      <c r="BA269">
        <f t="shared" si="47"/>
        <v>0</v>
      </c>
      <c r="BB269">
        <f t="shared" si="48"/>
        <v>77.928749999999994</v>
      </c>
      <c r="BC269">
        <f t="shared" si="49"/>
        <v>0</v>
      </c>
      <c r="BD269">
        <f t="shared" si="50"/>
        <v>98.914693999999997</v>
      </c>
    </row>
    <row r="270" spans="1:56" x14ac:dyDescent="0.25">
      <c r="A270">
        <v>7425</v>
      </c>
      <c r="B270" t="s">
        <v>2</v>
      </c>
      <c r="C270" t="s">
        <v>256</v>
      </c>
      <c r="D270" t="s">
        <v>270</v>
      </c>
      <c r="E270">
        <v>12010</v>
      </c>
      <c r="F270">
        <v>414</v>
      </c>
      <c r="G270">
        <v>75.186620000000005</v>
      </c>
      <c r="H270">
        <v>7.2947119999999996</v>
      </c>
      <c r="I270">
        <v>2920.2559999999999</v>
      </c>
      <c r="J270">
        <v>9.4499999999999993</v>
      </c>
      <c r="K270">
        <v>0.323602</v>
      </c>
      <c r="L270">
        <v>518.29999999999995</v>
      </c>
      <c r="M270">
        <v>17.748439999999999</v>
      </c>
      <c r="N270">
        <v>14.00278</v>
      </c>
      <c r="O270">
        <v>1418.703</v>
      </c>
      <c r="P270">
        <v>0</v>
      </c>
      <c r="Q270">
        <v>24.1</v>
      </c>
      <c r="R270">
        <v>4</v>
      </c>
      <c r="S270" s="4">
        <v>0</v>
      </c>
      <c r="T270" s="4">
        <v>0</v>
      </c>
      <c r="U270" s="4">
        <v>9.85</v>
      </c>
      <c r="V270" s="4">
        <v>0</v>
      </c>
      <c r="W270" s="4">
        <v>0</v>
      </c>
      <c r="X270" s="4">
        <v>0</v>
      </c>
      <c r="Y270" s="4">
        <v>0</v>
      </c>
      <c r="Z270" s="4">
        <v>517.94000000000005</v>
      </c>
      <c r="AA270" s="4">
        <v>317.08</v>
      </c>
      <c r="AB270" s="4">
        <v>1192.3699999999999</v>
      </c>
      <c r="AC270" s="4">
        <v>94.23</v>
      </c>
      <c r="AD270" s="4">
        <v>714.02</v>
      </c>
      <c r="AE270" s="4">
        <v>74.83</v>
      </c>
      <c r="AF270" s="4">
        <v>0</v>
      </c>
      <c r="AG270">
        <v>1.996</v>
      </c>
      <c r="AH270">
        <v>1.5968</v>
      </c>
      <c r="AI270">
        <v>1.5968</v>
      </c>
      <c r="AJ270">
        <v>1.3972</v>
      </c>
      <c r="AK270">
        <v>1.3972</v>
      </c>
      <c r="AL270">
        <v>1.5</v>
      </c>
      <c r="AM270">
        <v>0.5988</v>
      </c>
      <c r="AN270" s="18">
        <v>1.6875</v>
      </c>
      <c r="AO270">
        <v>0</v>
      </c>
      <c r="AP270">
        <v>0</v>
      </c>
      <c r="AQ270">
        <v>0</v>
      </c>
      <c r="AR270">
        <v>0</v>
      </c>
      <c r="AS270">
        <v>0</v>
      </c>
      <c r="AT270">
        <v>0</v>
      </c>
      <c r="AU270">
        <f t="shared" si="41"/>
        <v>0</v>
      </c>
      <c r="AV270">
        <f t="shared" si="42"/>
        <v>0</v>
      </c>
      <c r="AW270">
        <f t="shared" si="43"/>
        <v>15.728479999999999</v>
      </c>
      <c r="AX270">
        <f t="shared" si="44"/>
        <v>0</v>
      </c>
      <c r="AY270">
        <f t="shared" si="45"/>
        <v>0</v>
      </c>
      <c r="AZ270">
        <f t="shared" si="46"/>
        <v>0</v>
      </c>
      <c r="BA270">
        <f t="shared" si="47"/>
        <v>0</v>
      </c>
      <c r="BB270">
        <f t="shared" si="48"/>
        <v>874.02375000000006</v>
      </c>
      <c r="BC270">
        <f t="shared" si="49"/>
        <v>0</v>
      </c>
      <c r="BD270">
        <f t="shared" si="50"/>
        <v>889.75223000000005</v>
      </c>
    </row>
    <row r="271" spans="1:56" x14ac:dyDescent="0.25">
      <c r="A271">
        <v>7426</v>
      </c>
      <c r="B271" t="s">
        <v>2</v>
      </c>
      <c r="C271" t="s">
        <v>256</v>
      </c>
      <c r="D271" t="s">
        <v>271</v>
      </c>
      <c r="E271">
        <v>3621</v>
      </c>
      <c r="F271">
        <v>211</v>
      </c>
      <c r="G271">
        <v>119.0822</v>
      </c>
      <c r="H271">
        <v>13.65048</v>
      </c>
      <c r="I271">
        <v>1638.7170000000001</v>
      </c>
      <c r="J271">
        <v>0</v>
      </c>
      <c r="K271">
        <v>0</v>
      </c>
      <c r="L271">
        <v>59.57</v>
      </c>
      <c r="M271">
        <v>3.6351610000000001</v>
      </c>
      <c r="N271">
        <v>13.81579</v>
      </c>
      <c r="O271">
        <v>1042.8489999999999</v>
      </c>
      <c r="P271">
        <v>0</v>
      </c>
      <c r="Q271">
        <v>24</v>
      </c>
      <c r="R271">
        <v>4</v>
      </c>
      <c r="S271" s="4">
        <v>0</v>
      </c>
      <c r="T271" s="4">
        <v>0</v>
      </c>
      <c r="U271" s="4">
        <v>0</v>
      </c>
      <c r="V271" s="4">
        <v>0</v>
      </c>
      <c r="W271" s="4">
        <v>0</v>
      </c>
      <c r="X271" s="4">
        <v>0</v>
      </c>
      <c r="Y271" s="4">
        <v>0</v>
      </c>
      <c r="Z271" s="4">
        <v>59.34</v>
      </c>
      <c r="AA271" s="4">
        <v>471.91</v>
      </c>
      <c r="AB271" s="4">
        <v>358.6</v>
      </c>
      <c r="AC271" s="4">
        <v>37.36</v>
      </c>
      <c r="AD271" s="4">
        <v>249.94</v>
      </c>
      <c r="AE271" s="4">
        <v>461.79</v>
      </c>
      <c r="AF271" s="4">
        <v>0</v>
      </c>
      <c r="AG271">
        <v>1.996</v>
      </c>
      <c r="AH271">
        <v>1.5968</v>
      </c>
      <c r="AI271">
        <v>1.5968</v>
      </c>
      <c r="AJ271">
        <v>1.3972</v>
      </c>
      <c r="AK271">
        <v>1.3972</v>
      </c>
      <c r="AL271">
        <v>1.5</v>
      </c>
      <c r="AM271">
        <v>0.5988</v>
      </c>
      <c r="AN271" s="18">
        <v>1.6875</v>
      </c>
      <c r="AO271">
        <v>0</v>
      </c>
      <c r="AP271">
        <v>0</v>
      </c>
      <c r="AQ271">
        <v>0</v>
      </c>
      <c r="AR271">
        <v>0</v>
      </c>
      <c r="AS271">
        <v>0</v>
      </c>
      <c r="AT271">
        <v>0</v>
      </c>
      <c r="AU271">
        <f t="shared" si="41"/>
        <v>0</v>
      </c>
      <c r="AV271">
        <f t="shared" si="42"/>
        <v>0</v>
      </c>
      <c r="AW271">
        <f t="shared" si="43"/>
        <v>0</v>
      </c>
      <c r="AX271">
        <f t="shared" si="44"/>
        <v>0</v>
      </c>
      <c r="AY271">
        <f t="shared" si="45"/>
        <v>0</v>
      </c>
      <c r="AZ271">
        <f t="shared" si="46"/>
        <v>0</v>
      </c>
      <c r="BA271">
        <f t="shared" si="47"/>
        <v>0</v>
      </c>
      <c r="BB271">
        <f t="shared" si="48"/>
        <v>100.13625</v>
      </c>
      <c r="BC271">
        <f t="shared" si="49"/>
        <v>0</v>
      </c>
      <c r="BD271">
        <f t="shared" si="50"/>
        <v>100.13625</v>
      </c>
    </row>
    <row r="272" spans="1:56" x14ac:dyDescent="0.25">
      <c r="A272">
        <v>7427</v>
      </c>
      <c r="B272" t="s">
        <v>2</v>
      </c>
      <c r="C272" t="s">
        <v>256</v>
      </c>
      <c r="D272" t="s">
        <v>272</v>
      </c>
      <c r="E272">
        <v>3989</v>
      </c>
      <c r="F272">
        <v>67</v>
      </c>
      <c r="G272">
        <v>185.3503</v>
      </c>
      <c r="H272">
        <v>16.672630000000002</v>
      </c>
      <c r="I272">
        <v>5675.6980000000003</v>
      </c>
      <c r="J272">
        <v>2066.4</v>
      </c>
      <c r="K272">
        <v>36.407859999999999</v>
      </c>
      <c r="L272">
        <v>36.65</v>
      </c>
      <c r="M272">
        <v>0.64573599999999998</v>
      </c>
      <c r="N272">
        <v>13.492190000000001</v>
      </c>
      <c r="O272">
        <v>2545.7170000000001</v>
      </c>
      <c r="P272">
        <v>1</v>
      </c>
      <c r="Q272">
        <v>23.6</v>
      </c>
      <c r="R272">
        <v>5</v>
      </c>
      <c r="S272" s="4">
        <v>0</v>
      </c>
      <c r="T272" s="4">
        <v>0.81</v>
      </c>
      <c r="U272" s="4">
        <v>2005.53</v>
      </c>
      <c r="V272" s="4">
        <v>54.05</v>
      </c>
      <c r="W272" s="4">
        <v>0</v>
      </c>
      <c r="X272" s="4">
        <v>0</v>
      </c>
      <c r="Y272" s="4">
        <v>0</v>
      </c>
      <c r="Z272" s="4">
        <v>36.479999999999997</v>
      </c>
      <c r="AA272" s="4">
        <v>991.39</v>
      </c>
      <c r="AB272" s="4">
        <v>1546.77</v>
      </c>
      <c r="AC272" s="4">
        <v>0</v>
      </c>
      <c r="AD272" s="4">
        <v>449.22</v>
      </c>
      <c r="AE272" s="4">
        <v>591.74</v>
      </c>
      <c r="AF272" s="4">
        <v>0</v>
      </c>
      <c r="AG272">
        <v>1.996</v>
      </c>
      <c r="AH272">
        <v>1.5968</v>
      </c>
      <c r="AI272">
        <v>1.5968</v>
      </c>
      <c r="AJ272">
        <v>1.3972</v>
      </c>
      <c r="AK272">
        <v>1.3972</v>
      </c>
      <c r="AL272">
        <v>1.5</v>
      </c>
      <c r="AM272">
        <v>0.5988</v>
      </c>
      <c r="AN272" s="18">
        <v>1.6875</v>
      </c>
      <c r="AO272">
        <v>0</v>
      </c>
      <c r="AP272">
        <v>0</v>
      </c>
      <c r="AQ272">
        <v>0</v>
      </c>
      <c r="AR272">
        <v>0</v>
      </c>
      <c r="AS272">
        <v>0</v>
      </c>
      <c r="AT272">
        <v>0</v>
      </c>
      <c r="AU272">
        <f t="shared" si="41"/>
        <v>0</v>
      </c>
      <c r="AV272">
        <f t="shared" si="42"/>
        <v>1.2934080000000001</v>
      </c>
      <c r="AW272">
        <f t="shared" si="43"/>
        <v>3202.430304</v>
      </c>
      <c r="AX272">
        <f t="shared" si="44"/>
        <v>75.518659999999997</v>
      </c>
      <c r="AY272">
        <f t="shared" si="45"/>
        <v>0</v>
      </c>
      <c r="AZ272">
        <f t="shared" si="46"/>
        <v>0</v>
      </c>
      <c r="BA272">
        <f t="shared" si="47"/>
        <v>0</v>
      </c>
      <c r="BB272">
        <f t="shared" si="48"/>
        <v>61.559999999999995</v>
      </c>
      <c r="BC272">
        <f t="shared" si="49"/>
        <v>0</v>
      </c>
      <c r="BD272">
        <f t="shared" si="50"/>
        <v>3340.8023720000001</v>
      </c>
    </row>
    <row r="273" spans="1:56" x14ac:dyDescent="0.25">
      <c r="A273">
        <v>7428</v>
      </c>
      <c r="B273" t="s">
        <v>2</v>
      </c>
      <c r="C273" t="s">
        <v>256</v>
      </c>
      <c r="D273" t="s">
        <v>273</v>
      </c>
      <c r="E273">
        <v>5479</v>
      </c>
      <c r="F273">
        <v>107</v>
      </c>
      <c r="G273">
        <v>212.18620000000001</v>
      </c>
      <c r="H273">
        <v>14.68234</v>
      </c>
      <c r="I273">
        <v>4833.0529999999999</v>
      </c>
      <c r="J273">
        <v>1172.79</v>
      </c>
      <c r="K273">
        <v>24.266030000000001</v>
      </c>
      <c r="L273">
        <v>878.04</v>
      </c>
      <c r="M273">
        <v>18.167400000000001</v>
      </c>
      <c r="N273">
        <v>13.149089999999999</v>
      </c>
      <c r="O273">
        <v>9262.1610000000001</v>
      </c>
      <c r="P273">
        <v>1</v>
      </c>
      <c r="Q273">
        <v>23.4</v>
      </c>
      <c r="R273">
        <v>5</v>
      </c>
      <c r="S273" s="4">
        <v>8.06</v>
      </c>
      <c r="T273" s="4">
        <v>325.75</v>
      </c>
      <c r="U273" s="4">
        <v>233.02</v>
      </c>
      <c r="V273" s="4">
        <v>604.19000000000005</v>
      </c>
      <c r="W273" s="4">
        <v>0</v>
      </c>
      <c r="X273" s="4">
        <v>0.18</v>
      </c>
      <c r="Y273" s="4">
        <v>0</v>
      </c>
      <c r="Z273" s="4">
        <v>877.17</v>
      </c>
      <c r="AA273" s="4">
        <v>1842.74</v>
      </c>
      <c r="AB273" s="4">
        <v>577.24</v>
      </c>
      <c r="AC273" s="4">
        <v>38.92</v>
      </c>
      <c r="AD273" s="4">
        <v>322.48</v>
      </c>
      <c r="AE273" s="4">
        <v>3.21</v>
      </c>
      <c r="AF273" s="4">
        <v>0</v>
      </c>
      <c r="AG273">
        <v>1.996</v>
      </c>
      <c r="AH273">
        <v>1.5968</v>
      </c>
      <c r="AI273">
        <v>1.5968</v>
      </c>
      <c r="AJ273">
        <v>1.3972</v>
      </c>
      <c r="AK273">
        <v>1.3972</v>
      </c>
      <c r="AL273">
        <v>1.5</v>
      </c>
      <c r="AM273">
        <v>0.5988</v>
      </c>
      <c r="AN273" s="18">
        <v>1.6875</v>
      </c>
      <c r="AO273">
        <v>0</v>
      </c>
      <c r="AP273">
        <v>0</v>
      </c>
      <c r="AQ273">
        <v>0</v>
      </c>
      <c r="AR273">
        <v>0</v>
      </c>
      <c r="AS273">
        <v>0</v>
      </c>
      <c r="AT273">
        <v>0</v>
      </c>
      <c r="AU273">
        <f t="shared" si="41"/>
        <v>16.087759999999999</v>
      </c>
      <c r="AV273">
        <f t="shared" si="42"/>
        <v>520.1576</v>
      </c>
      <c r="AW273">
        <f t="shared" si="43"/>
        <v>372.08633600000002</v>
      </c>
      <c r="AX273">
        <f t="shared" si="44"/>
        <v>844.1742680000001</v>
      </c>
      <c r="AY273">
        <f t="shared" si="45"/>
        <v>0</v>
      </c>
      <c r="AZ273">
        <f t="shared" si="46"/>
        <v>0.27</v>
      </c>
      <c r="BA273">
        <f t="shared" si="47"/>
        <v>0</v>
      </c>
      <c r="BB273">
        <f t="shared" si="48"/>
        <v>1480.224375</v>
      </c>
      <c r="BC273">
        <f t="shared" si="49"/>
        <v>0</v>
      </c>
      <c r="BD273">
        <f t="shared" si="50"/>
        <v>3233.0003390000002</v>
      </c>
    </row>
    <row r="274" spans="1:56" x14ac:dyDescent="0.25">
      <c r="A274">
        <v>7429</v>
      </c>
      <c r="B274" t="s">
        <v>2</v>
      </c>
      <c r="C274" t="s">
        <v>274</v>
      </c>
      <c r="D274" t="s">
        <v>275</v>
      </c>
      <c r="E274">
        <v>3478</v>
      </c>
      <c r="F274">
        <v>12</v>
      </c>
      <c r="G274">
        <v>507.00970000000001</v>
      </c>
      <c r="H274">
        <v>20.986910000000002</v>
      </c>
      <c r="I274">
        <v>28751.59</v>
      </c>
      <c r="J274">
        <v>20465.64</v>
      </c>
      <c r="K274">
        <v>71.180890000000005</v>
      </c>
      <c r="L274">
        <v>2373.08</v>
      </c>
      <c r="M274">
        <v>8.2537339999999997</v>
      </c>
      <c r="N274">
        <v>11.08427</v>
      </c>
      <c r="O274">
        <v>17102.740000000002</v>
      </c>
      <c r="P274">
        <v>1</v>
      </c>
      <c r="Q274">
        <v>21.7</v>
      </c>
      <c r="R274">
        <v>6</v>
      </c>
      <c r="S274" s="4">
        <v>6.08</v>
      </c>
      <c r="T274" s="4">
        <v>7666.12</v>
      </c>
      <c r="U274" s="4">
        <v>3397.35</v>
      </c>
      <c r="V274" s="4">
        <v>5019.87</v>
      </c>
      <c r="W274" s="4">
        <v>2497.59</v>
      </c>
      <c r="X274" s="4">
        <v>1789.81</v>
      </c>
      <c r="Y274" s="4">
        <v>83.1</v>
      </c>
      <c r="Z274" s="4">
        <v>2373.61</v>
      </c>
      <c r="AA274" s="4">
        <v>4834.7299999999996</v>
      </c>
      <c r="AB274" s="4">
        <v>845.98</v>
      </c>
      <c r="AC274" s="4">
        <v>113.34</v>
      </c>
      <c r="AD274" s="4">
        <v>124.23</v>
      </c>
      <c r="AE274" s="4">
        <v>0</v>
      </c>
      <c r="AF274" s="4">
        <v>0</v>
      </c>
      <c r="AG274">
        <v>1.996</v>
      </c>
      <c r="AH274">
        <v>1.5968</v>
      </c>
      <c r="AI274">
        <v>1.5968</v>
      </c>
      <c r="AJ274">
        <v>1.3972</v>
      </c>
      <c r="AK274">
        <v>1.3972</v>
      </c>
      <c r="AL274">
        <v>1.5</v>
      </c>
      <c r="AM274">
        <v>0.5988</v>
      </c>
      <c r="AN274" s="18">
        <v>1.6875</v>
      </c>
      <c r="AO274">
        <v>0</v>
      </c>
      <c r="AP274">
        <v>0</v>
      </c>
      <c r="AQ274">
        <v>0</v>
      </c>
      <c r="AR274">
        <v>0</v>
      </c>
      <c r="AS274">
        <v>0</v>
      </c>
      <c r="AT274">
        <v>0</v>
      </c>
      <c r="AU274">
        <f t="shared" si="41"/>
        <v>12.135680000000001</v>
      </c>
      <c r="AV274">
        <f t="shared" si="42"/>
        <v>12241.260415999999</v>
      </c>
      <c r="AW274">
        <f t="shared" si="43"/>
        <v>5424.8884799999996</v>
      </c>
      <c r="AX274">
        <f t="shared" si="44"/>
        <v>7013.7623640000002</v>
      </c>
      <c r="AY274">
        <f t="shared" si="45"/>
        <v>3489.632748</v>
      </c>
      <c r="AZ274">
        <f t="shared" si="46"/>
        <v>2684.7150000000001</v>
      </c>
      <c r="BA274">
        <f t="shared" si="47"/>
        <v>49.760279999999995</v>
      </c>
      <c r="BB274">
        <f t="shared" si="48"/>
        <v>4005.4668750000001</v>
      </c>
      <c r="BC274">
        <f t="shared" si="49"/>
        <v>0</v>
      </c>
      <c r="BD274">
        <f t="shared" si="50"/>
        <v>34921.621843000001</v>
      </c>
    </row>
    <row r="275" spans="1:56" x14ac:dyDescent="0.25">
      <c r="A275">
        <v>7430</v>
      </c>
      <c r="B275" t="s">
        <v>2</v>
      </c>
      <c r="C275" t="s">
        <v>274</v>
      </c>
      <c r="D275" t="s">
        <v>276</v>
      </c>
      <c r="E275">
        <v>5251</v>
      </c>
      <c r="F275">
        <v>47</v>
      </c>
      <c r="G275">
        <v>674.96220000000005</v>
      </c>
      <c r="H275">
        <v>22.407350000000001</v>
      </c>
      <c r="I275">
        <v>10687.32</v>
      </c>
      <c r="J275">
        <v>6700.41</v>
      </c>
      <c r="K275">
        <v>62.694969999999998</v>
      </c>
      <c r="L275">
        <v>137.84</v>
      </c>
      <c r="M275">
        <v>1.2897529999999999</v>
      </c>
      <c r="N275">
        <v>10.444879999999999</v>
      </c>
      <c r="O275">
        <v>21993.49</v>
      </c>
      <c r="P275">
        <v>1</v>
      </c>
      <c r="Q275">
        <v>21.2</v>
      </c>
      <c r="R275">
        <v>6</v>
      </c>
      <c r="S275" s="4">
        <v>78.63</v>
      </c>
      <c r="T275" s="4">
        <v>1657.11</v>
      </c>
      <c r="U275" s="4">
        <v>2198.66</v>
      </c>
      <c r="V275" s="4">
        <v>1918.25</v>
      </c>
      <c r="W275" s="4">
        <v>819.67</v>
      </c>
      <c r="X275" s="4">
        <v>20.02</v>
      </c>
      <c r="Y275" s="4">
        <v>0</v>
      </c>
      <c r="Z275" s="4">
        <v>137.97999999999999</v>
      </c>
      <c r="AA275" s="4">
        <v>3123.67</v>
      </c>
      <c r="AB275" s="4">
        <v>604.20000000000005</v>
      </c>
      <c r="AC275" s="4">
        <v>0</v>
      </c>
      <c r="AD275" s="4">
        <v>129.56</v>
      </c>
      <c r="AE275" s="4">
        <v>0</v>
      </c>
      <c r="AF275" s="4">
        <v>0</v>
      </c>
      <c r="AG275">
        <v>1.996</v>
      </c>
      <c r="AH275">
        <v>1.5968</v>
      </c>
      <c r="AI275">
        <v>1.5968</v>
      </c>
      <c r="AJ275">
        <v>1.3972</v>
      </c>
      <c r="AK275">
        <v>1.3972</v>
      </c>
      <c r="AL275">
        <v>1.5</v>
      </c>
      <c r="AM275">
        <v>0.5988</v>
      </c>
      <c r="AN275" s="18">
        <v>1.6875</v>
      </c>
      <c r="AO275">
        <v>0</v>
      </c>
      <c r="AP275">
        <v>0</v>
      </c>
      <c r="AQ275">
        <v>0</v>
      </c>
      <c r="AR275">
        <v>0</v>
      </c>
      <c r="AS275">
        <v>0</v>
      </c>
      <c r="AT275">
        <v>0</v>
      </c>
      <c r="AU275">
        <f t="shared" si="41"/>
        <v>156.94548</v>
      </c>
      <c r="AV275">
        <f t="shared" si="42"/>
        <v>2646.0732479999997</v>
      </c>
      <c r="AW275">
        <f t="shared" si="43"/>
        <v>3510.8202879999999</v>
      </c>
      <c r="AX275">
        <f t="shared" si="44"/>
        <v>2680.1788999999999</v>
      </c>
      <c r="AY275">
        <f t="shared" si="45"/>
        <v>1145.2429239999999</v>
      </c>
      <c r="AZ275">
        <f t="shared" si="46"/>
        <v>30.03</v>
      </c>
      <c r="BA275">
        <f t="shared" si="47"/>
        <v>0</v>
      </c>
      <c r="BB275">
        <f t="shared" si="48"/>
        <v>232.84124999999997</v>
      </c>
      <c r="BC275">
        <f t="shared" si="49"/>
        <v>0</v>
      </c>
      <c r="BD275">
        <f t="shared" si="50"/>
        <v>10402.132090000001</v>
      </c>
    </row>
    <row r="276" spans="1:56" x14ac:dyDescent="0.25">
      <c r="A276">
        <v>7431</v>
      </c>
      <c r="B276" t="s">
        <v>2</v>
      </c>
      <c r="C276" t="s">
        <v>274</v>
      </c>
      <c r="D276" t="s">
        <v>277</v>
      </c>
      <c r="E276">
        <v>3938</v>
      </c>
      <c r="F276">
        <v>68</v>
      </c>
      <c r="G276">
        <v>537.93060000000003</v>
      </c>
      <c r="H276">
        <v>18.308710000000001</v>
      </c>
      <c r="I276">
        <v>6024.2359999999999</v>
      </c>
      <c r="J276">
        <v>3089.25</v>
      </c>
      <c r="K276">
        <v>51.280360000000002</v>
      </c>
      <c r="L276">
        <v>148.84</v>
      </c>
      <c r="M276">
        <v>2.4706869999999999</v>
      </c>
      <c r="N276">
        <v>11.180820000000001</v>
      </c>
      <c r="O276">
        <v>13600.62</v>
      </c>
      <c r="P276">
        <v>0</v>
      </c>
      <c r="Q276">
        <v>21.9</v>
      </c>
      <c r="R276">
        <v>6</v>
      </c>
      <c r="S276" s="4">
        <v>2.5499999999999998</v>
      </c>
      <c r="T276" s="4">
        <v>416.59</v>
      </c>
      <c r="U276" s="4">
        <v>509.98</v>
      </c>
      <c r="V276" s="4">
        <v>1948.35</v>
      </c>
      <c r="W276" s="4">
        <v>180.44</v>
      </c>
      <c r="X276" s="4">
        <v>30.15</v>
      </c>
      <c r="Y276" s="4">
        <v>0</v>
      </c>
      <c r="Z276" s="4">
        <v>148.79</v>
      </c>
      <c r="AA276" s="4">
        <v>2321.5</v>
      </c>
      <c r="AB276" s="4">
        <v>353.87</v>
      </c>
      <c r="AC276" s="4">
        <v>4.7699999999999996</v>
      </c>
      <c r="AD276" s="4">
        <v>107.04</v>
      </c>
      <c r="AE276" s="4">
        <v>0</v>
      </c>
      <c r="AF276" s="4">
        <v>0</v>
      </c>
      <c r="AG276">
        <v>1.996</v>
      </c>
      <c r="AH276">
        <v>1.5968</v>
      </c>
      <c r="AI276">
        <v>1.5968</v>
      </c>
      <c r="AJ276">
        <v>1.3972</v>
      </c>
      <c r="AK276">
        <v>1.3972</v>
      </c>
      <c r="AL276">
        <v>1.5</v>
      </c>
      <c r="AM276">
        <v>0.5988</v>
      </c>
      <c r="AN276" s="18">
        <v>1.6875</v>
      </c>
      <c r="AO276">
        <v>0</v>
      </c>
      <c r="AP276">
        <v>0</v>
      </c>
      <c r="AQ276">
        <v>0</v>
      </c>
      <c r="AR276">
        <v>0</v>
      </c>
      <c r="AS276">
        <v>0</v>
      </c>
      <c r="AT276">
        <v>0</v>
      </c>
      <c r="AU276">
        <f t="shared" si="41"/>
        <v>5.0897999999999994</v>
      </c>
      <c r="AV276">
        <f t="shared" si="42"/>
        <v>665.21091200000001</v>
      </c>
      <c r="AW276">
        <f t="shared" si="43"/>
        <v>814.33606400000008</v>
      </c>
      <c r="AX276">
        <f t="shared" si="44"/>
        <v>2722.2346199999997</v>
      </c>
      <c r="AY276">
        <f t="shared" si="45"/>
        <v>252.11076800000001</v>
      </c>
      <c r="AZ276">
        <f t="shared" si="46"/>
        <v>45.224999999999994</v>
      </c>
      <c r="BA276">
        <f t="shared" si="47"/>
        <v>0</v>
      </c>
      <c r="BB276">
        <f t="shared" si="48"/>
        <v>251.083125</v>
      </c>
      <c r="BC276">
        <f t="shared" si="49"/>
        <v>0</v>
      </c>
      <c r="BD276">
        <f t="shared" si="50"/>
        <v>4755.2902889999996</v>
      </c>
    </row>
    <row r="277" spans="1:56" x14ac:dyDescent="0.25">
      <c r="A277">
        <v>7432</v>
      </c>
      <c r="B277" t="s">
        <v>2</v>
      </c>
      <c r="C277" t="s">
        <v>274</v>
      </c>
      <c r="D277" t="s">
        <v>278</v>
      </c>
      <c r="E277">
        <v>3442</v>
      </c>
      <c r="F277">
        <v>55</v>
      </c>
      <c r="G277">
        <v>671.43899999999996</v>
      </c>
      <c r="H277">
        <v>18.093029999999999</v>
      </c>
      <c r="I277">
        <v>6112.1130000000003</v>
      </c>
      <c r="J277">
        <v>2944.26</v>
      </c>
      <c r="K277">
        <v>48.170909999999999</v>
      </c>
      <c r="L277">
        <v>60.47</v>
      </c>
      <c r="M277">
        <v>0.98934699999999998</v>
      </c>
      <c r="N277">
        <v>10.47465</v>
      </c>
      <c r="O277">
        <v>20870.87</v>
      </c>
      <c r="P277">
        <v>1</v>
      </c>
      <c r="Q277">
        <v>21.3</v>
      </c>
      <c r="R277">
        <v>6</v>
      </c>
      <c r="S277" s="4">
        <v>0</v>
      </c>
      <c r="T277" s="4">
        <v>86.94</v>
      </c>
      <c r="U277" s="4">
        <v>176.41</v>
      </c>
      <c r="V277" s="4">
        <v>2367.36</v>
      </c>
      <c r="W277" s="4">
        <v>94.45</v>
      </c>
      <c r="X277" s="4">
        <v>226.16</v>
      </c>
      <c r="Y277" s="4">
        <v>0</v>
      </c>
      <c r="Z277" s="4">
        <v>60.45</v>
      </c>
      <c r="AA277" s="4">
        <v>2472.66</v>
      </c>
      <c r="AB277" s="4">
        <v>585.52</v>
      </c>
      <c r="AC277" s="4">
        <v>0</v>
      </c>
      <c r="AD277" s="4">
        <v>42.22</v>
      </c>
      <c r="AE277" s="4">
        <v>0</v>
      </c>
      <c r="AF277" s="4">
        <v>0</v>
      </c>
      <c r="AG277">
        <v>1.996</v>
      </c>
      <c r="AH277">
        <v>1.5968</v>
      </c>
      <c r="AI277">
        <v>1.5968</v>
      </c>
      <c r="AJ277">
        <v>1.3972</v>
      </c>
      <c r="AK277">
        <v>1.3972</v>
      </c>
      <c r="AL277">
        <v>1.5</v>
      </c>
      <c r="AM277">
        <v>0.5988</v>
      </c>
      <c r="AN277" s="18">
        <v>1.6875</v>
      </c>
      <c r="AO277">
        <v>0</v>
      </c>
      <c r="AP277">
        <v>0</v>
      </c>
      <c r="AQ277">
        <v>0</v>
      </c>
      <c r="AR277">
        <v>0</v>
      </c>
      <c r="AS277">
        <v>0</v>
      </c>
      <c r="AT277">
        <v>0</v>
      </c>
      <c r="AU277">
        <f t="shared" si="41"/>
        <v>0</v>
      </c>
      <c r="AV277">
        <f t="shared" si="42"/>
        <v>138.82579200000001</v>
      </c>
      <c r="AW277">
        <f t="shared" si="43"/>
        <v>281.69148799999999</v>
      </c>
      <c r="AX277">
        <f t="shared" si="44"/>
        <v>3307.6753920000001</v>
      </c>
      <c r="AY277">
        <f t="shared" si="45"/>
        <v>131.96554</v>
      </c>
      <c r="AZ277">
        <f t="shared" si="46"/>
        <v>339.24</v>
      </c>
      <c r="BA277">
        <f t="shared" si="47"/>
        <v>0</v>
      </c>
      <c r="BB277">
        <f t="shared" si="48"/>
        <v>102.00937500000001</v>
      </c>
      <c r="BC277">
        <f t="shared" si="49"/>
        <v>0</v>
      </c>
      <c r="BD277">
        <f t="shared" si="50"/>
        <v>4301.4075869999997</v>
      </c>
    </row>
    <row r="278" spans="1:56" x14ac:dyDescent="0.25">
      <c r="A278">
        <v>7433</v>
      </c>
      <c r="B278" t="s">
        <v>2</v>
      </c>
      <c r="C278" t="s">
        <v>274</v>
      </c>
      <c r="D278" t="s">
        <v>279</v>
      </c>
      <c r="E278">
        <v>3009</v>
      </c>
      <c r="F278">
        <v>17</v>
      </c>
      <c r="G278">
        <v>796.59439999999995</v>
      </c>
      <c r="H278">
        <v>21.762889999999999</v>
      </c>
      <c r="I278">
        <v>17837.939999999999</v>
      </c>
      <c r="J278">
        <v>15489.09</v>
      </c>
      <c r="K278">
        <v>86.832279999999997</v>
      </c>
      <c r="L278">
        <v>100.92</v>
      </c>
      <c r="M278">
        <v>0.56576000000000004</v>
      </c>
      <c r="N278">
        <v>9.8142859999999992</v>
      </c>
      <c r="O278">
        <v>18995.189999999999</v>
      </c>
      <c r="P278">
        <v>1</v>
      </c>
      <c r="Q278">
        <v>20.6</v>
      </c>
      <c r="R278">
        <v>6</v>
      </c>
      <c r="S278" s="4">
        <v>3049.76</v>
      </c>
      <c r="T278" s="4">
        <v>1751.1</v>
      </c>
      <c r="U278" s="4">
        <v>1896.65</v>
      </c>
      <c r="V278" s="4">
        <v>4061.44</v>
      </c>
      <c r="W278" s="4">
        <v>3101.74</v>
      </c>
      <c r="X278" s="4">
        <v>1629.32</v>
      </c>
      <c r="Y278" s="4">
        <v>0</v>
      </c>
      <c r="Z278" s="4">
        <v>100.75</v>
      </c>
      <c r="AA278" s="4">
        <v>1480.63</v>
      </c>
      <c r="AB278" s="4">
        <v>579.1</v>
      </c>
      <c r="AC278" s="4">
        <v>32.4</v>
      </c>
      <c r="AD278" s="4">
        <v>76.37</v>
      </c>
      <c r="AE278" s="4">
        <v>0</v>
      </c>
      <c r="AF278" s="4">
        <v>0</v>
      </c>
      <c r="AG278">
        <v>1.996</v>
      </c>
      <c r="AH278">
        <v>1.5968</v>
      </c>
      <c r="AI278">
        <v>1.5968</v>
      </c>
      <c r="AJ278">
        <v>1.3972</v>
      </c>
      <c r="AK278">
        <v>1.3972</v>
      </c>
      <c r="AL278">
        <v>1.5</v>
      </c>
      <c r="AM278">
        <v>0.5988</v>
      </c>
      <c r="AN278" s="18">
        <v>1.6875</v>
      </c>
      <c r="AO278">
        <v>0</v>
      </c>
      <c r="AP278">
        <v>0</v>
      </c>
      <c r="AQ278">
        <v>0</v>
      </c>
      <c r="AR278">
        <v>0</v>
      </c>
      <c r="AS278">
        <v>0</v>
      </c>
      <c r="AT278">
        <v>0</v>
      </c>
      <c r="AU278">
        <f t="shared" si="41"/>
        <v>6087.32096</v>
      </c>
      <c r="AV278">
        <f t="shared" si="42"/>
        <v>2796.1564799999996</v>
      </c>
      <c r="AW278">
        <f t="shared" si="43"/>
        <v>3028.5707200000002</v>
      </c>
      <c r="AX278">
        <f t="shared" si="44"/>
        <v>5674.6439680000003</v>
      </c>
      <c r="AY278">
        <f t="shared" si="45"/>
        <v>4333.7511279999999</v>
      </c>
      <c r="AZ278">
        <f t="shared" si="46"/>
        <v>2443.98</v>
      </c>
      <c r="BA278">
        <f t="shared" si="47"/>
        <v>0</v>
      </c>
      <c r="BB278">
        <f t="shared" si="48"/>
        <v>170.015625</v>
      </c>
      <c r="BC278">
        <f t="shared" si="49"/>
        <v>0</v>
      </c>
      <c r="BD278">
        <f t="shared" si="50"/>
        <v>24534.438880999998</v>
      </c>
    </row>
    <row r="279" spans="1:56" x14ac:dyDescent="0.25">
      <c r="A279">
        <v>7434</v>
      </c>
      <c r="B279" t="s">
        <v>2</v>
      </c>
      <c r="C279" t="s">
        <v>274</v>
      </c>
      <c r="D279" t="s">
        <v>280</v>
      </c>
      <c r="E279">
        <v>3147</v>
      </c>
      <c r="F279">
        <v>1891</v>
      </c>
      <c r="G279">
        <v>136.95070000000001</v>
      </c>
      <c r="H279">
        <v>5.4661939999999998</v>
      </c>
      <c r="I279">
        <v>194.5523</v>
      </c>
      <c r="J279">
        <v>0</v>
      </c>
      <c r="K279">
        <v>0</v>
      </c>
      <c r="L279">
        <v>0</v>
      </c>
      <c r="M279">
        <v>0</v>
      </c>
      <c r="N279">
        <v>13.3</v>
      </c>
      <c r="O279">
        <v>7862.2359999999999</v>
      </c>
      <c r="P279">
        <v>0</v>
      </c>
      <c r="Q279">
        <v>23.9</v>
      </c>
      <c r="R279">
        <v>2</v>
      </c>
      <c r="S279" s="4">
        <v>0</v>
      </c>
      <c r="T279" s="4">
        <v>0</v>
      </c>
      <c r="U279" s="4">
        <v>0</v>
      </c>
      <c r="V279" s="4">
        <v>0</v>
      </c>
      <c r="W279" s="4">
        <v>0</v>
      </c>
      <c r="X279" s="4">
        <v>0</v>
      </c>
      <c r="Y279" s="4">
        <v>0</v>
      </c>
      <c r="Z279" s="4">
        <v>0</v>
      </c>
      <c r="AA279" s="4">
        <v>7.84</v>
      </c>
      <c r="AB279" s="4">
        <v>165</v>
      </c>
      <c r="AC279" s="4">
        <v>0</v>
      </c>
      <c r="AD279" s="4">
        <v>21.52</v>
      </c>
      <c r="AE279" s="4">
        <v>0</v>
      </c>
      <c r="AF279" s="4">
        <v>0</v>
      </c>
      <c r="AG279">
        <v>1.996</v>
      </c>
      <c r="AH279">
        <v>1.5968</v>
      </c>
      <c r="AI279">
        <v>1.5968</v>
      </c>
      <c r="AJ279">
        <v>1.3972</v>
      </c>
      <c r="AK279">
        <v>1.3972</v>
      </c>
      <c r="AL279">
        <v>1.5</v>
      </c>
      <c r="AM279">
        <v>0.5988</v>
      </c>
      <c r="AN279" s="18">
        <v>1.6875</v>
      </c>
      <c r="AO279">
        <v>0</v>
      </c>
      <c r="AP279">
        <v>0</v>
      </c>
      <c r="AQ279">
        <v>0</v>
      </c>
      <c r="AR279">
        <v>0</v>
      </c>
      <c r="AS279">
        <v>0</v>
      </c>
      <c r="AT279">
        <v>0</v>
      </c>
      <c r="AU279">
        <f t="shared" si="41"/>
        <v>0</v>
      </c>
      <c r="AV279">
        <f t="shared" si="42"/>
        <v>0</v>
      </c>
      <c r="AW279">
        <f t="shared" si="43"/>
        <v>0</v>
      </c>
      <c r="AX279">
        <f t="shared" si="44"/>
        <v>0</v>
      </c>
      <c r="AY279">
        <f t="shared" si="45"/>
        <v>0</v>
      </c>
      <c r="AZ279">
        <f t="shared" si="46"/>
        <v>0</v>
      </c>
      <c r="BA279">
        <f t="shared" si="47"/>
        <v>0</v>
      </c>
      <c r="BB279">
        <f t="shared" si="48"/>
        <v>0</v>
      </c>
      <c r="BC279">
        <f t="shared" si="49"/>
        <v>0</v>
      </c>
      <c r="BD279">
        <f t="shared" si="50"/>
        <v>0</v>
      </c>
    </row>
    <row r="280" spans="1:56" x14ac:dyDescent="0.25">
      <c r="A280">
        <v>7435</v>
      </c>
      <c r="B280" t="s">
        <v>2</v>
      </c>
      <c r="C280" t="s">
        <v>274</v>
      </c>
      <c r="D280" t="s">
        <v>281</v>
      </c>
      <c r="E280">
        <v>5993</v>
      </c>
      <c r="F280">
        <v>190</v>
      </c>
      <c r="G280">
        <v>405.5104</v>
      </c>
      <c r="H280">
        <v>15.970890000000001</v>
      </c>
      <c r="I280">
        <v>2958.6819999999998</v>
      </c>
      <c r="J280">
        <v>869.04</v>
      </c>
      <c r="K280">
        <v>29.372540000000001</v>
      </c>
      <c r="L280">
        <v>43.13</v>
      </c>
      <c r="M280">
        <v>1.4577439999999999</v>
      </c>
      <c r="N280">
        <v>11.84118</v>
      </c>
      <c r="O280">
        <v>9834.0669999999991</v>
      </c>
      <c r="P280">
        <v>0</v>
      </c>
      <c r="Q280">
        <v>22.5</v>
      </c>
      <c r="R280">
        <v>5</v>
      </c>
      <c r="S280" s="4">
        <v>0</v>
      </c>
      <c r="T280" s="4">
        <v>47.65</v>
      </c>
      <c r="U280" s="4">
        <v>299.64999999999998</v>
      </c>
      <c r="V280" s="4">
        <v>219.42</v>
      </c>
      <c r="W280" s="4">
        <v>161.22</v>
      </c>
      <c r="X280" s="4">
        <v>140.53</v>
      </c>
      <c r="Y280" s="4">
        <v>0</v>
      </c>
      <c r="Z280" s="4">
        <v>42.87</v>
      </c>
      <c r="AA280" s="4">
        <v>1460.67</v>
      </c>
      <c r="AB280" s="4">
        <v>404.14</v>
      </c>
      <c r="AC280" s="4">
        <v>3.17</v>
      </c>
      <c r="AD280" s="4">
        <v>179.38</v>
      </c>
      <c r="AE280" s="4">
        <v>0</v>
      </c>
      <c r="AF280" s="4">
        <v>0</v>
      </c>
      <c r="AG280">
        <v>1.996</v>
      </c>
      <c r="AH280">
        <v>1.5968</v>
      </c>
      <c r="AI280">
        <v>1.5968</v>
      </c>
      <c r="AJ280">
        <v>1.3972</v>
      </c>
      <c r="AK280">
        <v>1.3972</v>
      </c>
      <c r="AL280">
        <v>1.5</v>
      </c>
      <c r="AM280">
        <v>0.5988</v>
      </c>
      <c r="AN280" s="18">
        <v>1.6875</v>
      </c>
      <c r="AO280">
        <v>0</v>
      </c>
      <c r="AP280">
        <v>0</v>
      </c>
      <c r="AQ280">
        <v>0</v>
      </c>
      <c r="AR280">
        <v>0</v>
      </c>
      <c r="AS280">
        <v>0</v>
      </c>
      <c r="AT280">
        <v>0</v>
      </c>
      <c r="AU280">
        <f t="shared" si="41"/>
        <v>0</v>
      </c>
      <c r="AV280">
        <f t="shared" si="42"/>
        <v>76.087519999999998</v>
      </c>
      <c r="AW280">
        <f t="shared" si="43"/>
        <v>478.48111999999998</v>
      </c>
      <c r="AX280">
        <f t="shared" si="44"/>
        <v>306.573624</v>
      </c>
      <c r="AY280">
        <f t="shared" si="45"/>
        <v>225.256584</v>
      </c>
      <c r="AZ280">
        <f t="shared" si="46"/>
        <v>210.79500000000002</v>
      </c>
      <c r="BA280">
        <f t="shared" si="47"/>
        <v>0</v>
      </c>
      <c r="BB280">
        <f t="shared" si="48"/>
        <v>72.343125000000001</v>
      </c>
      <c r="BC280">
        <f t="shared" si="49"/>
        <v>0</v>
      </c>
      <c r="BD280">
        <f t="shared" si="50"/>
        <v>1369.5369730000002</v>
      </c>
    </row>
    <row r="281" spans="1:56" x14ac:dyDescent="0.25">
      <c r="A281">
        <v>7436</v>
      </c>
      <c r="B281" t="s">
        <v>2</v>
      </c>
      <c r="C281" t="s">
        <v>274</v>
      </c>
      <c r="D281" t="s">
        <v>282</v>
      </c>
      <c r="E281">
        <v>1768</v>
      </c>
      <c r="F281">
        <v>12</v>
      </c>
      <c r="G281">
        <v>1011.794</v>
      </c>
      <c r="H281">
        <v>21.108969999999999</v>
      </c>
      <c r="I281">
        <v>13944.96</v>
      </c>
      <c r="J281">
        <v>10302.030000000001</v>
      </c>
      <c r="K281">
        <v>73.876360000000005</v>
      </c>
      <c r="L281">
        <v>145.59</v>
      </c>
      <c r="M281">
        <v>1.044033</v>
      </c>
      <c r="N281">
        <v>8.5969700000000007</v>
      </c>
      <c r="O281">
        <v>23794.81</v>
      </c>
      <c r="P281">
        <v>1</v>
      </c>
      <c r="Q281">
        <v>19.399999999999999</v>
      </c>
      <c r="R281">
        <v>6</v>
      </c>
      <c r="S281" s="4">
        <v>1179.4000000000001</v>
      </c>
      <c r="T281" s="4">
        <v>1414.73</v>
      </c>
      <c r="U281" s="4">
        <v>2446.92</v>
      </c>
      <c r="V281" s="4">
        <v>3442.38</v>
      </c>
      <c r="W281" s="4">
        <v>1033.52</v>
      </c>
      <c r="X281" s="4">
        <v>790.08</v>
      </c>
      <c r="Y281" s="4">
        <v>0</v>
      </c>
      <c r="Z281" s="4">
        <v>145.56</v>
      </c>
      <c r="AA281" s="4">
        <v>2887.04</v>
      </c>
      <c r="AB281" s="4">
        <v>592.17999999999995</v>
      </c>
      <c r="AC281" s="4">
        <v>0</v>
      </c>
      <c r="AD281" s="4">
        <v>0</v>
      </c>
      <c r="AE281" s="4">
        <v>0</v>
      </c>
      <c r="AF281" s="4">
        <v>0</v>
      </c>
      <c r="AG281">
        <v>1.996</v>
      </c>
      <c r="AH281">
        <v>1.5968</v>
      </c>
      <c r="AI281">
        <v>1.5968</v>
      </c>
      <c r="AJ281">
        <v>1.3972</v>
      </c>
      <c r="AK281">
        <v>1.3972</v>
      </c>
      <c r="AL281">
        <v>1.5</v>
      </c>
      <c r="AM281">
        <v>0.5988</v>
      </c>
      <c r="AN281" s="18">
        <v>1.6875</v>
      </c>
      <c r="AO281">
        <v>0</v>
      </c>
      <c r="AP281">
        <v>0</v>
      </c>
      <c r="AQ281">
        <v>0</v>
      </c>
      <c r="AR281">
        <v>0</v>
      </c>
      <c r="AS281">
        <v>0</v>
      </c>
      <c r="AT281">
        <v>0</v>
      </c>
      <c r="AU281">
        <f t="shared" si="41"/>
        <v>2354.0824000000002</v>
      </c>
      <c r="AV281">
        <f t="shared" si="42"/>
        <v>2259.0408640000001</v>
      </c>
      <c r="AW281">
        <f t="shared" si="43"/>
        <v>3907.2418560000001</v>
      </c>
      <c r="AX281">
        <f t="shared" si="44"/>
        <v>4809.6933360000003</v>
      </c>
      <c r="AY281">
        <f t="shared" si="45"/>
        <v>1444.034144</v>
      </c>
      <c r="AZ281">
        <f t="shared" si="46"/>
        <v>1185.1200000000001</v>
      </c>
      <c r="BA281">
        <f t="shared" si="47"/>
        <v>0</v>
      </c>
      <c r="BB281">
        <f t="shared" si="48"/>
        <v>245.63249999999999</v>
      </c>
      <c r="BC281">
        <f t="shared" si="49"/>
        <v>0</v>
      </c>
      <c r="BD281">
        <f t="shared" si="50"/>
        <v>16204.8451</v>
      </c>
    </row>
    <row r="282" spans="1:56" x14ac:dyDescent="0.25">
      <c r="A282">
        <v>7437</v>
      </c>
      <c r="B282" t="s">
        <v>2</v>
      </c>
      <c r="C282" t="s">
        <v>274</v>
      </c>
      <c r="D282" t="s">
        <v>283</v>
      </c>
      <c r="E282">
        <v>2121</v>
      </c>
      <c r="F282">
        <v>50</v>
      </c>
      <c r="G282">
        <v>808.48440000000005</v>
      </c>
      <c r="H282">
        <v>15.84881</v>
      </c>
      <c r="I282">
        <v>4019.44</v>
      </c>
      <c r="J282">
        <v>2806.47</v>
      </c>
      <c r="K282">
        <v>69.822400000000002</v>
      </c>
      <c r="L282">
        <v>28.58</v>
      </c>
      <c r="M282">
        <v>0.71104400000000001</v>
      </c>
      <c r="N282">
        <v>9.7739119999999993</v>
      </c>
      <c r="O282">
        <v>26717.67</v>
      </c>
      <c r="P282">
        <v>1</v>
      </c>
      <c r="Q282">
        <v>20.6</v>
      </c>
      <c r="R282">
        <v>6</v>
      </c>
      <c r="S282" s="4">
        <v>0</v>
      </c>
      <c r="T282" s="4">
        <v>27.19</v>
      </c>
      <c r="U282" s="4">
        <v>778.54</v>
      </c>
      <c r="V282" s="4">
        <v>1863.6</v>
      </c>
      <c r="W282" s="4">
        <v>75.41</v>
      </c>
      <c r="X282" s="4">
        <v>57.72</v>
      </c>
      <c r="Y282" s="4">
        <v>0</v>
      </c>
      <c r="Z282" s="4">
        <v>28.5</v>
      </c>
      <c r="AA282" s="4">
        <v>839.82</v>
      </c>
      <c r="AB282" s="4">
        <v>335.97</v>
      </c>
      <c r="AC282" s="4">
        <v>0</v>
      </c>
      <c r="AD282" s="4">
        <v>12.68</v>
      </c>
      <c r="AE282" s="4">
        <v>0</v>
      </c>
      <c r="AF282" s="4">
        <v>0</v>
      </c>
      <c r="AG282">
        <v>1.996</v>
      </c>
      <c r="AH282">
        <v>1.5968</v>
      </c>
      <c r="AI282">
        <v>1.5968</v>
      </c>
      <c r="AJ282">
        <v>1.3972</v>
      </c>
      <c r="AK282">
        <v>1.3972</v>
      </c>
      <c r="AL282">
        <v>1.5</v>
      </c>
      <c r="AM282">
        <v>0.5988</v>
      </c>
      <c r="AN282" s="18">
        <v>1.6875</v>
      </c>
      <c r="AO282">
        <v>0</v>
      </c>
      <c r="AP282">
        <v>0</v>
      </c>
      <c r="AQ282">
        <v>0</v>
      </c>
      <c r="AR282">
        <v>0</v>
      </c>
      <c r="AS282">
        <v>0</v>
      </c>
      <c r="AT282">
        <v>0</v>
      </c>
      <c r="AU282">
        <f t="shared" si="41"/>
        <v>0</v>
      </c>
      <c r="AV282">
        <f t="shared" si="42"/>
        <v>43.416992</v>
      </c>
      <c r="AW282">
        <f t="shared" si="43"/>
        <v>1243.1726719999999</v>
      </c>
      <c r="AX282">
        <f t="shared" si="44"/>
        <v>2603.8219199999999</v>
      </c>
      <c r="AY282">
        <f t="shared" si="45"/>
        <v>105.36285199999999</v>
      </c>
      <c r="AZ282">
        <f t="shared" si="46"/>
        <v>86.58</v>
      </c>
      <c r="BA282">
        <f t="shared" si="47"/>
        <v>0</v>
      </c>
      <c r="BB282">
        <f t="shared" si="48"/>
        <v>48.09375</v>
      </c>
      <c r="BC282">
        <f t="shared" si="49"/>
        <v>0</v>
      </c>
      <c r="BD282">
        <f t="shared" si="50"/>
        <v>4130.4481859999996</v>
      </c>
    </row>
    <row r="283" spans="1:56" x14ac:dyDescent="0.25">
      <c r="A283">
        <v>7438</v>
      </c>
      <c r="B283" t="s">
        <v>2</v>
      </c>
      <c r="C283" t="s">
        <v>274</v>
      </c>
      <c r="D283" t="s">
        <v>284</v>
      </c>
      <c r="E283">
        <v>3324</v>
      </c>
      <c r="F283">
        <v>88</v>
      </c>
      <c r="G283">
        <v>277.83850000000001</v>
      </c>
      <c r="H283">
        <v>14.82823</v>
      </c>
      <c r="I283">
        <v>3760.6320000000001</v>
      </c>
      <c r="J283">
        <v>1676.25</v>
      </c>
      <c r="K283">
        <v>44.573619999999998</v>
      </c>
      <c r="L283">
        <v>609.12</v>
      </c>
      <c r="M283">
        <v>16.197279999999999</v>
      </c>
      <c r="N283">
        <v>12.5814</v>
      </c>
      <c r="O283">
        <v>5921.7920000000004</v>
      </c>
      <c r="P283">
        <v>1</v>
      </c>
      <c r="Q283">
        <v>23.2</v>
      </c>
      <c r="R283">
        <v>5</v>
      </c>
      <c r="S283" s="4">
        <v>0</v>
      </c>
      <c r="T283" s="4">
        <v>4.95</v>
      </c>
      <c r="U283" s="4">
        <v>121.45</v>
      </c>
      <c r="V283" s="4">
        <v>755.11</v>
      </c>
      <c r="W283" s="4">
        <v>317.66000000000003</v>
      </c>
      <c r="X283" s="4">
        <v>477.65</v>
      </c>
      <c r="Y283" s="4">
        <v>0</v>
      </c>
      <c r="Z283" s="4">
        <v>608.66999999999996</v>
      </c>
      <c r="AA283" s="4">
        <v>953.21</v>
      </c>
      <c r="AB283" s="4">
        <v>97.29</v>
      </c>
      <c r="AC283" s="4">
        <v>4.5</v>
      </c>
      <c r="AD283" s="4">
        <v>420.38</v>
      </c>
      <c r="AE283" s="4">
        <v>0</v>
      </c>
      <c r="AF283" s="4">
        <v>0</v>
      </c>
      <c r="AG283">
        <v>1.996</v>
      </c>
      <c r="AH283">
        <v>1.5968</v>
      </c>
      <c r="AI283">
        <v>1.5968</v>
      </c>
      <c r="AJ283">
        <v>1.3972</v>
      </c>
      <c r="AK283">
        <v>1.3972</v>
      </c>
      <c r="AL283">
        <v>1.5</v>
      </c>
      <c r="AM283">
        <v>0.5988</v>
      </c>
      <c r="AN283" s="18">
        <v>1.6875</v>
      </c>
      <c r="AO283">
        <v>0</v>
      </c>
      <c r="AP283">
        <v>0</v>
      </c>
      <c r="AQ283">
        <v>0</v>
      </c>
      <c r="AR283">
        <v>0</v>
      </c>
      <c r="AS283">
        <v>0</v>
      </c>
      <c r="AT283">
        <v>0</v>
      </c>
      <c r="AU283">
        <f t="shared" si="41"/>
        <v>0</v>
      </c>
      <c r="AV283">
        <f t="shared" si="42"/>
        <v>7.9041600000000001</v>
      </c>
      <c r="AW283">
        <f t="shared" si="43"/>
        <v>193.93136000000001</v>
      </c>
      <c r="AX283">
        <f t="shared" si="44"/>
        <v>1055.0396920000001</v>
      </c>
      <c r="AY283">
        <f t="shared" si="45"/>
        <v>443.83455200000003</v>
      </c>
      <c r="AZ283">
        <f t="shared" si="46"/>
        <v>716.47499999999991</v>
      </c>
      <c r="BA283">
        <f t="shared" si="47"/>
        <v>0</v>
      </c>
      <c r="BB283">
        <f t="shared" si="48"/>
        <v>1027.130625</v>
      </c>
      <c r="BC283">
        <f t="shared" si="49"/>
        <v>0</v>
      </c>
      <c r="BD283">
        <f t="shared" si="50"/>
        <v>3444.3153890000003</v>
      </c>
    </row>
    <row r="284" spans="1:56" x14ac:dyDescent="0.25">
      <c r="A284">
        <v>7439</v>
      </c>
      <c r="B284" t="s">
        <v>2</v>
      </c>
      <c r="C284" t="s">
        <v>274</v>
      </c>
      <c r="D284" t="s">
        <v>285</v>
      </c>
      <c r="E284">
        <v>5254</v>
      </c>
      <c r="F284">
        <v>31</v>
      </c>
      <c r="G284">
        <v>608.62459999999999</v>
      </c>
      <c r="H284">
        <v>20.038419999999999</v>
      </c>
      <c r="I284">
        <v>16636.02</v>
      </c>
      <c r="J284">
        <v>9781.4709999999995</v>
      </c>
      <c r="K284">
        <v>58.796950000000002</v>
      </c>
      <c r="L284">
        <v>34.31</v>
      </c>
      <c r="M284">
        <v>0.20623900000000001</v>
      </c>
      <c r="N284">
        <v>10.8544</v>
      </c>
      <c r="O284">
        <v>15926.23</v>
      </c>
      <c r="P284">
        <v>1</v>
      </c>
      <c r="Q284">
        <v>21.6</v>
      </c>
      <c r="R284">
        <v>6</v>
      </c>
      <c r="S284" s="4">
        <v>2548.29</v>
      </c>
      <c r="T284" s="4">
        <v>1350.32</v>
      </c>
      <c r="U284" s="4">
        <v>3732.89</v>
      </c>
      <c r="V284" s="4">
        <v>1241.55</v>
      </c>
      <c r="W284" s="4">
        <v>12.61</v>
      </c>
      <c r="X284" s="4">
        <v>897.57</v>
      </c>
      <c r="Y284" s="4">
        <v>0</v>
      </c>
      <c r="Z284" s="4">
        <v>34.53</v>
      </c>
      <c r="AA284" s="4">
        <v>6109.39</v>
      </c>
      <c r="AB284" s="4">
        <v>525.1</v>
      </c>
      <c r="AC284" s="4">
        <v>24.36</v>
      </c>
      <c r="AD284" s="4">
        <v>159.27000000000001</v>
      </c>
      <c r="AE284" s="4">
        <v>0</v>
      </c>
      <c r="AF284" s="4">
        <v>0</v>
      </c>
      <c r="AG284">
        <v>1.996</v>
      </c>
      <c r="AH284">
        <v>1.5968</v>
      </c>
      <c r="AI284">
        <v>1.5968</v>
      </c>
      <c r="AJ284">
        <v>1.3972</v>
      </c>
      <c r="AK284">
        <v>1.3972</v>
      </c>
      <c r="AL284">
        <v>1.5</v>
      </c>
      <c r="AM284">
        <v>0.5988</v>
      </c>
      <c r="AN284" s="18">
        <v>1.6875</v>
      </c>
      <c r="AO284">
        <v>0</v>
      </c>
      <c r="AP284">
        <v>0</v>
      </c>
      <c r="AQ284">
        <v>0</v>
      </c>
      <c r="AR284">
        <v>0</v>
      </c>
      <c r="AS284">
        <v>0</v>
      </c>
      <c r="AT284">
        <v>0</v>
      </c>
      <c r="AU284">
        <f t="shared" si="41"/>
        <v>5086.3868400000001</v>
      </c>
      <c r="AV284">
        <f t="shared" si="42"/>
        <v>2156.1909759999999</v>
      </c>
      <c r="AW284">
        <f t="shared" si="43"/>
        <v>5960.6787519999998</v>
      </c>
      <c r="AX284">
        <f t="shared" si="44"/>
        <v>1734.6936599999999</v>
      </c>
      <c r="AY284">
        <f t="shared" si="45"/>
        <v>17.618691999999999</v>
      </c>
      <c r="AZ284">
        <f t="shared" si="46"/>
        <v>1346.355</v>
      </c>
      <c r="BA284">
        <f t="shared" si="47"/>
        <v>0</v>
      </c>
      <c r="BB284">
        <f t="shared" si="48"/>
        <v>58.269375000000004</v>
      </c>
      <c r="BC284">
        <f t="shared" si="49"/>
        <v>0</v>
      </c>
      <c r="BD284">
        <f t="shared" si="50"/>
        <v>16360.193295000001</v>
      </c>
    </row>
    <row r="285" spans="1:56" x14ac:dyDescent="0.25">
      <c r="A285">
        <v>7440</v>
      </c>
      <c r="B285" t="s">
        <v>2</v>
      </c>
      <c r="C285" t="s">
        <v>274</v>
      </c>
      <c r="D285" t="s">
        <v>286</v>
      </c>
      <c r="E285">
        <v>3935</v>
      </c>
      <c r="F285">
        <v>9</v>
      </c>
      <c r="G285">
        <v>728.48040000000003</v>
      </c>
      <c r="H285">
        <v>23.193960000000001</v>
      </c>
      <c r="I285">
        <v>42390.36</v>
      </c>
      <c r="J285">
        <v>31530.06</v>
      </c>
      <c r="K285">
        <v>74.380260000000007</v>
      </c>
      <c r="L285">
        <v>605.26</v>
      </c>
      <c r="M285">
        <v>1.4278249999999999</v>
      </c>
      <c r="N285">
        <v>9.9574300000000004</v>
      </c>
      <c r="O285">
        <v>18669.2</v>
      </c>
      <c r="P285">
        <v>1</v>
      </c>
      <c r="Q285">
        <v>20.7</v>
      </c>
      <c r="R285">
        <v>6</v>
      </c>
      <c r="S285" s="4">
        <v>8218.31</v>
      </c>
      <c r="T285" s="4">
        <v>8763</v>
      </c>
      <c r="U285" s="4">
        <v>3337.85</v>
      </c>
      <c r="V285" s="4">
        <v>4258.4399999999996</v>
      </c>
      <c r="W285" s="4">
        <v>2543.63</v>
      </c>
      <c r="X285" s="4">
        <v>4402.3599999999997</v>
      </c>
      <c r="Y285" s="4">
        <v>0</v>
      </c>
      <c r="Z285" s="4">
        <v>604.1</v>
      </c>
      <c r="AA285" s="4">
        <v>7807.78</v>
      </c>
      <c r="AB285" s="4">
        <v>1549.01</v>
      </c>
      <c r="AC285" s="4">
        <v>141.19999999999999</v>
      </c>
      <c r="AD285" s="4">
        <v>131.91999999999999</v>
      </c>
      <c r="AE285" s="4">
        <v>0</v>
      </c>
      <c r="AF285" s="4">
        <v>0</v>
      </c>
      <c r="AG285">
        <v>1.996</v>
      </c>
      <c r="AH285">
        <v>1.5968</v>
      </c>
      <c r="AI285">
        <v>1.5968</v>
      </c>
      <c r="AJ285">
        <v>1.3972</v>
      </c>
      <c r="AK285">
        <v>1.3972</v>
      </c>
      <c r="AL285">
        <v>1.5</v>
      </c>
      <c r="AM285">
        <v>0.5988</v>
      </c>
      <c r="AN285" s="18">
        <v>1.6875</v>
      </c>
      <c r="AO285">
        <v>0</v>
      </c>
      <c r="AP285">
        <v>0</v>
      </c>
      <c r="AQ285">
        <v>0</v>
      </c>
      <c r="AR285">
        <v>0</v>
      </c>
      <c r="AS285">
        <v>0</v>
      </c>
      <c r="AT285">
        <v>0</v>
      </c>
      <c r="AU285">
        <f t="shared" si="41"/>
        <v>16403.746759999998</v>
      </c>
      <c r="AV285">
        <f t="shared" si="42"/>
        <v>13992.758400000001</v>
      </c>
      <c r="AW285">
        <f t="shared" si="43"/>
        <v>5329.8788800000002</v>
      </c>
      <c r="AX285">
        <f t="shared" si="44"/>
        <v>5949.8923679999998</v>
      </c>
      <c r="AY285">
        <f t="shared" si="45"/>
        <v>3553.959836</v>
      </c>
      <c r="AZ285">
        <f t="shared" si="46"/>
        <v>6603.5399999999991</v>
      </c>
      <c r="BA285">
        <f t="shared" si="47"/>
        <v>0</v>
      </c>
      <c r="BB285">
        <f t="shared" si="48"/>
        <v>1019.41875</v>
      </c>
      <c r="BC285">
        <f t="shared" si="49"/>
        <v>0</v>
      </c>
      <c r="BD285">
        <f t="shared" si="50"/>
        <v>52853.194994000005</v>
      </c>
    </row>
    <row r="286" spans="1:56" x14ac:dyDescent="0.25">
      <c r="A286">
        <v>7441</v>
      </c>
      <c r="B286" t="s">
        <v>2</v>
      </c>
      <c r="C286" t="s">
        <v>274</v>
      </c>
      <c r="D286" t="s">
        <v>287</v>
      </c>
      <c r="E286">
        <v>8112</v>
      </c>
      <c r="F286">
        <v>56</v>
      </c>
      <c r="G286">
        <v>340.91879999999998</v>
      </c>
      <c r="H286">
        <v>17.59</v>
      </c>
      <c r="I286">
        <v>14439.41</v>
      </c>
      <c r="J286">
        <v>10394.01</v>
      </c>
      <c r="K286">
        <v>71.983639999999994</v>
      </c>
      <c r="L286">
        <v>566.63</v>
      </c>
      <c r="M286">
        <v>3.9241920000000001</v>
      </c>
      <c r="N286">
        <v>12.14132</v>
      </c>
      <c r="O286">
        <v>10421.9</v>
      </c>
      <c r="P286">
        <v>1</v>
      </c>
      <c r="Q286">
        <v>22.8</v>
      </c>
      <c r="R286">
        <v>5</v>
      </c>
      <c r="S286" s="4">
        <v>378.26</v>
      </c>
      <c r="T286" s="4">
        <v>847.71</v>
      </c>
      <c r="U286" s="4">
        <v>1814.85</v>
      </c>
      <c r="V286" s="4">
        <v>2516.73</v>
      </c>
      <c r="W286" s="4">
        <v>1352.35</v>
      </c>
      <c r="X286" s="4">
        <v>3485.18</v>
      </c>
      <c r="Y286" s="4">
        <v>0</v>
      </c>
      <c r="Z286" s="4">
        <v>566.95000000000005</v>
      </c>
      <c r="AA286" s="4">
        <v>2007.08</v>
      </c>
      <c r="AB286" s="4">
        <v>928.61</v>
      </c>
      <c r="AC286" s="4">
        <v>63.64</v>
      </c>
      <c r="AD286" s="4">
        <v>477.86</v>
      </c>
      <c r="AE286" s="4">
        <v>0</v>
      </c>
      <c r="AF286" s="4">
        <v>0</v>
      </c>
      <c r="AG286">
        <v>1.996</v>
      </c>
      <c r="AH286">
        <v>1.5968</v>
      </c>
      <c r="AI286">
        <v>1.5968</v>
      </c>
      <c r="AJ286">
        <v>1.3972</v>
      </c>
      <c r="AK286">
        <v>1.3972</v>
      </c>
      <c r="AL286">
        <v>1.5</v>
      </c>
      <c r="AM286">
        <v>0.5988</v>
      </c>
      <c r="AN286" s="18">
        <v>1.6875</v>
      </c>
      <c r="AO286">
        <v>0</v>
      </c>
      <c r="AP286">
        <v>0</v>
      </c>
      <c r="AQ286">
        <v>0</v>
      </c>
      <c r="AR286">
        <v>0</v>
      </c>
      <c r="AS286">
        <v>0</v>
      </c>
      <c r="AT286">
        <v>0</v>
      </c>
      <c r="AU286">
        <f t="shared" si="41"/>
        <v>755.00695999999994</v>
      </c>
      <c r="AV286">
        <f t="shared" si="42"/>
        <v>1353.6233280000001</v>
      </c>
      <c r="AW286">
        <f t="shared" si="43"/>
        <v>2897.9524799999999</v>
      </c>
      <c r="AX286">
        <f t="shared" si="44"/>
        <v>3516.3751560000001</v>
      </c>
      <c r="AY286">
        <f t="shared" si="45"/>
        <v>1889.5034199999998</v>
      </c>
      <c r="AZ286">
        <f t="shared" si="46"/>
        <v>5227.7699999999995</v>
      </c>
      <c r="BA286">
        <f t="shared" si="47"/>
        <v>0</v>
      </c>
      <c r="BB286">
        <f t="shared" si="48"/>
        <v>956.72812500000009</v>
      </c>
      <c r="BC286">
        <f t="shared" si="49"/>
        <v>0</v>
      </c>
      <c r="BD286">
        <f t="shared" si="50"/>
        <v>16596.959469000001</v>
      </c>
    </row>
    <row r="287" spans="1:56" x14ac:dyDescent="0.25">
      <c r="A287">
        <v>7442</v>
      </c>
      <c r="B287" t="s">
        <v>2</v>
      </c>
      <c r="C287" t="s">
        <v>274</v>
      </c>
      <c r="D287" t="s">
        <v>288</v>
      </c>
      <c r="E287">
        <v>7545</v>
      </c>
      <c r="F287">
        <v>36</v>
      </c>
      <c r="G287">
        <v>1094.3510000000001</v>
      </c>
      <c r="H287">
        <v>18.419910000000002</v>
      </c>
      <c r="I287">
        <v>20246.98</v>
      </c>
      <c r="J287">
        <v>9899.19</v>
      </c>
      <c r="K287">
        <v>48.892180000000003</v>
      </c>
      <c r="L287">
        <v>173.41</v>
      </c>
      <c r="M287">
        <v>0.85647300000000004</v>
      </c>
      <c r="N287">
        <v>8.3168769999999999</v>
      </c>
      <c r="O287">
        <v>29930.47</v>
      </c>
      <c r="P287">
        <v>1</v>
      </c>
      <c r="Q287">
        <v>19.2</v>
      </c>
      <c r="R287">
        <v>6</v>
      </c>
      <c r="S287" s="4">
        <v>0</v>
      </c>
      <c r="T287" s="4">
        <v>1459.3</v>
      </c>
      <c r="U287" s="4">
        <v>2364.29</v>
      </c>
      <c r="V287" s="4">
        <v>3225.41</v>
      </c>
      <c r="W287" s="4">
        <v>1412.63</v>
      </c>
      <c r="X287" s="4">
        <v>1443.56</v>
      </c>
      <c r="Y287" s="4">
        <v>0</v>
      </c>
      <c r="Z287" s="4">
        <v>173.38</v>
      </c>
      <c r="AA287" s="4">
        <v>8062.11</v>
      </c>
      <c r="AB287" s="4">
        <v>1329.7</v>
      </c>
      <c r="AC287" s="4">
        <v>0</v>
      </c>
      <c r="AD287" s="4">
        <v>413.5</v>
      </c>
      <c r="AE287" s="4">
        <v>0</v>
      </c>
      <c r="AF287" s="4">
        <v>0</v>
      </c>
      <c r="AG287">
        <v>1.996</v>
      </c>
      <c r="AH287">
        <v>1.5968</v>
      </c>
      <c r="AI287">
        <v>1.5968</v>
      </c>
      <c r="AJ287">
        <v>1.3972</v>
      </c>
      <c r="AK287">
        <v>1.3972</v>
      </c>
      <c r="AL287">
        <v>1.5</v>
      </c>
      <c r="AM287">
        <v>0.5988</v>
      </c>
      <c r="AN287" s="18">
        <v>1.6875</v>
      </c>
      <c r="AO287">
        <v>0</v>
      </c>
      <c r="AP287">
        <v>0</v>
      </c>
      <c r="AQ287">
        <v>0</v>
      </c>
      <c r="AR287">
        <v>0</v>
      </c>
      <c r="AS287">
        <v>0</v>
      </c>
      <c r="AT287">
        <v>0</v>
      </c>
      <c r="AU287">
        <f t="shared" si="41"/>
        <v>0</v>
      </c>
      <c r="AV287">
        <f t="shared" si="42"/>
        <v>2330.2102399999999</v>
      </c>
      <c r="AW287">
        <f t="shared" si="43"/>
        <v>3775.298272</v>
      </c>
      <c r="AX287">
        <f t="shared" si="44"/>
        <v>4506.5428519999996</v>
      </c>
      <c r="AY287">
        <f t="shared" si="45"/>
        <v>1973.7266360000001</v>
      </c>
      <c r="AZ287">
        <f t="shared" si="46"/>
        <v>2165.34</v>
      </c>
      <c r="BA287">
        <f t="shared" si="47"/>
        <v>0</v>
      </c>
      <c r="BB287">
        <f t="shared" si="48"/>
        <v>292.57875000000001</v>
      </c>
      <c r="BC287">
        <f t="shared" si="49"/>
        <v>0</v>
      </c>
      <c r="BD287">
        <f t="shared" si="50"/>
        <v>15043.696749999999</v>
      </c>
    </row>
    <row r="288" spans="1:56" x14ac:dyDescent="0.25">
      <c r="A288">
        <v>7443</v>
      </c>
      <c r="B288" t="s">
        <v>2</v>
      </c>
      <c r="C288" t="s">
        <v>289</v>
      </c>
      <c r="D288" t="s">
        <v>290</v>
      </c>
      <c r="E288">
        <v>9832</v>
      </c>
      <c r="F288">
        <v>1346</v>
      </c>
      <c r="G288">
        <v>10.36078</v>
      </c>
      <c r="H288">
        <v>2.54311</v>
      </c>
      <c r="I288">
        <v>763.08730000000003</v>
      </c>
      <c r="J288">
        <v>48.96</v>
      </c>
      <c r="K288">
        <v>6.4160409999999999</v>
      </c>
      <c r="L288">
        <v>0</v>
      </c>
      <c r="M288">
        <v>0</v>
      </c>
      <c r="N288">
        <v>14.98889</v>
      </c>
      <c r="O288">
        <v>692.2269</v>
      </c>
      <c r="P288">
        <v>0</v>
      </c>
      <c r="Q288">
        <v>24.4</v>
      </c>
      <c r="R288">
        <v>2</v>
      </c>
      <c r="S288" s="4">
        <v>0</v>
      </c>
      <c r="T288" s="4">
        <v>0</v>
      </c>
      <c r="U288" s="4">
        <v>0</v>
      </c>
      <c r="V288" s="4">
        <v>0</v>
      </c>
      <c r="W288" s="4">
        <v>0</v>
      </c>
      <c r="X288" s="4">
        <v>0</v>
      </c>
      <c r="Y288" s="4">
        <v>0</v>
      </c>
      <c r="Z288" s="4">
        <v>0</v>
      </c>
      <c r="AA288" s="4">
        <v>0</v>
      </c>
      <c r="AB288" s="4">
        <v>439.88</v>
      </c>
      <c r="AC288" s="4">
        <v>67.31</v>
      </c>
      <c r="AD288" s="4">
        <v>208.03</v>
      </c>
      <c r="AE288" s="4">
        <v>0</v>
      </c>
      <c r="AF288" s="4">
        <v>47.85</v>
      </c>
      <c r="AG288">
        <v>1.996</v>
      </c>
      <c r="AH288">
        <v>1.5968</v>
      </c>
      <c r="AI288">
        <v>1.5968</v>
      </c>
      <c r="AJ288">
        <v>1.3972</v>
      </c>
      <c r="AK288">
        <v>1.3972</v>
      </c>
      <c r="AL288">
        <v>1.5</v>
      </c>
      <c r="AM288">
        <v>0.5988</v>
      </c>
      <c r="AN288" s="18">
        <v>1.6875</v>
      </c>
      <c r="AO288">
        <v>0</v>
      </c>
      <c r="AP288">
        <v>0</v>
      </c>
      <c r="AQ288">
        <v>0</v>
      </c>
      <c r="AR288">
        <v>0</v>
      </c>
      <c r="AS288">
        <v>0</v>
      </c>
      <c r="AT288">
        <v>0</v>
      </c>
      <c r="AU288">
        <f t="shared" si="41"/>
        <v>0</v>
      </c>
      <c r="AV288">
        <f t="shared" si="42"/>
        <v>0</v>
      </c>
      <c r="AW288">
        <f t="shared" si="43"/>
        <v>0</v>
      </c>
      <c r="AX288">
        <f t="shared" si="44"/>
        <v>0</v>
      </c>
      <c r="AY288">
        <f t="shared" si="45"/>
        <v>0</v>
      </c>
      <c r="AZ288">
        <f t="shared" si="46"/>
        <v>0</v>
      </c>
      <c r="BA288">
        <f t="shared" si="47"/>
        <v>0</v>
      </c>
      <c r="BB288">
        <f t="shared" si="48"/>
        <v>0</v>
      </c>
      <c r="BC288">
        <f t="shared" si="49"/>
        <v>0</v>
      </c>
      <c r="BD288">
        <f t="shared" si="50"/>
        <v>0</v>
      </c>
    </row>
    <row r="289" spans="1:56" x14ac:dyDescent="0.25">
      <c r="A289">
        <v>7444</v>
      </c>
      <c r="B289" t="s">
        <v>2</v>
      </c>
      <c r="C289" t="s">
        <v>289</v>
      </c>
      <c r="D289" t="s">
        <v>291</v>
      </c>
      <c r="E289">
        <v>6048</v>
      </c>
      <c r="F289">
        <v>5652</v>
      </c>
      <c r="G289">
        <v>10.89391</v>
      </c>
      <c r="H289">
        <v>3.4139870000000001</v>
      </c>
      <c r="I289">
        <v>170.9821</v>
      </c>
      <c r="J289">
        <v>0</v>
      </c>
      <c r="K289">
        <v>0</v>
      </c>
      <c r="L289">
        <v>0</v>
      </c>
      <c r="M289">
        <v>0</v>
      </c>
      <c r="N289">
        <v>14.9</v>
      </c>
      <c r="O289">
        <v>184.29040000000001</v>
      </c>
      <c r="P289">
        <v>0</v>
      </c>
      <c r="Q289">
        <v>24.4</v>
      </c>
      <c r="R289">
        <v>1</v>
      </c>
      <c r="S289" s="4">
        <v>0</v>
      </c>
      <c r="T289" s="4">
        <v>0</v>
      </c>
      <c r="U289" s="4">
        <v>0</v>
      </c>
      <c r="V289" s="4">
        <v>0</v>
      </c>
      <c r="W289" s="4">
        <v>0</v>
      </c>
      <c r="X289" s="4">
        <v>0</v>
      </c>
      <c r="Y289" s="4">
        <v>0</v>
      </c>
      <c r="Z289" s="4">
        <v>0</v>
      </c>
      <c r="AA289" s="4">
        <v>0</v>
      </c>
      <c r="AB289" s="4">
        <v>43.78</v>
      </c>
      <c r="AC289" s="4">
        <v>2.5</v>
      </c>
      <c r="AD289" s="4">
        <v>124.65</v>
      </c>
      <c r="AE289" s="4">
        <v>0</v>
      </c>
      <c r="AF289" s="4">
        <v>0</v>
      </c>
      <c r="AG289">
        <v>1.996</v>
      </c>
      <c r="AH289">
        <v>1.5968</v>
      </c>
      <c r="AI289">
        <v>1.5968</v>
      </c>
      <c r="AJ289">
        <v>1.3972</v>
      </c>
      <c r="AK289">
        <v>1.3972</v>
      </c>
      <c r="AL289">
        <v>1.5</v>
      </c>
      <c r="AM289">
        <v>0.5988</v>
      </c>
      <c r="AN289" s="18">
        <v>1.6875</v>
      </c>
      <c r="AO289">
        <v>0</v>
      </c>
      <c r="AP289">
        <v>0</v>
      </c>
      <c r="AQ289">
        <v>0</v>
      </c>
      <c r="AR289">
        <v>0</v>
      </c>
      <c r="AS289">
        <v>0</v>
      </c>
      <c r="AT289">
        <v>0</v>
      </c>
      <c r="AU289">
        <f t="shared" si="41"/>
        <v>0</v>
      </c>
      <c r="AV289">
        <f t="shared" si="42"/>
        <v>0</v>
      </c>
      <c r="AW289">
        <f t="shared" si="43"/>
        <v>0</v>
      </c>
      <c r="AX289">
        <f t="shared" si="44"/>
        <v>0</v>
      </c>
      <c r="AY289">
        <f t="shared" si="45"/>
        <v>0</v>
      </c>
      <c r="AZ289">
        <f t="shared" si="46"/>
        <v>0</v>
      </c>
      <c r="BA289">
        <f t="shared" si="47"/>
        <v>0</v>
      </c>
      <c r="BB289">
        <f t="shared" si="48"/>
        <v>0</v>
      </c>
      <c r="BC289">
        <f t="shared" si="49"/>
        <v>0</v>
      </c>
      <c r="BD289">
        <f t="shared" si="50"/>
        <v>0</v>
      </c>
    </row>
    <row r="290" spans="1:56" x14ac:dyDescent="0.25">
      <c r="A290">
        <v>7445</v>
      </c>
      <c r="B290" t="s">
        <v>2</v>
      </c>
      <c r="C290" t="s">
        <v>289</v>
      </c>
      <c r="D290" t="s">
        <v>292</v>
      </c>
      <c r="E290">
        <v>8053</v>
      </c>
      <c r="F290">
        <v>633</v>
      </c>
      <c r="G290">
        <v>18.361609999999999</v>
      </c>
      <c r="H290">
        <v>5.5657399999999999</v>
      </c>
      <c r="I290">
        <v>1276.5360000000001</v>
      </c>
      <c r="J290">
        <v>10.62</v>
      </c>
      <c r="K290">
        <v>0.83193899999999998</v>
      </c>
      <c r="L290">
        <v>288.18</v>
      </c>
      <c r="M290">
        <v>22.575150000000001</v>
      </c>
      <c r="N290">
        <v>14.81875</v>
      </c>
      <c r="O290">
        <v>852.00819999999999</v>
      </c>
      <c r="P290">
        <v>0</v>
      </c>
      <c r="Q290">
        <v>24.4</v>
      </c>
      <c r="R290">
        <v>3</v>
      </c>
      <c r="S290" s="4">
        <v>0</v>
      </c>
      <c r="T290" s="4">
        <v>0</v>
      </c>
      <c r="U290" s="4">
        <v>0</v>
      </c>
      <c r="V290" s="4">
        <v>0</v>
      </c>
      <c r="W290" s="4">
        <v>0</v>
      </c>
      <c r="X290" s="4">
        <v>0</v>
      </c>
      <c r="Y290" s="4">
        <v>0</v>
      </c>
      <c r="Z290" s="4">
        <v>288.81</v>
      </c>
      <c r="AA290" s="4">
        <v>2.5099999999999998</v>
      </c>
      <c r="AB290" s="4">
        <v>909.83</v>
      </c>
      <c r="AC290" s="4">
        <v>50.74</v>
      </c>
      <c r="AD290" s="4">
        <v>13.54</v>
      </c>
      <c r="AE290" s="4">
        <v>0</v>
      </c>
      <c r="AF290" s="4">
        <v>11.09</v>
      </c>
      <c r="AG290">
        <v>1.996</v>
      </c>
      <c r="AH290">
        <v>1.5968</v>
      </c>
      <c r="AI290">
        <v>1.5968</v>
      </c>
      <c r="AJ290">
        <v>1.3972</v>
      </c>
      <c r="AK290">
        <v>1.3972</v>
      </c>
      <c r="AL290">
        <v>1.5</v>
      </c>
      <c r="AM290">
        <v>0.5988</v>
      </c>
      <c r="AN290" s="18">
        <v>1.6875</v>
      </c>
      <c r="AO290">
        <v>0</v>
      </c>
      <c r="AP290">
        <v>0</v>
      </c>
      <c r="AQ290">
        <v>0</v>
      </c>
      <c r="AR290">
        <v>0</v>
      </c>
      <c r="AS290">
        <v>0</v>
      </c>
      <c r="AT290">
        <v>0</v>
      </c>
      <c r="AU290">
        <f t="shared" si="41"/>
        <v>0</v>
      </c>
      <c r="AV290">
        <f t="shared" si="42"/>
        <v>0</v>
      </c>
      <c r="AW290">
        <f t="shared" si="43"/>
        <v>0</v>
      </c>
      <c r="AX290">
        <f t="shared" si="44"/>
        <v>0</v>
      </c>
      <c r="AY290">
        <f t="shared" si="45"/>
        <v>0</v>
      </c>
      <c r="AZ290">
        <f t="shared" si="46"/>
        <v>0</v>
      </c>
      <c r="BA290">
        <f t="shared" si="47"/>
        <v>0</v>
      </c>
      <c r="BB290">
        <f t="shared" si="48"/>
        <v>487.36687499999999</v>
      </c>
      <c r="BC290">
        <f t="shared" si="49"/>
        <v>0</v>
      </c>
      <c r="BD290">
        <f t="shared" si="50"/>
        <v>487.36687499999999</v>
      </c>
    </row>
    <row r="291" spans="1:56" x14ac:dyDescent="0.25">
      <c r="A291">
        <v>7446</v>
      </c>
      <c r="B291" t="s">
        <v>2</v>
      </c>
      <c r="C291" t="s">
        <v>289</v>
      </c>
      <c r="D291" t="s">
        <v>20</v>
      </c>
      <c r="E291">
        <v>7876</v>
      </c>
      <c r="F291">
        <v>273</v>
      </c>
      <c r="G291">
        <v>43.400089999999999</v>
      </c>
      <c r="H291">
        <v>8.9139230000000005</v>
      </c>
      <c r="I291">
        <v>2937.24</v>
      </c>
      <c r="J291">
        <v>3.42</v>
      </c>
      <c r="K291">
        <v>0.116436</v>
      </c>
      <c r="L291">
        <v>1061.8599999999999</v>
      </c>
      <c r="M291">
        <v>36.151629999999997</v>
      </c>
      <c r="N291">
        <v>14.664709999999999</v>
      </c>
      <c r="O291">
        <v>1506.3389999999999</v>
      </c>
      <c r="P291">
        <v>0</v>
      </c>
      <c r="Q291">
        <v>24.3</v>
      </c>
      <c r="R291">
        <v>3</v>
      </c>
      <c r="S291" s="4">
        <v>0</v>
      </c>
      <c r="T291" s="4">
        <v>0</v>
      </c>
      <c r="U291" s="4">
        <v>0</v>
      </c>
      <c r="V291" s="4">
        <v>3.32</v>
      </c>
      <c r="W291" s="4">
        <v>0</v>
      </c>
      <c r="X291" s="4">
        <v>0</v>
      </c>
      <c r="Y291" s="4">
        <v>0</v>
      </c>
      <c r="Z291" s="4">
        <v>1060.56</v>
      </c>
      <c r="AA291" s="4">
        <v>336.58</v>
      </c>
      <c r="AB291" s="4">
        <v>1453.79</v>
      </c>
      <c r="AC291" s="4">
        <v>81.040000000000006</v>
      </c>
      <c r="AD291" s="4">
        <v>2.1</v>
      </c>
      <c r="AE291" s="4">
        <v>0</v>
      </c>
      <c r="AF291" s="4">
        <v>0</v>
      </c>
      <c r="AG291">
        <v>1.996</v>
      </c>
      <c r="AH291">
        <v>1.5968</v>
      </c>
      <c r="AI291">
        <v>1.5968</v>
      </c>
      <c r="AJ291">
        <v>1.3972</v>
      </c>
      <c r="AK291">
        <v>1.3972</v>
      </c>
      <c r="AL291">
        <v>1.5</v>
      </c>
      <c r="AM291">
        <v>0.5988</v>
      </c>
      <c r="AN291" s="18">
        <v>1.6875</v>
      </c>
      <c r="AO291">
        <v>0</v>
      </c>
      <c r="AP291">
        <v>0</v>
      </c>
      <c r="AQ291">
        <v>0</v>
      </c>
      <c r="AR291">
        <v>0</v>
      </c>
      <c r="AS291">
        <v>0</v>
      </c>
      <c r="AT291">
        <v>0</v>
      </c>
      <c r="AU291">
        <f t="shared" si="41"/>
        <v>0</v>
      </c>
      <c r="AV291">
        <f t="shared" si="42"/>
        <v>0</v>
      </c>
      <c r="AW291">
        <f t="shared" si="43"/>
        <v>0</v>
      </c>
      <c r="AX291">
        <f t="shared" si="44"/>
        <v>4.6387039999999997</v>
      </c>
      <c r="AY291">
        <f t="shared" si="45"/>
        <v>0</v>
      </c>
      <c r="AZ291">
        <f t="shared" si="46"/>
        <v>0</v>
      </c>
      <c r="BA291">
        <f t="shared" si="47"/>
        <v>0</v>
      </c>
      <c r="BB291">
        <f t="shared" si="48"/>
        <v>1789.6949999999999</v>
      </c>
      <c r="BC291">
        <f t="shared" si="49"/>
        <v>0</v>
      </c>
      <c r="BD291">
        <f t="shared" si="50"/>
        <v>1794.3337039999999</v>
      </c>
    </row>
    <row r="292" spans="1:56" x14ac:dyDescent="0.25">
      <c r="A292">
        <v>7447</v>
      </c>
      <c r="B292" t="s">
        <v>2</v>
      </c>
      <c r="C292" t="s">
        <v>289</v>
      </c>
      <c r="D292" t="s">
        <v>293</v>
      </c>
      <c r="E292">
        <v>5092</v>
      </c>
      <c r="F292">
        <v>1278</v>
      </c>
      <c r="G292">
        <v>9.4954959999999993</v>
      </c>
      <c r="H292">
        <v>2.4173100000000001</v>
      </c>
      <c r="I292">
        <v>409.99959999999999</v>
      </c>
      <c r="J292">
        <v>3.42</v>
      </c>
      <c r="K292">
        <v>0.83414699999999997</v>
      </c>
      <c r="L292">
        <v>0</v>
      </c>
      <c r="M292">
        <v>0</v>
      </c>
      <c r="N292">
        <v>14.925000000000001</v>
      </c>
      <c r="O292">
        <v>2322.6930000000002</v>
      </c>
      <c r="P292">
        <v>0</v>
      </c>
      <c r="Q292">
        <v>24.4</v>
      </c>
      <c r="R292">
        <v>2</v>
      </c>
      <c r="S292" s="4">
        <v>0</v>
      </c>
      <c r="T292" s="4">
        <v>0</v>
      </c>
      <c r="U292" s="4">
        <v>0</v>
      </c>
      <c r="V292" s="4">
        <v>0</v>
      </c>
      <c r="W292" s="4">
        <v>0</v>
      </c>
      <c r="X292" s="4">
        <v>0</v>
      </c>
      <c r="Y292" s="4">
        <v>0</v>
      </c>
      <c r="Z292" s="4">
        <v>0</v>
      </c>
      <c r="AA292" s="4">
        <v>2.93</v>
      </c>
      <c r="AB292" s="4">
        <v>322.26</v>
      </c>
      <c r="AC292" s="4">
        <v>8.5399999999999991</v>
      </c>
      <c r="AD292" s="4">
        <v>72.89</v>
      </c>
      <c r="AE292" s="4">
        <v>0</v>
      </c>
      <c r="AF292" s="4">
        <v>3.48</v>
      </c>
      <c r="AG292">
        <v>1.996</v>
      </c>
      <c r="AH292">
        <v>1.5968</v>
      </c>
      <c r="AI292">
        <v>1.5968</v>
      </c>
      <c r="AJ292">
        <v>1.3972</v>
      </c>
      <c r="AK292">
        <v>1.3972</v>
      </c>
      <c r="AL292">
        <v>1.5</v>
      </c>
      <c r="AM292">
        <v>0.5988</v>
      </c>
      <c r="AN292" s="18">
        <v>1.6875</v>
      </c>
      <c r="AO292">
        <v>0</v>
      </c>
      <c r="AP292">
        <v>0</v>
      </c>
      <c r="AQ292">
        <v>0</v>
      </c>
      <c r="AR292">
        <v>0</v>
      </c>
      <c r="AS292">
        <v>0</v>
      </c>
      <c r="AT292">
        <v>0</v>
      </c>
      <c r="AU292">
        <f t="shared" si="41"/>
        <v>0</v>
      </c>
      <c r="AV292">
        <f t="shared" si="42"/>
        <v>0</v>
      </c>
      <c r="AW292">
        <f t="shared" si="43"/>
        <v>0</v>
      </c>
      <c r="AX292">
        <f t="shared" si="44"/>
        <v>0</v>
      </c>
      <c r="AY292">
        <f t="shared" si="45"/>
        <v>0</v>
      </c>
      <c r="AZ292">
        <f t="shared" si="46"/>
        <v>0</v>
      </c>
      <c r="BA292">
        <f t="shared" si="47"/>
        <v>0</v>
      </c>
      <c r="BB292">
        <f t="shared" si="48"/>
        <v>0</v>
      </c>
      <c r="BC292">
        <f t="shared" si="49"/>
        <v>0</v>
      </c>
      <c r="BD292">
        <f t="shared" si="50"/>
        <v>0</v>
      </c>
    </row>
    <row r="293" spans="1:56" x14ac:dyDescent="0.25">
      <c r="A293">
        <v>7448</v>
      </c>
      <c r="B293" t="s">
        <v>2</v>
      </c>
      <c r="C293" t="s">
        <v>289</v>
      </c>
      <c r="D293" t="s">
        <v>294</v>
      </c>
      <c r="E293">
        <v>11549</v>
      </c>
      <c r="F293">
        <v>1042</v>
      </c>
      <c r="G293">
        <v>10.53851</v>
      </c>
      <c r="H293">
        <v>3.1030039999999999</v>
      </c>
      <c r="I293">
        <v>1190.3019999999999</v>
      </c>
      <c r="J293">
        <v>10.53</v>
      </c>
      <c r="K293">
        <v>0.88464900000000002</v>
      </c>
      <c r="L293">
        <v>27.1</v>
      </c>
      <c r="M293">
        <v>2.276732</v>
      </c>
      <c r="N293">
        <v>14.90714</v>
      </c>
      <c r="O293">
        <v>1022.938</v>
      </c>
      <c r="P293">
        <v>0</v>
      </c>
      <c r="Q293">
        <v>24.4</v>
      </c>
      <c r="R293">
        <v>2</v>
      </c>
      <c r="S293" s="4">
        <v>0</v>
      </c>
      <c r="T293" s="4">
        <v>0</v>
      </c>
      <c r="U293" s="4">
        <v>0</v>
      </c>
      <c r="V293" s="4">
        <v>0</v>
      </c>
      <c r="W293" s="4">
        <v>0</v>
      </c>
      <c r="X293" s="4">
        <v>0</v>
      </c>
      <c r="Y293" s="4">
        <v>0</v>
      </c>
      <c r="Z293" s="4">
        <v>27.03</v>
      </c>
      <c r="AA293" s="4">
        <v>24.07</v>
      </c>
      <c r="AB293" s="4">
        <v>810.59</v>
      </c>
      <c r="AC293" s="4">
        <v>27.06</v>
      </c>
      <c r="AD293" s="4">
        <v>254.31</v>
      </c>
      <c r="AE293" s="4">
        <v>0</v>
      </c>
      <c r="AF293" s="4">
        <v>9.8800000000000008</v>
      </c>
      <c r="AG293">
        <v>1.996</v>
      </c>
      <c r="AH293">
        <v>1.5968</v>
      </c>
      <c r="AI293">
        <v>1.5968</v>
      </c>
      <c r="AJ293">
        <v>1.3972</v>
      </c>
      <c r="AK293">
        <v>1.3972</v>
      </c>
      <c r="AL293">
        <v>1.5</v>
      </c>
      <c r="AM293">
        <v>0.5988</v>
      </c>
      <c r="AN293" s="18">
        <v>1.6875</v>
      </c>
      <c r="AO293">
        <v>0</v>
      </c>
      <c r="AP293">
        <v>0</v>
      </c>
      <c r="AQ293">
        <v>0</v>
      </c>
      <c r="AR293">
        <v>0</v>
      </c>
      <c r="AS293">
        <v>0</v>
      </c>
      <c r="AT293">
        <v>0</v>
      </c>
      <c r="AU293">
        <f t="shared" si="41"/>
        <v>0</v>
      </c>
      <c r="AV293">
        <f t="shared" si="42"/>
        <v>0</v>
      </c>
      <c r="AW293">
        <f t="shared" si="43"/>
        <v>0</v>
      </c>
      <c r="AX293">
        <f t="shared" si="44"/>
        <v>0</v>
      </c>
      <c r="AY293">
        <f t="shared" si="45"/>
        <v>0</v>
      </c>
      <c r="AZ293">
        <f t="shared" si="46"/>
        <v>0</v>
      </c>
      <c r="BA293">
        <f t="shared" si="47"/>
        <v>0</v>
      </c>
      <c r="BB293">
        <f t="shared" si="48"/>
        <v>45.613125000000004</v>
      </c>
      <c r="BC293">
        <f t="shared" si="49"/>
        <v>0</v>
      </c>
      <c r="BD293">
        <f t="shared" si="50"/>
        <v>45.613125000000004</v>
      </c>
    </row>
    <row r="294" spans="1:56" x14ac:dyDescent="0.25">
      <c r="A294">
        <v>7449</v>
      </c>
      <c r="B294" t="s">
        <v>2</v>
      </c>
      <c r="C294" t="s">
        <v>289</v>
      </c>
      <c r="D294" t="s">
        <v>295</v>
      </c>
      <c r="E294">
        <v>5055</v>
      </c>
      <c r="F294">
        <v>1234</v>
      </c>
      <c r="G294">
        <v>8.7425339999999991</v>
      </c>
      <c r="H294">
        <v>2.3468779999999998</v>
      </c>
      <c r="I294">
        <v>422.35879999999997</v>
      </c>
      <c r="J294">
        <v>0</v>
      </c>
      <c r="K294">
        <v>0</v>
      </c>
      <c r="L294">
        <v>0</v>
      </c>
      <c r="M294">
        <v>0</v>
      </c>
      <c r="N294">
        <v>15</v>
      </c>
      <c r="O294">
        <v>512.19389999999999</v>
      </c>
      <c r="P294">
        <v>0</v>
      </c>
      <c r="Q294">
        <v>24.4</v>
      </c>
      <c r="R294">
        <v>2</v>
      </c>
      <c r="S294" s="4">
        <v>0</v>
      </c>
      <c r="T294" s="4">
        <v>0</v>
      </c>
      <c r="U294" s="4">
        <v>0</v>
      </c>
      <c r="V294" s="4">
        <v>0</v>
      </c>
      <c r="W294" s="4">
        <v>0</v>
      </c>
      <c r="X294" s="4">
        <v>0</v>
      </c>
      <c r="Y294" s="4">
        <v>0</v>
      </c>
      <c r="Z294" s="4">
        <v>0</v>
      </c>
      <c r="AA294" s="4">
        <v>0</v>
      </c>
      <c r="AB294" s="4">
        <v>331.87</v>
      </c>
      <c r="AC294" s="4">
        <v>0</v>
      </c>
      <c r="AD294" s="4">
        <v>90.54</v>
      </c>
      <c r="AE294" s="4">
        <v>0</v>
      </c>
      <c r="AF294" s="4">
        <v>0</v>
      </c>
      <c r="AG294">
        <v>1.996</v>
      </c>
      <c r="AH294">
        <v>1.5968</v>
      </c>
      <c r="AI294">
        <v>1.5968</v>
      </c>
      <c r="AJ294">
        <v>1.3972</v>
      </c>
      <c r="AK294">
        <v>1.3972</v>
      </c>
      <c r="AL294">
        <v>1.5</v>
      </c>
      <c r="AM294">
        <v>0.5988</v>
      </c>
      <c r="AN294" s="18">
        <v>1.6875</v>
      </c>
      <c r="AO294">
        <v>0</v>
      </c>
      <c r="AP294">
        <v>0</v>
      </c>
      <c r="AQ294">
        <v>0</v>
      </c>
      <c r="AR294">
        <v>0</v>
      </c>
      <c r="AS294">
        <v>0</v>
      </c>
      <c r="AT294">
        <v>0</v>
      </c>
      <c r="AU294">
        <f t="shared" si="41"/>
        <v>0</v>
      </c>
      <c r="AV294">
        <f t="shared" si="42"/>
        <v>0</v>
      </c>
      <c r="AW294">
        <f t="shared" si="43"/>
        <v>0</v>
      </c>
      <c r="AX294">
        <f t="shared" si="44"/>
        <v>0</v>
      </c>
      <c r="AY294">
        <f t="shared" si="45"/>
        <v>0</v>
      </c>
      <c r="AZ294">
        <f t="shared" si="46"/>
        <v>0</v>
      </c>
      <c r="BA294">
        <f t="shared" si="47"/>
        <v>0</v>
      </c>
      <c r="BB294">
        <f t="shared" si="48"/>
        <v>0</v>
      </c>
      <c r="BC294">
        <f t="shared" si="49"/>
        <v>0</v>
      </c>
      <c r="BD294">
        <f t="shared" si="50"/>
        <v>0</v>
      </c>
    </row>
    <row r="295" spans="1:56" x14ac:dyDescent="0.25">
      <c r="A295">
        <v>7450</v>
      </c>
      <c r="B295" t="s">
        <v>2</v>
      </c>
      <c r="C295" t="s">
        <v>289</v>
      </c>
      <c r="D295" t="s">
        <v>296</v>
      </c>
      <c r="E295">
        <v>11285</v>
      </c>
      <c r="F295">
        <v>222</v>
      </c>
      <c r="G295">
        <v>74.960509999999999</v>
      </c>
      <c r="H295">
        <v>7.9895940000000003</v>
      </c>
      <c r="I295">
        <v>4808.3969999999999</v>
      </c>
      <c r="J295">
        <v>28.17</v>
      </c>
      <c r="K295">
        <v>0.58584999999999998</v>
      </c>
      <c r="L295">
        <v>994.18</v>
      </c>
      <c r="M295">
        <v>20.675909999999998</v>
      </c>
      <c r="N295">
        <v>14.375</v>
      </c>
      <c r="O295">
        <v>1068.1510000000001</v>
      </c>
      <c r="P295">
        <v>0</v>
      </c>
      <c r="Q295">
        <v>24.1</v>
      </c>
      <c r="R295">
        <v>3</v>
      </c>
      <c r="S295" s="4">
        <v>0</v>
      </c>
      <c r="T295" s="4">
        <v>0</v>
      </c>
      <c r="U295" s="4">
        <v>0</v>
      </c>
      <c r="V295" s="4">
        <v>29.17</v>
      </c>
      <c r="W295" s="4">
        <v>0</v>
      </c>
      <c r="X295" s="4">
        <v>0</v>
      </c>
      <c r="Y295" s="4">
        <v>0</v>
      </c>
      <c r="Z295" s="4">
        <v>993.39</v>
      </c>
      <c r="AA295" s="4">
        <v>1395.59</v>
      </c>
      <c r="AB295" s="4">
        <v>1887.57</v>
      </c>
      <c r="AC295" s="4">
        <v>110.58</v>
      </c>
      <c r="AD295" s="4">
        <v>392.15</v>
      </c>
      <c r="AE295" s="4">
        <v>0</v>
      </c>
      <c r="AF295" s="4">
        <v>0</v>
      </c>
      <c r="AG295">
        <v>1.996</v>
      </c>
      <c r="AH295">
        <v>1.5968</v>
      </c>
      <c r="AI295">
        <v>1.5968</v>
      </c>
      <c r="AJ295">
        <v>1.3972</v>
      </c>
      <c r="AK295">
        <v>1.3972</v>
      </c>
      <c r="AL295">
        <v>1.5</v>
      </c>
      <c r="AM295">
        <v>0.5988</v>
      </c>
      <c r="AN295" s="18">
        <v>1.6875</v>
      </c>
      <c r="AO295">
        <v>0</v>
      </c>
      <c r="AP295">
        <v>0</v>
      </c>
      <c r="AQ295">
        <v>0</v>
      </c>
      <c r="AR295">
        <v>0</v>
      </c>
      <c r="AS295">
        <v>0</v>
      </c>
      <c r="AT295">
        <v>0</v>
      </c>
      <c r="AU295">
        <f t="shared" si="41"/>
        <v>0</v>
      </c>
      <c r="AV295">
        <f t="shared" si="42"/>
        <v>0</v>
      </c>
      <c r="AW295">
        <f t="shared" si="43"/>
        <v>0</v>
      </c>
      <c r="AX295">
        <f t="shared" si="44"/>
        <v>40.756323999999999</v>
      </c>
      <c r="AY295">
        <f t="shared" si="45"/>
        <v>0</v>
      </c>
      <c r="AZ295">
        <f t="shared" si="46"/>
        <v>0</v>
      </c>
      <c r="BA295">
        <f t="shared" si="47"/>
        <v>0</v>
      </c>
      <c r="BB295">
        <f t="shared" si="48"/>
        <v>1676.3456249999999</v>
      </c>
      <c r="BC295">
        <f t="shared" si="49"/>
        <v>0</v>
      </c>
      <c r="BD295">
        <f t="shared" si="50"/>
        <v>1717.1019489999999</v>
      </c>
    </row>
    <row r="296" spans="1:56" x14ac:dyDescent="0.25">
      <c r="A296">
        <v>7451</v>
      </c>
      <c r="B296" t="s">
        <v>2</v>
      </c>
      <c r="C296" t="s">
        <v>289</v>
      </c>
      <c r="D296" t="s">
        <v>297</v>
      </c>
      <c r="E296">
        <v>5619</v>
      </c>
      <c r="F296">
        <v>888</v>
      </c>
      <c r="G296">
        <v>13.12702</v>
      </c>
      <c r="H296">
        <v>4.1633659999999999</v>
      </c>
      <c r="I296">
        <v>564.11710000000005</v>
      </c>
      <c r="J296">
        <v>0.72</v>
      </c>
      <c r="K296">
        <v>0.127633</v>
      </c>
      <c r="L296">
        <v>6.72</v>
      </c>
      <c r="M296">
        <v>1.1912419999999999</v>
      </c>
      <c r="N296">
        <v>14.83333</v>
      </c>
      <c r="O296">
        <v>601.67999999999995</v>
      </c>
      <c r="P296">
        <v>0</v>
      </c>
      <c r="Q296">
        <v>24.4</v>
      </c>
      <c r="R296">
        <v>2</v>
      </c>
      <c r="S296" s="4">
        <v>0</v>
      </c>
      <c r="T296" s="4">
        <v>0</v>
      </c>
      <c r="U296" s="4">
        <v>0</v>
      </c>
      <c r="V296" s="4">
        <v>0</v>
      </c>
      <c r="W296" s="4">
        <v>0</v>
      </c>
      <c r="X296" s="4">
        <v>0</v>
      </c>
      <c r="Y296" s="4">
        <v>0</v>
      </c>
      <c r="Z296" s="4">
        <v>6.64</v>
      </c>
      <c r="AA296" s="4">
        <v>0</v>
      </c>
      <c r="AB296" s="4">
        <v>404.25</v>
      </c>
      <c r="AC296" s="4">
        <v>85.33</v>
      </c>
      <c r="AD296" s="4">
        <v>45.1</v>
      </c>
      <c r="AE296" s="4">
        <v>22.29</v>
      </c>
      <c r="AF296" s="4">
        <v>0.37</v>
      </c>
      <c r="AG296">
        <v>1.996</v>
      </c>
      <c r="AH296">
        <v>1.5968</v>
      </c>
      <c r="AI296">
        <v>1.5968</v>
      </c>
      <c r="AJ296">
        <v>1.3972</v>
      </c>
      <c r="AK296">
        <v>1.3972</v>
      </c>
      <c r="AL296">
        <v>1.5</v>
      </c>
      <c r="AM296">
        <v>0.5988</v>
      </c>
      <c r="AN296" s="18">
        <v>1.6875</v>
      </c>
      <c r="AO296">
        <v>0</v>
      </c>
      <c r="AP296">
        <v>0</v>
      </c>
      <c r="AQ296">
        <v>0</v>
      </c>
      <c r="AR296">
        <v>0</v>
      </c>
      <c r="AS296">
        <v>0</v>
      </c>
      <c r="AT296">
        <v>0</v>
      </c>
      <c r="AU296">
        <f t="shared" si="41"/>
        <v>0</v>
      </c>
      <c r="AV296">
        <f t="shared" si="42"/>
        <v>0</v>
      </c>
      <c r="AW296">
        <f t="shared" si="43"/>
        <v>0</v>
      </c>
      <c r="AX296">
        <f t="shared" si="44"/>
        <v>0</v>
      </c>
      <c r="AY296">
        <f t="shared" si="45"/>
        <v>0</v>
      </c>
      <c r="AZ296">
        <f t="shared" si="46"/>
        <v>0</v>
      </c>
      <c r="BA296">
        <f t="shared" si="47"/>
        <v>0</v>
      </c>
      <c r="BB296">
        <f t="shared" si="48"/>
        <v>11.205</v>
      </c>
      <c r="BC296">
        <f t="shared" si="49"/>
        <v>0</v>
      </c>
      <c r="BD296">
        <f t="shared" si="50"/>
        <v>11.205</v>
      </c>
    </row>
    <row r="297" spans="1:56" x14ac:dyDescent="0.25">
      <c r="A297">
        <v>7452</v>
      </c>
      <c r="B297" t="s">
        <v>2</v>
      </c>
      <c r="C297" t="s">
        <v>289</v>
      </c>
      <c r="D297" t="s">
        <v>298</v>
      </c>
      <c r="E297">
        <v>6273</v>
      </c>
      <c r="F297">
        <v>1021</v>
      </c>
      <c r="G297">
        <v>9.8480179999999997</v>
      </c>
      <c r="H297">
        <v>2.7020369999999998</v>
      </c>
      <c r="I297">
        <v>624.18650000000002</v>
      </c>
      <c r="J297">
        <v>0</v>
      </c>
      <c r="K297">
        <v>0</v>
      </c>
      <c r="L297">
        <v>5.87</v>
      </c>
      <c r="M297">
        <v>0.94042400000000004</v>
      </c>
      <c r="N297">
        <v>15</v>
      </c>
      <c r="O297">
        <v>1689.8589999999999</v>
      </c>
      <c r="P297">
        <v>0</v>
      </c>
      <c r="Q297">
        <v>24.4</v>
      </c>
      <c r="R297">
        <v>2</v>
      </c>
      <c r="S297" s="4">
        <v>0</v>
      </c>
      <c r="T297" s="4">
        <v>0</v>
      </c>
      <c r="U297" s="4">
        <v>0</v>
      </c>
      <c r="V297" s="4">
        <v>0</v>
      </c>
      <c r="W297" s="4">
        <v>0</v>
      </c>
      <c r="X297" s="4">
        <v>0</v>
      </c>
      <c r="Y297" s="4">
        <v>0</v>
      </c>
      <c r="Z297" s="4">
        <v>5.79</v>
      </c>
      <c r="AA297" s="4">
        <v>19.03</v>
      </c>
      <c r="AB297" s="4">
        <v>478.18</v>
      </c>
      <c r="AC297" s="4">
        <v>53.39</v>
      </c>
      <c r="AD297" s="4">
        <v>67.69</v>
      </c>
      <c r="AE297" s="4">
        <v>0</v>
      </c>
      <c r="AF297" s="4">
        <v>0</v>
      </c>
      <c r="AG297">
        <v>1.996</v>
      </c>
      <c r="AH297">
        <v>1.5968</v>
      </c>
      <c r="AI297">
        <v>1.5968</v>
      </c>
      <c r="AJ297">
        <v>1.3972</v>
      </c>
      <c r="AK297">
        <v>1.3972</v>
      </c>
      <c r="AL297">
        <v>1.5</v>
      </c>
      <c r="AM297">
        <v>0.5988</v>
      </c>
      <c r="AN297" s="18">
        <v>1.6875</v>
      </c>
      <c r="AO297">
        <v>0</v>
      </c>
      <c r="AP297">
        <v>0</v>
      </c>
      <c r="AQ297">
        <v>0</v>
      </c>
      <c r="AR297">
        <v>0</v>
      </c>
      <c r="AS297">
        <v>0</v>
      </c>
      <c r="AT297">
        <v>0</v>
      </c>
      <c r="AU297">
        <f t="shared" si="41"/>
        <v>0</v>
      </c>
      <c r="AV297">
        <f t="shared" si="42"/>
        <v>0</v>
      </c>
      <c r="AW297">
        <f t="shared" si="43"/>
        <v>0</v>
      </c>
      <c r="AX297">
        <f t="shared" si="44"/>
        <v>0</v>
      </c>
      <c r="AY297">
        <f t="shared" si="45"/>
        <v>0</v>
      </c>
      <c r="AZ297">
        <f t="shared" si="46"/>
        <v>0</v>
      </c>
      <c r="BA297">
        <f t="shared" si="47"/>
        <v>0</v>
      </c>
      <c r="BB297">
        <f t="shared" si="48"/>
        <v>9.7706250000000008</v>
      </c>
      <c r="BC297">
        <f t="shared" si="49"/>
        <v>0</v>
      </c>
      <c r="BD297">
        <f t="shared" si="50"/>
        <v>9.7706250000000008</v>
      </c>
    </row>
    <row r="298" spans="1:56" x14ac:dyDescent="0.25">
      <c r="A298">
        <v>7453</v>
      </c>
      <c r="B298" t="s">
        <v>2</v>
      </c>
      <c r="C298" t="s">
        <v>289</v>
      </c>
      <c r="D298" t="s">
        <v>299</v>
      </c>
      <c r="E298">
        <v>9263</v>
      </c>
      <c r="F298">
        <v>1426</v>
      </c>
      <c r="G298">
        <v>13.98527</v>
      </c>
      <c r="H298">
        <v>3.9400940000000002</v>
      </c>
      <c r="I298">
        <v>757.46749999999997</v>
      </c>
      <c r="J298">
        <v>0</v>
      </c>
      <c r="K298">
        <v>0</v>
      </c>
      <c r="L298">
        <v>48.84</v>
      </c>
      <c r="M298">
        <v>6.4478020000000003</v>
      </c>
      <c r="N298">
        <v>14.9</v>
      </c>
      <c r="O298">
        <v>935.90830000000005</v>
      </c>
      <c r="P298">
        <v>0</v>
      </c>
      <c r="Q298">
        <v>24.4</v>
      </c>
      <c r="R298">
        <v>2</v>
      </c>
      <c r="S298" s="4">
        <v>0</v>
      </c>
      <c r="T298" s="4">
        <v>0</v>
      </c>
      <c r="U298" s="4">
        <v>0</v>
      </c>
      <c r="V298" s="4">
        <v>0</v>
      </c>
      <c r="W298" s="4">
        <v>0</v>
      </c>
      <c r="X298" s="4">
        <v>0</v>
      </c>
      <c r="Y298" s="4">
        <v>0</v>
      </c>
      <c r="Z298" s="4">
        <v>49.06</v>
      </c>
      <c r="AA298" s="4">
        <v>17.489999999999998</v>
      </c>
      <c r="AB298" s="4">
        <v>592.79999999999995</v>
      </c>
      <c r="AC298" s="4">
        <v>0</v>
      </c>
      <c r="AD298" s="4">
        <v>98.05</v>
      </c>
      <c r="AE298" s="4">
        <v>0</v>
      </c>
      <c r="AF298" s="4">
        <v>0</v>
      </c>
      <c r="AG298">
        <v>1.996</v>
      </c>
      <c r="AH298">
        <v>1.5968</v>
      </c>
      <c r="AI298">
        <v>1.5968</v>
      </c>
      <c r="AJ298">
        <v>1.3972</v>
      </c>
      <c r="AK298">
        <v>1.3972</v>
      </c>
      <c r="AL298">
        <v>1.5</v>
      </c>
      <c r="AM298">
        <v>0.5988</v>
      </c>
      <c r="AN298" s="18">
        <v>1.6875</v>
      </c>
      <c r="AO298">
        <v>0</v>
      </c>
      <c r="AP298">
        <v>0</v>
      </c>
      <c r="AQ298">
        <v>0</v>
      </c>
      <c r="AR298">
        <v>0</v>
      </c>
      <c r="AS298">
        <v>0</v>
      </c>
      <c r="AT298">
        <v>0</v>
      </c>
      <c r="AU298">
        <f t="shared" si="41"/>
        <v>0</v>
      </c>
      <c r="AV298">
        <f t="shared" si="42"/>
        <v>0</v>
      </c>
      <c r="AW298">
        <f t="shared" si="43"/>
        <v>0</v>
      </c>
      <c r="AX298">
        <f t="shared" si="44"/>
        <v>0</v>
      </c>
      <c r="AY298">
        <f t="shared" si="45"/>
        <v>0</v>
      </c>
      <c r="AZ298">
        <f t="shared" si="46"/>
        <v>0</v>
      </c>
      <c r="BA298">
        <f t="shared" si="47"/>
        <v>0</v>
      </c>
      <c r="BB298">
        <f t="shared" si="48"/>
        <v>82.788750000000007</v>
      </c>
      <c r="BC298">
        <f t="shared" si="49"/>
        <v>0</v>
      </c>
      <c r="BD298">
        <f t="shared" si="50"/>
        <v>82.788750000000007</v>
      </c>
    </row>
    <row r="299" spans="1:56" x14ac:dyDescent="0.25">
      <c r="A299">
        <v>7454</v>
      </c>
      <c r="B299" t="s">
        <v>2</v>
      </c>
      <c r="C299" t="s">
        <v>289</v>
      </c>
      <c r="D299" t="s">
        <v>300</v>
      </c>
      <c r="E299">
        <v>7416</v>
      </c>
      <c r="F299">
        <v>1581</v>
      </c>
      <c r="G299">
        <v>9.4375119999999999</v>
      </c>
      <c r="H299">
        <v>2.648183</v>
      </c>
      <c r="I299">
        <v>451.29309999999998</v>
      </c>
      <c r="J299">
        <v>0</v>
      </c>
      <c r="K299">
        <v>0</v>
      </c>
      <c r="L299">
        <v>0</v>
      </c>
      <c r="M299">
        <v>0</v>
      </c>
      <c r="N299">
        <v>14.957140000000001</v>
      </c>
      <c r="O299">
        <v>609.46699999999998</v>
      </c>
      <c r="P299">
        <v>0</v>
      </c>
      <c r="Q299">
        <v>24.4</v>
      </c>
      <c r="R299">
        <v>2</v>
      </c>
      <c r="S299" s="4">
        <v>0</v>
      </c>
      <c r="T299" s="4">
        <v>0</v>
      </c>
      <c r="U299" s="4">
        <v>0</v>
      </c>
      <c r="V299" s="4">
        <v>0</v>
      </c>
      <c r="W299" s="4">
        <v>0</v>
      </c>
      <c r="X299" s="4">
        <v>0</v>
      </c>
      <c r="Y299" s="4">
        <v>0</v>
      </c>
      <c r="Z299" s="4">
        <v>0</v>
      </c>
      <c r="AA299" s="4">
        <v>0</v>
      </c>
      <c r="AB299" s="4">
        <v>375.93</v>
      </c>
      <c r="AC299" s="4">
        <v>9.44</v>
      </c>
      <c r="AD299" s="4">
        <v>66.06</v>
      </c>
      <c r="AE299" s="4">
        <v>0</v>
      </c>
      <c r="AF299" s="4">
        <v>0</v>
      </c>
      <c r="AG299">
        <v>1.996</v>
      </c>
      <c r="AH299">
        <v>1.5968</v>
      </c>
      <c r="AI299">
        <v>1.5968</v>
      </c>
      <c r="AJ299">
        <v>1.3972</v>
      </c>
      <c r="AK299">
        <v>1.3972</v>
      </c>
      <c r="AL299">
        <v>1.5</v>
      </c>
      <c r="AM299">
        <v>0.5988</v>
      </c>
      <c r="AN299" s="18">
        <v>1.6875</v>
      </c>
      <c r="AO299">
        <v>0</v>
      </c>
      <c r="AP299">
        <v>0</v>
      </c>
      <c r="AQ299">
        <v>0</v>
      </c>
      <c r="AR299">
        <v>0</v>
      </c>
      <c r="AS299">
        <v>0</v>
      </c>
      <c r="AT299">
        <v>0</v>
      </c>
      <c r="AU299">
        <f t="shared" si="41"/>
        <v>0</v>
      </c>
      <c r="AV299">
        <f t="shared" si="42"/>
        <v>0</v>
      </c>
      <c r="AW299">
        <f t="shared" si="43"/>
        <v>0</v>
      </c>
      <c r="AX299">
        <f t="shared" si="44"/>
        <v>0</v>
      </c>
      <c r="AY299">
        <f t="shared" si="45"/>
        <v>0</v>
      </c>
      <c r="AZ299">
        <f t="shared" si="46"/>
        <v>0</v>
      </c>
      <c r="BA299">
        <f t="shared" si="47"/>
        <v>0</v>
      </c>
      <c r="BB299">
        <f t="shared" si="48"/>
        <v>0</v>
      </c>
      <c r="BC299">
        <f t="shared" si="49"/>
        <v>0</v>
      </c>
      <c r="BD299">
        <f t="shared" si="50"/>
        <v>0</v>
      </c>
    </row>
    <row r="300" spans="1:56" x14ac:dyDescent="0.25">
      <c r="A300">
        <v>7455</v>
      </c>
      <c r="B300" t="s">
        <v>2</v>
      </c>
      <c r="C300" t="s">
        <v>289</v>
      </c>
      <c r="D300" t="s">
        <v>301</v>
      </c>
      <c r="E300">
        <v>8575</v>
      </c>
      <c r="F300">
        <v>1487</v>
      </c>
      <c r="G300">
        <v>9.7253340000000001</v>
      </c>
      <c r="H300">
        <v>2.63408</v>
      </c>
      <c r="I300">
        <v>578.5367</v>
      </c>
      <c r="J300">
        <v>0</v>
      </c>
      <c r="K300">
        <v>0</v>
      </c>
      <c r="L300">
        <v>0</v>
      </c>
      <c r="M300">
        <v>0</v>
      </c>
      <c r="N300">
        <v>15</v>
      </c>
      <c r="O300">
        <v>1739.807</v>
      </c>
      <c r="P300">
        <v>0</v>
      </c>
      <c r="Q300">
        <v>24.4</v>
      </c>
      <c r="R300">
        <v>2</v>
      </c>
      <c r="S300" s="4">
        <v>0</v>
      </c>
      <c r="T300" s="4">
        <v>0</v>
      </c>
      <c r="U300" s="4">
        <v>0</v>
      </c>
      <c r="V300" s="4">
        <v>0</v>
      </c>
      <c r="W300" s="4">
        <v>0</v>
      </c>
      <c r="X300" s="4">
        <v>0</v>
      </c>
      <c r="Y300" s="4">
        <v>0</v>
      </c>
      <c r="Z300" s="4">
        <v>0</v>
      </c>
      <c r="AA300" s="4">
        <v>0.2</v>
      </c>
      <c r="AB300" s="4">
        <v>395.85</v>
      </c>
      <c r="AC300" s="4">
        <v>63.12</v>
      </c>
      <c r="AD300" s="4">
        <v>119.39</v>
      </c>
      <c r="AE300" s="4">
        <v>0</v>
      </c>
      <c r="AF300" s="4">
        <v>0</v>
      </c>
      <c r="AG300">
        <v>1.996</v>
      </c>
      <c r="AH300">
        <v>1.5968</v>
      </c>
      <c r="AI300">
        <v>1.5968</v>
      </c>
      <c r="AJ300">
        <v>1.3972</v>
      </c>
      <c r="AK300">
        <v>1.3972</v>
      </c>
      <c r="AL300">
        <v>1.5</v>
      </c>
      <c r="AM300">
        <v>0.5988</v>
      </c>
      <c r="AN300" s="18">
        <v>1.6875</v>
      </c>
      <c r="AO300">
        <v>0</v>
      </c>
      <c r="AP300">
        <v>0</v>
      </c>
      <c r="AQ300">
        <v>0</v>
      </c>
      <c r="AR300">
        <v>0</v>
      </c>
      <c r="AS300">
        <v>0</v>
      </c>
      <c r="AT300">
        <v>0</v>
      </c>
      <c r="AU300">
        <f t="shared" si="41"/>
        <v>0</v>
      </c>
      <c r="AV300">
        <f t="shared" si="42"/>
        <v>0</v>
      </c>
      <c r="AW300">
        <f t="shared" si="43"/>
        <v>0</v>
      </c>
      <c r="AX300">
        <f t="shared" si="44"/>
        <v>0</v>
      </c>
      <c r="AY300">
        <f t="shared" si="45"/>
        <v>0</v>
      </c>
      <c r="AZ300">
        <f t="shared" si="46"/>
        <v>0</v>
      </c>
      <c r="BA300">
        <f t="shared" si="47"/>
        <v>0</v>
      </c>
      <c r="BB300">
        <f t="shared" si="48"/>
        <v>0</v>
      </c>
      <c r="BC300">
        <f t="shared" si="49"/>
        <v>0</v>
      </c>
      <c r="BD300">
        <f t="shared" si="50"/>
        <v>0</v>
      </c>
    </row>
    <row r="301" spans="1:56" x14ac:dyDescent="0.25">
      <c r="A301">
        <v>7456</v>
      </c>
      <c r="B301" t="s">
        <v>2</v>
      </c>
      <c r="C301" t="s">
        <v>289</v>
      </c>
      <c r="D301" t="s">
        <v>302</v>
      </c>
      <c r="E301">
        <v>7289</v>
      </c>
      <c r="F301">
        <v>1379</v>
      </c>
      <c r="G301">
        <v>9.9877149999999997</v>
      </c>
      <c r="H301">
        <v>2.8277570000000001</v>
      </c>
      <c r="I301">
        <v>571.91750000000002</v>
      </c>
      <c r="J301">
        <v>0</v>
      </c>
      <c r="K301">
        <v>0</v>
      </c>
      <c r="L301">
        <v>0</v>
      </c>
      <c r="M301">
        <v>0</v>
      </c>
      <c r="N301">
        <v>14.88571</v>
      </c>
      <c r="O301">
        <v>833.99980000000005</v>
      </c>
      <c r="P301">
        <v>0</v>
      </c>
      <c r="Q301">
        <v>24.4</v>
      </c>
      <c r="R301">
        <v>2</v>
      </c>
      <c r="S301" s="4">
        <v>0</v>
      </c>
      <c r="T301" s="4">
        <v>0</v>
      </c>
      <c r="U301" s="4">
        <v>0</v>
      </c>
      <c r="V301" s="4">
        <v>0</v>
      </c>
      <c r="W301" s="4">
        <v>0</v>
      </c>
      <c r="X301" s="4">
        <v>0</v>
      </c>
      <c r="Y301" s="4">
        <v>0</v>
      </c>
      <c r="Z301" s="4">
        <v>0</v>
      </c>
      <c r="AA301" s="4">
        <v>0</v>
      </c>
      <c r="AB301" s="4">
        <v>496.65</v>
      </c>
      <c r="AC301" s="4">
        <v>0</v>
      </c>
      <c r="AD301" s="4">
        <v>75.19</v>
      </c>
      <c r="AE301" s="4">
        <v>0</v>
      </c>
      <c r="AF301" s="4">
        <v>0</v>
      </c>
      <c r="AG301">
        <v>1.996</v>
      </c>
      <c r="AH301">
        <v>1.5968</v>
      </c>
      <c r="AI301">
        <v>1.5968</v>
      </c>
      <c r="AJ301">
        <v>1.3972</v>
      </c>
      <c r="AK301">
        <v>1.3972</v>
      </c>
      <c r="AL301">
        <v>1.5</v>
      </c>
      <c r="AM301">
        <v>0.5988</v>
      </c>
      <c r="AN301" s="18">
        <v>1.6875</v>
      </c>
      <c r="AO301">
        <v>0</v>
      </c>
      <c r="AP301">
        <v>0</v>
      </c>
      <c r="AQ301">
        <v>0</v>
      </c>
      <c r="AR301">
        <v>0</v>
      </c>
      <c r="AS301">
        <v>0</v>
      </c>
      <c r="AT301">
        <v>0</v>
      </c>
      <c r="AU301">
        <f t="shared" si="41"/>
        <v>0</v>
      </c>
      <c r="AV301">
        <f t="shared" si="42"/>
        <v>0</v>
      </c>
      <c r="AW301">
        <f t="shared" si="43"/>
        <v>0</v>
      </c>
      <c r="AX301">
        <f t="shared" si="44"/>
        <v>0</v>
      </c>
      <c r="AY301">
        <f t="shared" si="45"/>
        <v>0</v>
      </c>
      <c r="AZ301">
        <f t="shared" si="46"/>
        <v>0</v>
      </c>
      <c r="BA301">
        <f t="shared" si="47"/>
        <v>0</v>
      </c>
      <c r="BB301">
        <f t="shared" si="48"/>
        <v>0</v>
      </c>
      <c r="BC301">
        <f t="shared" si="49"/>
        <v>0</v>
      </c>
      <c r="BD301">
        <f t="shared" si="50"/>
        <v>0</v>
      </c>
    </row>
    <row r="302" spans="1:56" x14ac:dyDescent="0.25">
      <c r="A302">
        <v>7457</v>
      </c>
      <c r="B302" t="s">
        <v>2</v>
      </c>
      <c r="C302" t="s">
        <v>289</v>
      </c>
      <c r="D302" t="s">
        <v>303</v>
      </c>
      <c r="E302">
        <v>6032</v>
      </c>
      <c r="F302">
        <v>723</v>
      </c>
      <c r="G302">
        <v>15.869149999999999</v>
      </c>
      <c r="H302">
        <v>4.8395799999999998</v>
      </c>
      <c r="I302">
        <v>901.85649999999998</v>
      </c>
      <c r="J302">
        <v>0</v>
      </c>
      <c r="K302">
        <v>0</v>
      </c>
      <c r="L302">
        <v>80.540000000000006</v>
      </c>
      <c r="M302">
        <v>8.9304679999999994</v>
      </c>
      <c r="N302">
        <v>14.81</v>
      </c>
      <c r="O302">
        <v>846.04579999999999</v>
      </c>
      <c r="P302">
        <v>0</v>
      </c>
      <c r="Q302">
        <v>24.4</v>
      </c>
      <c r="R302">
        <v>2</v>
      </c>
      <c r="S302" s="4">
        <v>0</v>
      </c>
      <c r="T302" s="4">
        <v>0</v>
      </c>
      <c r="U302" s="4">
        <v>0</v>
      </c>
      <c r="V302" s="4">
        <v>0</v>
      </c>
      <c r="W302" s="4">
        <v>0</v>
      </c>
      <c r="X302" s="4">
        <v>0</v>
      </c>
      <c r="Y302" s="4">
        <v>0</v>
      </c>
      <c r="Z302" s="4">
        <v>81.239999999999995</v>
      </c>
      <c r="AA302" s="4">
        <v>9.91</v>
      </c>
      <c r="AB302" s="4">
        <v>606.33000000000004</v>
      </c>
      <c r="AC302" s="4">
        <v>0</v>
      </c>
      <c r="AD302" s="4">
        <v>204.38</v>
      </c>
      <c r="AE302" s="4">
        <v>0</v>
      </c>
      <c r="AF302" s="4">
        <v>0</v>
      </c>
      <c r="AG302">
        <v>1.996</v>
      </c>
      <c r="AH302">
        <v>1.5968</v>
      </c>
      <c r="AI302">
        <v>1.5968</v>
      </c>
      <c r="AJ302">
        <v>1.3972</v>
      </c>
      <c r="AK302">
        <v>1.3972</v>
      </c>
      <c r="AL302">
        <v>1.5</v>
      </c>
      <c r="AM302">
        <v>0.5988</v>
      </c>
      <c r="AN302" s="18">
        <v>1.6875</v>
      </c>
      <c r="AO302">
        <v>0</v>
      </c>
      <c r="AP302">
        <v>0</v>
      </c>
      <c r="AQ302">
        <v>0</v>
      </c>
      <c r="AR302">
        <v>0</v>
      </c>
      <c r="AS302">
        <v>0</v>
      </c>
      <c r="AT302">
        <v>0</v>
      </c>
      <c r="AU302">
        <f t="shared" si="41"/>
        <v>0</v>
      </c>
      <c r="AV302">
        <f t="shared" si="42"/>
        <v>0</v>
      </c>
      <c r="AW302">
        <f t="shared" si="43"/>
        <v>0</v>
      </c>
      <c r="AX302">
        <f t="shared" si="44"/>
        <v>0</v>
      </c>
      <c r="AY302">
        <f t="shared" si="45"/>
        <v>0</v>
      </c>
      <c r="AZ302">
        <f t="shared" si="46"/>
        <v>0</v>
      </c>
      <c r="BA302">
        <f t="shared" si="47"/>
        <v>0</v>
      </c>
      <c r="BB302">
        <f t="shared" si="48"/>
        <v>137.0925</v>
      </c>
      <c r="BC302">
        <f t="shared" si="49"/>
        <v>0</v>
      </c>
      <c r="BD302">
        <f t="shared" si="50"/>
        <v>137.0925</v>
      </c>
    </row>
    <row r="303" spans="1:56" x14ac:dyDescent="0.25">
      <c r="A303">
        <v>7458</v>
      </c>
      <c r="B303" t="s">
        <v>2</v>
      </c>
      <c r="C303" t="s">
        <v>289</v>
      </c>
      <c r="D303" t="s">
        <v>304</v>
      </c>
      <c r="E303">
        <v>6494</v>
      </c>
      <c r="F303">
        <v>1271</v>
      </c>
      <c r="G303">
        <v>11.4459</v>
      </c>
      <c r="H303">
        <v>2.8438219999999998</v>
      </c>
      <c r="I303">
        <v>468.13369999999998</v>
      </c>
      <c r="J303">
        <v>11.25</v>
      </c>
      <c r="K303">
        <v>2.403159</v>
      </c>
      <c r="L303">
        <v>23</v>
      </c>
      <c r="M303">
        <v>4.9131260000000001</v>
      </c>
      <c r="N303">
        <v>14.957140000000001</v>
      </c>
      <c r="O303">
        <v>743.66480000000001</v>
      </c>
      <c r="P303">
        <v>0</v>
      </c>
      <c r="Q303">
        <v>24.4</v>
      </c>
      <c r="R303">
        <v>2</v>
      </c>
      <c r="S303" s="4">
        <v>0</v>
      </c>
      <c r="T303" s="4">
        <v>0</v>
      </c>
      <c r="U303" s="4">
        <v>0</v>
      </c>
      <c r="V303" s="4">
        <v>0</v>
      </c>
      <c r="W303" s="4">
        <v>0</v>
      </c>
      <c r="X303" s="4">
        <v>0</v>
      </c>
      <c r="Y303" s="4">
        <v>0</v>
      </c>
      <c r="Z303" s="4">
        <v>22.99</v>
      </c>
      <c r="AA303" s="4">
        <v>15.85</v>
      </c>
      <c r="AB303" s="4">
        <v>136.57</v>
      </c>
      <c r="AC303" s="4">
        <v>0.7</v>
      </c>
      <c r="AD303" s="4">
        <v>277.52999999999997</v>
      </c>
      <c r="AE303" s="4">
        <v>0</v>
      </c>
      <c r="AF303" s="4">
        <v>12.12</v>
      </c>
      <c r="AG303">
        <v>1.996</v>
      </c>
      <c r="AH303">
        <v>1.5968</v>
      </c>
      <c r="AI303">
        <v>1.5968</v>
      </c>
      <c r="AJ303">
        <v>1.3972</v>
      </c>
      <c r="AK303">
        <v>1.3972</v>
      </c>
      <c r="AL303">
        <v>1.5</v>
      </c>
      <c r="AM303">
        <v>0.5988</v>
      </c>
      <c r="AN303" s="18">
        <v>1.6875</v>
      </c>
      <c r="AO303">
        <v>0</v>
      </c>
      <c r="AP303">
        <v>0</v>
      </c>
      <c r="AQ303">
        <v>0</v>
      </c>
      <c r="AR303">
        <v>0</v>
      </c>
      <c r="AS303">
        <v>0</v>
      </c>
      <c r="AT303">
        <v>0</v>
      </c>
      <c r="AU303">
        <f t="shared" si="41"/>
        <v>0</v>
      </c>
      <c r="AV303">
        <f t="shared" si="42"/>
        <v>0</v>
      </c>
      <c r="AW303">
        <f t="shared" si="43"/>
        <v>0</v>
      </c>
      <c r="AX303">
        <f t="shared" si="44"/>
        <v>0</v>
      </c>
      <c r="AY303">
        <f t="shared" si="45"/>
        <v>0</v>
      </c>
      <c r="AZ303">
        <f t="shared" si="46"/>
        <v>0</v>
      </c>
      <c r="BA303">
        <f t="shared" si="47"/>
        <v>0</v>
      </c>
      <c r="BB303">
        <f t="shared" si="48"/>
        <v>38.795624999999994</v>
      </c>
      <c r="BC303">
        <f t="shared" si="49"/>
        <v>0</v>
      </c>
      <c r="BD303">
        <f t="shared" si="50"/>
        <v>38.795624999999994</v>
      </c>
    </row>
    <row r="304" spans="1:56" x14ac:dyDescent="0.25">
      <c r="A304">
        <v>7459</v>
      </c>
      <c r="B304" t="s">
        <v>2</v>
      </c>
      <c r="C304" t="s">
        <v>289</v>
      </c>
      <c r="D304" t="s">
        <v>305</v>
      </c>
      <c r="E304">
        <v>8361</v>
      </c>
      <c r="F304">
        <v>354</v>
      </c>
      <c r="G304">
        <v>55.528320000000001</v>
      </c>
      <c r="H304">
        <v>9.8628129999999992</v>
      </c>
      <c r="I304">
        <v>2337.2829999999999</v>
      </c>
      <c r="J304">
        <v>17.46</v>
      </c>
      <c r="K304">
        <v>0.74702100000000005</v>
      </c>
      <c r="L304">
        <v>1033.57</v>
      </c>
      <c r="M304">
        <v>44.22101</v>
      </c>
      <c r="N304">
        <v>14.533329999999999</v>
      </c>
      <c r="O304">
        <v>2251.5920000000001</v>
      </c>
      <c r="P304">
        <v>0</v>
      </c>
      <c r="Q304">
        <v>24.1</v>
      </c>
      <c r="R304">
        <v>3</v>
      </c>
      <c r="S304" s="4">
        <v>0</v>
      </c>
      <c r="T304" s="4">
        <v>0</v>
      </c>
      <c r="U304" s="4">
        <v>0</v>
      </c>
      <c r="V304" s="4">
        <v>0</v>
      </c>
      <c r="W304" s="4">
        <v>0</v>
      </c>
      <c r="X304" s="4">
        <v>0</v>
      </c>
      <c r="Y304" s="4">
        <v>0</v>
      </c>
      <c r="Z304" s="4">
        <v>1032.94</v>
      </c>
      <c r="AA304" s="4">
        <v>152.5</v>
      </c>
      <c r="AB304" s="4">
        <v>778.73</v>
      </c>
      <c r="AC304" s="4">
        <v>34.18</v>
      </c>
      <c r="AD304" s="4">
        <v>271.37</v>
      </c>
      <c r="AE304" s="4">
        <v>50.65</v>
      </c>
      <c r="AF304" s="4">
        <v>17.329999999999998</v>
      </c>
      <c r="AG304">
        <v>1.996</v>
      </c>
      <c r="AH304">
        <v>1.5968</v>
      </c>
      <c r="AI304">
        <v>1.5968</v>
      </c>
      <c r="AJ304">
        <v>1.3972</v>
      </c>
      <c r="AK304">
        <v>1.3972</v>
      </c>
      <c r="AL304">
        <v>1.5</v>
      </c>
      <c r="AM304">
        <v>0.5988</v>
      </c>
      <c r="AN304" s="18">
        <v>1.6875</v>
      </c>
      <c r="AO304">
        <v>0</v>
      </c>
      <c r="AP304">
        <v>0</v>
      </c>
      <c r="AQ304">
        <v>0</v>
      </c>
      <c r="AR304">
        <v>0</v>
      </c>
      <c r="AS304">
        <v>0</v>
      </c>
      <c r="AT304">
        <v>0</v>
      </c>
      <c r="AU304">
        <f t="shared" si="41"/>
        <v>0</v>
      </c>
      <c r="AV304">
        <f t="shared" si="42"/>
        <v>0</v>
      </c>
      <c r="AW304">
        <f t="shared" si="43"/>
        <v>0</v>
      </c>
      <c r="AX304">
        <f t="shared" si="44"/>
        <v>0</v>
      </c>
      <c r="AY304">
        <f t="shared" si="45"/>
        <v>0</v>
      </c>
      <c r="AZ304">
        <f t="shared" si="46"/>
        <v>0</v>
      </c>
      <c r="BA304">
        <f t="shared" si="47"/>
        <v>0</v>
      </c>
      <c r="BB304">
        <f t="shared" si="48"/>
        <v>1743.0862500000001</v>
      </c>
      <c r="BC304">
        <f t="shared" si="49"/>
        <v>0</v>
      </c>
      <c r="BD304">
        <f t="shared" si="50"/>
        <v>1743.0862500000001</v>
      </c>
    </row>
    <row r="305" spans="1:56" x14ac:dyDescent="0.25">
      <c r="A305">
        <v>7460</v>
      </c>
      <c r="B305" t="s">
        <v>2</v>
      </c>
      <c r="C305" t="s">
        <v>289</v>
      </c>
      <c r="D305" t="s">
        <v>306</v>
      </c>
      <c r="E305">
        <v>8675</v>
      </c>
      <c r="F305">
        <v>393</v>
      </c>
      <c r="G305">
        <v>82.947159999999997</v>
      </c>
      <c r="H305">
        <v>10.78947</v>
      </c>
      <c r="I305">
        <v>2073.7069999999999</v>
      </c>
      <c r="J305">
        <v>0</v>
      </c>
      <c r="K305">
        <v>0</v>
      </c>
      <c r="L305">
        <v>861.82</v>
      </c>
      <c r="M305">
        <v>41.55939</v>
      </c>
      <c r="N305">
        <v>14.417389999999999</v>
      </c>
      <c r="O305">
        <v>5026.5110000000004</v>
      </c>
      <c r="P305">
        <v>0</v>
      </c>
      <c r="Q305">
        <v>24</v>
      </c>
      <c r="R305">
        <v>3</v>
      </c>
      <c r="S305" s="4">
        <v>0</v>
      </c>
      <c r="T305" s="4">
        <v>0</v>
      </c>
      <c r="U305" s="4">
        <v>0</v>
      </c>
      <c r="V305" s="4">
        <v>0</v>
      </c>
      <c r="W305" s="4">
        <v>0</v>
      </c>
      <c r="X305" s="4">
        <v>0</v>
      </c>
      <c r="Y305" s="4">
        <v>0</v>
      </c>
      <c r="Z305" s="4">
        <v>862.59</v>
      </c>
      <c r="AA305" s="4">
        <v>602.79999999999995</v>
      </c>
      <c r="AB305" s="4">
        <v>341.13</v>
      </c>
      <c r="AC305" s="4">
        <v>9.69</v>
      </c>
      <c r="AD305" s="4">
        <v>63.24</v>
      </c>
      <c r="AE305" s="4">
        <v>0</v>
      </c>
      <c r="AF305" s="4">
        <v>0</v>
      </c>
      <c r="AG305">
        <v>1.996</v>
      </c>
      <c r="AH305">
        <v>1.5968</v>
      </c>
      <c r="AI305">
        <v>1.5968</v>
      </c>
      <c r="AJ305">
        <v>1.3972</v>
      </c>
      <c r="AK305">
        <v>1.3972</v>
      </c>
      <c r="AL305">
        <v>1.5</v>
      </c>
      <c r="AM305">
        <v>0.5988</v>
      </c>
      <c r="AN305" s="18">
        <v>1.6875</v>
      </c>
      <c r="AO305">
        <v>0</v>
      </c>
      <c r="AP305">
        <v>0</v>
      </c>
      <c r="AQ305">
        <v>0</v>
      </c>
      <c r="AR305">
        <v>0</v>
      </c>
      <c r="AS305">
        <v>0</v>
      </c>
      <c r="AT305">
        <v>0</v>
      </c>
      <c r="AU305">
        <f t="shared" si="41"/>
        <v>0</v>
      </c>
      <c r="AV305">
        <f t="shared" si="42"/>
        <v>0</v>
      </c>
      <c r="AW305">
        <f t="shared" si="43"/>
        <v>0</v>
      </c>
      <c r="AX305">
        <f t="shared" si="44"/>
        <v>0</v>
      </c>
      <c r="AY305">
        <f t="shared" si="45"/>
        <v>0</v>
      </c>
      <c r="AZ305">
        <f t="shared" si="46"/>
        <v>0</v>
      </c>
      <c r="BA305">
        <f t="shared" si="47"/>
        <v>0</v>
      </c>
      <c r="BB305">
        <f t="shared" si="48"/>
        <v>1455.620625</v>
      </c>
      <c r="BC305">
        <f t="shared" si="49"/>
        <v>0</v>
      </c>
      <c r="BD305">
        <f t="shared" si="50"/>
        <v>1455.620625</v>
      </c>
    </row>
    <row r="306" spans="1:56" x14ac:dyDescent="0.25">
      <c r="A306">
        <v>7461</v>
      </c>
      <c r="B306" t="s">
        <v>2</v>
      </c>
      <c r="C306" t="s">
        <v>289</v>
      </c>
      <c r="D306" t="s">
        <v>307</v>
      </c>
      <c r="E306">
        <v>10437</v>
      </c>
      <c r="F306">
        <v>637</v>
      </c>
      <c r="G306">
        <v>15.186120000000001</v>
      </c>
      <c r="H306">
        <v>4.3685749999999999</v>
      </c>
      <c r="I306">
        <v>1524.98</v>
      </c>
      <c r="J306">
        <v>0</v>
      </c>
      <c r="K306">
        <v>0</v>
      </c>
      <c r="L306">
        <v>202.23</v>
      </c>
      <c r="M306">
        <v>13.26116</v>
      </c>
      <c r="N306">
        <v>14.87222</v>
      </c>
      <c r="O306">
        <v>1312.8789999999999</v>
      </c>
      <c r="P306">
        <v>0</v>
      </c>
      <c r="Q306">
        <v>24.4</v>
      </c>
      <c r="R306">
        <v>2</v>
      </c>
      <c r="S306" s="4">
        <v>0</v>
      </c>
      <c r="T306" s="4">
        <v>0</v>
      </c>
      <c r="U306" s="4">
        <v>0</v>
      </c>
      <c r="V306" s="4">
        <v>0</v>
      </c>
      <c r="W306" s="4">
        <v>0</v>
      </c>
      <c r="X306" s="4">
        <v>0</v>
      </c>
      <c r="Y306" s="4">
        <v>0</v>
      </c>
      <c r="Z306" s="4">
        <v>203.45</v>
      </c>
      <c r="AA306" s="4">
        <v>6.77</v>
      </c>
      <c r="AB306" s="4">
        <v>1047.8900000000001</v>
      </c>
      <c r="AC306" s="4">
        <v>8.32</v>
      </c>
      <c r="AD306" s="4">
        <v>258.45</v>
      </c>
      <c r="AE306" s="4">
        <v>0</v>
      </c>
      <c r="AF306" s="4">
        <v>0</v>
      </c>
      <c r="AG306">
        <v>1.996</v>
      </c>
      <c r="AH306">
        <v>1.5968</v>
      </c>
      <c r="AI306">
        <v>1.5968</v>
      </c>
      <c r="AJ306">
        <v>1.3972</v>
      </c>
      <c r="AK306">
        <v>1.3972</v>
      </c>
      <c r="AL306">
        <v>1.5</v>
      </c>
      <c r="AM306">
        <v>0.5988</v>
      </c>
      <c r="AN306" s="18">
        <v>1.6875</v>
      </c>
      <c r="AO306">
        <v>0</v>
      </c>
      <c r="AP306">
        <v>0</v>
      </c>
      <c r="AQ306">
        <v>0</v>
      </c>
      <c r="AR306">
        <v>0</v>
      </c>
      <c r="AS306">
        <v>0</v>
      </c>
      <c r="AT306">
        <v>0</v>
      </c>
      <c r="AU306">
        <f t="shared" si="41"/>
        <v>0</v>
      </c>
      <c r="AV306">
        <f t="shared" si="42"/>
        <v>0</v>
      </c>
      <c r="AW306">
        <f t="shared" si="43"/>
        <v>0</v>
      </c>
      <c r="AX306">
        <f t="shared" si="44"/>
        <v>0</v>
      </c>
      <c r="AY306">
        <f t="shared" si="45"/>
        <v>0</v>
      </c>
      <c r="AZ306">
        <f t="shared" si="46"/>
        <v>0</v>
      </c>
      <c r="BA306">
        <f t="shared" si="47"/>
        <v>0</v>
      </c>
      <c r="BB306">
        <f t="shared" si="48"/>
        <v>343.32187499999998</v>
      </c>
      <c r="BC306">
        <f t="shared" si="49"/>
        <v>0</v>
      </c>
      <c r="BD306">
        <f t="shared" si="50"/>
        <v>343.32187499999998</v>
      </c>
    </row>
    <row r="307" spans="1:56" x14ac:dyDescent="0.25">
      <c r="A307">
        <v>7462</v>
      </c>
      <c r="B307" t="s">
        <v>2</v>
      </c>
      <c r="C307" t="s">
        <v>289</v>
      </c>
      <c r="D307" t="s">
        <v>308</v>
      </c>
      <c r="E307">
        <v>5236</v>
      </c>
      <c r="F307">
        <v>746</v>
      </c>
      <c r="G307">
        <v>10.472799999999999</v>
      </c>
      <c r="H307">
        <v>3.2843930000000001</v>
      </c>
      <c r="I307">
        <v>763.65449999999998</v>
      </c>
      <c r="J307">
        <v>0</v>
      </c>
      <c r="K307">
        <v>0</v>
      </c>
      <c r="L307">
        <v>43.82</v>
      </c>
      <c r="M307">
        <v>5.7381970000000004</v>
      </c>
      <c r="N307">
        <v>14.9</v>
      </c>
      <c r="O307">
        <v>521.59680000000003</v>
      </c>
      <c r="P307">
        <v>0</v>
      </c>
      <c r="Q307">
        <v>24.3</v>
      </c>
      <c r="R307">
        <v>2</v>
      </c>
      <c r="S307" s="4">
        <v>0</v>
      </c>
      <c r="T307" s="4">
        <v>0</v>
      </c>
      <c r="U307" s="4">
        <v>0</v>
      </c>
      <c r="V307" s="4">
        <v>0</v>
      </c>
      <c r="W307" s="4">
        <v>0</v>
      </c>
      <c r="X307" s="4">
        <v>0</v>
      </c>
      <c r="Y307" s="4">
        <v>0</v>
      </c>
      <c r="Z307" s="4">
        <v>43.7</v>
      </c>
      <c r="AA307" s="4">
        <v>0</v>
      </c>
      <c r="AB307" s="4">
        <v>473.7</v>
      </c>
      <c r="AC307" s="4">
        <v>0</v>
      </c>
      <c r="AD307" s="4">
        <v>185.67</v>
      </c>
      <c r="AE307" s="4">
        <v>0</v>
      </c>
      <c r="AF307" s="4">
        <v>0</v>
      </c>
      <c r="AG307">
        <v>1.996</v>
      </c>
      <c r="AH307">
        <v>1.5968</v>
      </c>
      <c r="AI307">
        <v>1.5968</v>
      </c>
      <c r="AJ307">
        <v>1.3972</v>
      </c>
      <c r="AK307">
        <v>1.3972</v>
      </c>
      <c r="AL307">
        <v>1.5</v>
      </c>
      <c r="AM307">
        <v>0.5988</v>
      </c>
      <c r="AN307" s="18">
        <v>1.6875</v>
      </c>
      <c r="AO307">
        <v>0</v>
      </c>
      <c r="AP307">
        <v>0</v>
      </c>
      <c r="AQ307">
        <v>0</v>
      </c>
      <c r="AR307">
        <v>0</v>
      </c>
      <c r="AS307">
        <v>0</v>
      </c>
      <c r="AT307">
        <v>0</v>
      </c>
      <c r="AU307">
        <f t="shared" si="41"/>
        <v>0</v>
      </c>
      <c r="AV307">
        <f t="shared" si="42"/>
        <v>0</v>
      </c>
      <c r="AW307">
        <f t="shared" si="43"/>
        <v>0</v>
      </c>
      <c r="AX307">
        <f t="shared" si="44"/>
        <v>0</v>
      </c>
      <c r="AY307">
        <f t="shared" si="45"/>
        <v>0</v>
      </c>
      <c r="AZ307">
        <f t="shared" si="46"/>
        <v>0</v>
      </c>
      <c r="BA307">
        <f t="shared" si="47"/>
        <v>0</v>
      </c>
      <c r="BB307">
        <f t="shared" si="48"/>
        <v>73.743750000000006</v>
      </c>
      <c r="BC307">
        <f t="shared" si="49"/>
        <v>0</v>
      </c>
      <c r="BD307">
        <f t="shared" si="50"/>
        <v>73.743750000000006</v>
      </c>
    </row>
    <row r="308" spans="1:56" x14ac:dyDescent="0.25">
      <c r="A308">
        <v>7463</v>
      </c>
      <c r="B308" t="s">
        <v>2</v>
      </c>
      <c r="C308" t="s">
        <v>289</v>
      </c>
      <c r="D308" t="s">
        <v>309</v>
      </c>
      <c r="E308">
        <v>9730</v>
      </c>
      <c r="F308">
        <v>5629</v>
      </c>
      <c r="G308">
        <v>12.46142</v>
      </c>
      <c r="H308">
        <v>5.344074</v>
      </c>
      <c r="I308">
        <v>118.70359999999999</v>
      </c>
      <c r="J308">
        <v>0</v>
      </c>
      <c r="K308">
        <v>0</v>
      </c>
      <c r="L308">
        <v>0</v>
      </c>
      <c r="M308">
        <v>0</v>
      </c>
      <c r="N308">
        <v>0</v>
      </c>
      <c r="O308">
        <v>3750.4650000000001</v>
      </c>
      <c r="P308">
        <v>0</v>
      </c>
      <c r="Q308">
        <v>0</v>
      </c>
      <c r="R308">
        <v>1</v>
      </c>
      <c r="S308" s="4">
        <v>0</v>
      </c>
      <c r="T308" s="4">
        <v>0</v>
      </c>
      <c r="U308" s="4">
        <v>0</v>
      </c>
      <c r="V308" s="4">
        <v>0</v>
      </c>
      <c r="W308" s="4">
        <v>0</v>
      </c>
      <c r="X308" s="4">
        <v>0</v>
      </c>
      <c r="Y308" s="4">
        <v>0</v>
      </c>
      <c r="Z308" s="4">
        <v>0</v>
      </c>
      <c r="AA308" s="4">
        <v>0</v>
      </c>
      <c r="AB308" s="4">
        <v>19.309999999999999</v>
      </c>
      <c r="AC308" s="4">
        <v>0</v>
      </c>
      <c r="AD308" s="4">
        <v>53.16</v>
      </c>
      <c r="AE308" s="4">
        <v>0</v>
      </c>
      <c r="AF308" s="4">
        <v>0</v>
      </c>
      <c r="AG308">
        <v>1.996</v>
      </c>
      <c r="AH308">
        <v>1.5968</v>
      </c>
      <c r="AI308">
        <v>1.5968</v>
      </c>
      <c r="AJ308">
        <v>1.3972</v>
      </c>
      <c r="AK308">
        <v>1.3972</v>
      </c>
      <c r="AL308">
        <v>1.5</v>
      </c>
      <c r="AM308">
        <v>0.5988</v>
      </c>
      <c r="AN308" s="18">
        <v>1.6875</v>
      </c>
      <c r="AO308">
        <v>0</v>
      </c>
      <c r="AP308">
        <v>0</v>
      </c>
      <c r="AQ308">
        <v>0</v>
      </c>
      <c r="AR308">
        <v>0</v>
      </c>
      <c r="AS308">
        <v>0</v>
      </c>
      <c r="AT308">
        <v>0</v>
      </c>
      <c r="AU308">
        <f t="shared" si="41"/>
        <v>0</v>
      </c>
      <c r="AV308">
        <f t="shared" si="42"/>
        <v>0</v>
      </c>
      <c r="AW308">
        <f t="shared" si="43"/>
        <v>0</v>
      </c>
      <c r="AX308">
        <f t="shared" si="44"/>
        <v>0</v>
      </c>
      <c r="AY308">
        <f t="shared" si="45"/>
        <v>0</v>
      </c>
      <c r="AZ308">
        <f t="shared" si="46"/>
        <v>0</v>
      </c>
      <c r="BA308">
        <f t="shared" si="47"/>
        <v>0</v>
      </c>
      <c r="BB308">
        <f t="shared" si="48"/>
        <v>0</v>
      </c>
      <c r="BC308">
        <f t="shared" si="49"/>
        <v>0</v>
      </c>
      <c r="BD308">
        <f t="shared" si="50"/>
        <v>0</v>
      </c>
    </row>
    <row r="309" spans="1:56" x14ac:dyDescent="0.25">
      <c r="A309">
        <v>7464</v>
      </c>
      <c r="B309" t="s">
        <v>2</v>
      </c>
      <c r="C309" t="s">
        <v>289</v>
      </c>
      <c r="D309" t="s">
        <v>310</v>
      </c>
      <c r="E309">
        <v>8020</v>
      </c>
      <c r="F309">
        <v>1111</v>
      </c>
      <c r="G309">
        <v>16.201979999999999</v>
      </c>
      <c r="H309">
        <v>5.223236</v>
      </c>
      <c r="I309">
        <v>919.21640000000002</v>
      </c>
      <c r="J309">
        <v>0</v>
      </c>
      <c r="K309">
        <v>0</v>
      </c>
      <c r="L309">
        <v>153.5</v>
      </c>
      <c r="M309">
        <v>16.699010000000001</v>
      </c>
      <c r="N309">
        <v>14.883330000000001</v>
      </c>
      <c r="O309">
        <v>513.62900000000002</v>
      </c>
      <c r="P309">
        <v>0</v>
      </c>
      <c r="Q309">
        <v>24.4</v>
      </c>
      <c r="R309">
        <v>2</v>
      </c>
      <c r="S309" s="4">
        <v>0</v>
      </c>
      <c r="T309" s="4">
        <v>0</v>
      </c>
      <c r="U309" s="4">
        <v>0</v>
      </c>
      <c r="V309" s="4">
        <v>0</v>
      </c>
      <c r="W309" s="4">
        <v>0</v>
      </c>
      <c r="X309" s="4">
        <v>0</v>
      </c>
      <c r="Y309" s="4">
        <v>0</v>
      </c>
      <c r="Z309" s="4">
        <v>154.04</v>
      </c>
      <c r="AA309" s="4">
        <v>16.05</v>
      </c>
      <c r="AB309" s="4">
        <v>506.88</v>
      </c>
      <c r="AC309" s="4">
        <v>0</v>
      </c>
      <c r="AD309" s="4">
        <v>242.32</v>
      </c>
      <c r="AE309" s="4">
        <v>0</v>
      </c>
      <c r="AF309" s="4">
        <v>0</v>
      </c>
      <c r="AG309">
        <v>1.996</v>
      </c>
      <c r="AH309">
        <v>1.5968</v>
      </c>
      <c r="AI309">
        <v>1.5968</v>
      </c>
      <c r="AJ309">
        <v>1.3972</v>
      </c>
      <c r="AK309">
        <v>1.3972</v>
      </c>
      <c r="AL309">
        <v>1.5</v>
      </c>
      <c r="AM309">
        <v>0.5988</v>
      </c>
      <c r="AN309" s="18">
        <v>1.6875</v>
      </c>
      <c r="AO309">
        <v>0</v>
      </c>
      <c r="AP309">
        <v>0</v>
      </c>
      <c r="AQ309">
        <v>0</v>
      </c>
      <c r="AR309">
        <v>0</v>
      </c>
      <c r="AS309">
        <v>0</v>
      </c>
      <c r="AT309">
        <v>0</v>
      </c>
      <c r="AU309">
        <f t="shared" si="41"/>
        <v>0</v>
      </c>
      <c r="AV309">
        <f t="shared" si="42"/>
        <v>0</v>
      </c>
      <c r="AW309">
        <f t="shared" si="43"/>
        <v>0</v>
      </c>
      <c r="AX309">
        <f t="shared" si="44"/>
        <v>0</v>
      </c>
      <c r="AY309">
        <f t="shared" si="45"/>
        <v>0</v>
      </c>
      <c r="AZ309">
        <f t="shared" si="46"/>
        <v>0</v>
      </c>
      <c r="BA309">
        <f t="shared" si="47"/>
        <v>0</v>
      </c>
      <c r="BB309">
        <f t="shared" si="48"/>
        <v>259.9425</v>
      </c>
      <c r="BC309">
        <f t="shared" si="49"/>
        <v>0</v>
      </c>
      <c r="BD309">
        <f t="shared" si="50"/>
        <v>259.9425</v>
      </c>
    </row>
    <row r="310" spans="1:56" x14ac:dyDescent="0.25">
      <c r="A310">
        <v>7465</v>
      </c>
      <c r="B310" t="s">
        <v>2</v>
      </c>
      <c r="C310" t="s">
        <v>289</v>
      </c>
      <c r="D310" t="s">
        <v>311</v>
      </c>
      <c r="E310">
        <v>5079</v>
      </c>
      <c r="F310">
        <v>1250</v>
      </c>
      <c r="G310">
        <v>12.299720000000001</v>
      </c>
      <c r="H310">
        <v>2.9430079999999998</v>
      </c>
      <c r="I310">
        <v>347.35129999999998</v>
      </c>
      <c r="J310">
        <v>1.17</v>
      </c>
      <c r="K310">
        <v>0.336835</v>
      </c>
      <c r="L310">
        <v>33.53</v>
      </c>
      <c r="M310">
        <v>9.6530500000000004</v>
      </c>
      <c r="N310">
        <v>14.975</v>
      </c>
      <c r="O310">
        <v>917.97339999999997</v>
      </c>
      <c r="P310">
        <v>0</v>
      </c>
      <c r="Q310">
        <v>24.4</v>
      </c>
      <c r="R310">
        <v>2</v>
      </c>
      <c r="S310" s="4">
        <v>0</v>
      </c>
      <c r="T310" s="4">
        <v>0</v>
      </c>
      <c r="U310" s="4">
        <v>0</v>
      </c>
      <c r="V310" s="4">
        <v>0</v>
      </c>
      <c r="W310" s="4">
        <v>0</v>
      </c>
      <c r="X310" s="4">
        <v>0</v>
      </c>
      <c r="Y310" s="4">
        <v>0</v>
      </c>
      <c r="Z310" s="4">
        <v>33.42</v>
      </c>
      <c r="AA310" s="4">
        <v>8.2200000000000006</v>
      </c>
      <c r="AB310" s="4">
        <v>232.72</v>
      </c>
      <c r="AC310" s="4">
        <v>6.03</v>
      </c>
      <c r="AD310" s="4">
        <v>61.28</v>
      </c>
      <c r="AE310" s="4">
        <v>0</v>
      </c>
      <c r="AF310" s="4">
        <v>1.1499999999999999</v>
      </c>
      <c r="AG310">
        <v>1.996</v>
      </c>
      <c r="AH310">
        <v>1.5968</v>
      </c>
      <c r="AI310">
        <v>1.5968</v>
      </c>
      <c r="AJ310">
        <v>1.3972</v>
      </c>
      <c r="AK310">
        <v>1.3972</v>
      </c>
      <c r="AL310">
        <v>1.5</v>
      </c>
      <c r="AM310">
        <v>0.5988</v>
      </c>
      <c r="AN310" s="18">
        <v>1.6875</v>
      </c>
      <c r="AO310">
        <v>0</v>
      </c>
      <c r="AP310">
        <v>0</v>
      </c>
      <c r="AQ310">
        <v>0</v>
      </c>
      <c r="AR310">
        <v>0</v>
      </c>
      <c r="AS310">
        <v>0</v>
      </c>
      <c r="AT310">
        <v>0</v>
      </c>
      <c r="AU310">
        <f t="shared" si="41"/>
        <v>0</v>
      </c>
      <c r="AV310">
        <f t="shared" si="42"/>
        <v>0</v>
      </c>
      <c r="AW310">
        <f t="shared" si="43"/>
        <v>0</v>
      </c>
      <c r="AX310">
        <f t="shared" si="44"/>
        <v>0</v>
      </c>
      <c r="AY310">
        <f t="shared" si="45"/>
        <v>0</v>
      </c>
      <c r="AZ310">
        <f t="shared" si="46"/>
        <v>0</v>
      </c>
      <c r="BA310">
        <f t="shared" si="47"/>
        <v>0</v>
      </c>
      <c r="BB310">
        <f t="shared" si="48"/>
        <v>56.396250000000002</v>
      </c>
      <c r="BC310">
        <f t="shared" si="49"/>
        <v>0</v>
      </c>
      <c r="BD310">
        <f t="shared" si="50"/>
        <v>56.396250000000002</v>
      </c>
    </row>
    <row r="311" spans="1:56" x14ac:dyDescent="0.25">
      <c r="A311">
        <v>7466</v>
      </c>
      <c r="B311" t="s">
        <v>2</v>
      </c>
      <c r="C311" t="s">
        <v>289</v>
      </c>
      <c r="D311" t="s">
        <v>312</v>
      </c>
      <c r="E311">
        <v>5426</v>
      </c>
      <c r="F311">
        <v>1587</v>
      </c>
      <c r="G311">
        <v>9.7796800000000008</v>
      </c>
      <c r="H311">
        <v>2.4024920000000001</v>
      </c>
      <c r="I311">
        <v>310.20409999999998</v>
      </c>
      <c r="J311">
        <v>0</v>
      </c>
      <c r="K311">
        <v>0</v>
      </c>
      <c r="L311">
        <v>0</v>
      </c>
      <c r="M311">
        <v>0</v>
      </c>
      <c r="N311">
        <v>15</v>
      </c>
      <c r="O311">
        <v>1244.126</v>
      </c>
      <c r="P311">
        <v>0</v>
      </c>
      <c r="Q311">
        <v>24.4</v>
      </c>
      <c r="R311">
        <v>2</v>
      </c>
      <c r="S311" s="4">
        <v>0</v>
      </c>
      <c r="T311" s="4">
        <v>0</v>
      </c>
      <c r="U311" s="4">
        <v>0</v>
      </c>
      <c r="V311" s="4">
        <v>0</v>
      </c>
      <c r="W311" s="4">
        <v>0</v>
      </c>
      <c r="X311" s="4">
        <v>0</v>
      </c>
      <c r="Y311" s="4">
        <v>0</v>
      </c>
      <c r="Z311" s="4">
        <v>0</v>
      </c>
      <c r="AA311" s="4">
        <v>0</v>
      </c>
      <c r="AB311" s="4">
        <v>213.92</v>
      </c>
      <c r="AC311" s="4">
        <v>5.0599999999999996</v>
      </c>
      <c r="AD311" s="4">
        <v>91.17</v>
      </c>
      <c r="AE311" s="4">
        <v>0</v>
      </c>
      <c r="AF311" s="4">
        <v>0</v>
      </c>
      <c r="AG311">
        <v>1.996</v>
      </c>
      <c r="AH311">
        <v>1.5968</v>
      </c>
      <c r="AI311">
        <v>1.5968</v>
      </c>
      <c r="AJ311">
        <v>1.3972</v>
      </c>
      <c r="AK311">
        <v>1.3972</v>
      </c>
      <c r="AL311">
        <v>1.5</v>
      </c>
      <c r="AM311">
        <v>0.5988</v>
      </c>
      <c r="AN311" s="18">
        <v>1.6875</v>
      </c>
      <c r="AO311">
        <v>0</v>
      </c>
      <c r="AP311">
        <v>0</v>
      </c>
      <c r="AQ311">
        <v>0</v>
      </c>
      <c r="AR311">
        <v>0</v>
      </c>
      <c r="AS311">
        <v>0</v>
      </c>
      <c r="AT311">
        <v>0</v>
      </c>
      <c r="AU311">
        <f t="shared" si="41"/>
        <v>0</v>
      </c>
      <c r="AV311">
        <f t="shared" si="42"/>
        <v>0</v>
      </c>
      <c r="AW311">
        <f t="shared" si="43"/>
        <v>0</v>
      </c>
      <c r="AX311">
        <f t="shared" si="44"/>
        <v>0</v>
      </c>
      <c r="AY311">
        <f t="shared" si="45"/>
        <v>0</v>
      </c>
      <c r="AZ311">
        <f t="shared" si="46"/>
        <v>0</v>
      </c>
      <c r="BA311">
        <f t="shared" si="47"/>
        <v>0</v>
      </c>
      <c r="BB311">
        <f t="shared" si="48"/>
        <v>0</v>
      </c>
      <c r="BC311">
        <f t="shared" si="49"/>
        <v>0</v>
      </c>
      <c r="BD311">
        <f t="shared" si="50"/>
        <v>0</v>
      </c>
    </row>
    <row r="312" spans="1:56" x14ac:dyDescent="0.25">
      <c r="A312">
        <v>7467</v>
      </c>
      <c r="B312" t="s">
        <v>2</v>
      </c>
      <c r="C312" t="s">
        <v>289</v>
      </c>
      <c r="D312" t="s">
        <v>313</v>
      </c>
      <c r="E312">
        <v>7645</v>
      </c>
      <c r="F312">
        <v>1077</v>
      </c>
      <c r="G312">
        <v>19.749829999999999</v>
      </c>
      <c r="H312">
        <v>5.2951370000000004</v>
      </c>
      <c r="I312">
        <v>662.2654</v>
      </c>
      <c r="J312">
        <v>19.350000000000001</v>
      </c>
      <c r="K312">
        <v>2.921789</v>
      </c>
      <c r="L312">
        <v>52.78</v>
      </c>
      <c r="M312">
        <v>7.9696150000000001</v>
      </c>
      <c r="N312">
        <v>15.025</v>
      </c>
      <c r="O312">
        <v>1036.3969999999999</v>
      </c>
      <c r="P312">
        <v>0</v>
      </c>
      <c r="Q312">
        <v>24.4</v>
      </c>
      <c r="R312">
        <v>2</v>
      </c>
      <c r="S312" s="4">
        <v>0</v>
      </c>
      <c r="T312" s="4">
        <v>0</v>
      </c>
      <c r="U312" s="4">
        <v>0</v>
      </c>
      <c r="V312" s="4">
        <v>10.29</v>
      </c>
      <c r="W312" s="4">
        <v>0</v>
      </c>
      <c r="X312" s="4">
        <v>0</v>
      </c>
      <c r="Y312" s="4">
        <v>0</v>
      </c>
      <c r="Z312" s="4">
        <v>53.21</v>
      </c>
      <c r="AA312" s="4">
        <v>107.05</v>
      </c>
      <c r="AB312" s="4">
        <v>276.94</v>
      </c>
      <c r="AC312" s="4">
        <v>17.71</v>
      </c>
      <c r="AD312" s="4">
        <v>143.1</v>
      </c>
      <c r="AE312" s="4">
        <v>0</v>
      </c>
      <c r="AF312" s="4">
        <v>9.89</v>
      </c>
      <c r="AG312">
        <v>1.996</v>
      </c>
      <c r="AH312">
        <v>1.5968</v>
      </c>
      <c r="AI312">
        <v>1.5968</v>
      </c>
      <c r="AJ312">
        <v>1.3972</v>
      </c>
      <c r="AK312">
        <v>1.3972</v>
      </c>
      <c r="AL312">
        <v>1.5</v>
      </c>
      <c r="AM312">
        <v>0.5988</v>
      </c>
      <c r="AN312" s="18">
        <v>1.6875</v>
      </c>
      <c r="AO312">
        <v>0</v>
      </c>
      <c r="AP312">
        <v>0</v>
      </c>
      <c r="AQ312">
        <v>0</v>
      </c>
      <c r="AR312">
        <v>0</v>
      </c>
      <c r="AS312">
        <v>0</v>
      </c>
      <c r="AT312">
        <v>0</v>
      </c>
      <c r="AU312">
        <f t="shared" si="41"/>
        <v>0</v>
      </c>
      <c r="AV312">
        <f t="shared" si="42"/>
        <v>0</v>
      </c>
      <c r="AW312">
        <f t="shared" si="43"/>
        <v>0</v>
      </c>
      <c r="AX312">
        <f t="shared" si="44"/>
        <v>14.377187999999999</v>
      </c>
      <c r="AY312">
        <f t="shared" si="45"/>
        <v>0</v>
      </c>
      <c r="AZ312">
        <f t="shared" si="46"/>
        <v>0</v>
      </c>
      <c r="BA312">
        <f t="shared" si="47"/>
        <v>0</v>
      </c>
      <c r="BB312">
        <f t="shared" si="48"/>
        <v>89.791875000000005</v>
      </c>
      <c r="BC312">
        <f t="shared" si="49"/>
        <v>0</v>
      </c>
      <c r="BD312">
        <f t="shared" si="50"/>
        <v>104.16906300000001</v>
      </c>
    </row>
    <row r="313" spans="1:56" x14ac:dyDescent="0.25">
      <c r="A313">
        <v>7468</v>
      </c>
      <c r="B313" t="s">
        <v>2</v>
      </c>
      <c r="C313" t="s">
        <v>289</v>
      </c>
      <c r="D313" t="s">
        <v>314</v>
      </c>
      <c r="E313">
        <v>13239</v>
      </c>
      <c r="F313">
        <v>3841</v>
      </c>
      <c r="G313">
        <v>13.619540000000001</v>
      </c>
      <c r="H313">
        <v>4.4423979999999998</v>
      </c>
      <c r="I313">
        <v>263.41539999999998</v>
      </c>
      <c r="J313">
        <v>0</v>
      </c>
      <c r="K313">
        <v>0</v>
      </c>
      <c r="L313">
        <v>94.7</v>
      </c>
      <c r="M313">
        <v>35.95082</v>
      </c>
      <c r="N313">
        <v>14.9</v>
      </c>
      <c r="O313">
        <v>536.99080000000004</v>
      </c>
      <c r="P313">
        <v>0</v>
      </c>
      <c r="Q313">
        <v>24.4</v>
      </c>
      <c r="R313">
        <v>3</v>
      </c>
      <c r="S313" s="4">
        <v>0</v>
      </c>
      <c r="T313" s="4">
        <v>0</v>
      </c>
      <c r="U313" s="4">
        <v>0</v>
      </c>
      <c r="V313" s="4">
        <v>0</v>
      </c>
      <c r="W313" s="4">
        <v>0</v>
      </c>
      <c r="X313" s="4">
        <v>0</v>
      </c>
      <c r="Y313" s="4">
        <v>0</v>
      </c>
      <c r="Z313" s="4">
        <v>94.91</v>
      </c>
      <c r="AA313" s="4">
        <v>0</v>
      </c>
      <c r="AB313" s="4">
        <v>91.92</v>
      </c>
      <c r="AC313" s="4">
        <v>28.21</v>
      </c>
      <c r="AD313" s="4">
        <v>1.07</v>
      </c>
      <c r="AE313" s="4">
        <v>0</v>
      </c>
      <c r="AF313" s="4">
        <v>0</v>
      </c>
      <c r="AG313">
        <v>1.996</v>
      </c>
      <c r="AH313">
        <v>1.5968</v>
      </c>
      <c r="AI313">
        <v>1.5968</v>
      </c>
      <c r="AJ313">
        <v>1.3972</v>
      </c>
      <c r="AK313">
        <v>1.3972</v>
      </c>
      <c r="AL313">
        <v>1.5</v>
      </c>
      <c r="AM313">
        <v>0.5988</v>
      </c>
      <c r="AN313" s="18">
        <v>1.6875</v>
      </c>
      <c r="AO313">
        <v>0</v>
      </c>
      <c r="AP313">
        <v>0</v>
      </c>
      <c r="AQ313">
        <v>0</v>
      </c>
      <c r="AR313">
        <v>0</v>
      </c>
      <c r="AS313">
        <v>0</v>
      </c>
      <c r="AT313">
        <v>0</v>
      </c>
      <c r="AU313">
        <f t="shared" si="41"/>
        <v>0</v>
      </c>
      <c r="AV313">
        <f t="shared" si="42"/>
        <v>0</v>
      </c>
      <c r="AW313">
        <f t="shared" si="43"/>
        <v>0</v>
      </c>
      <c r="AX313">
        <f t="shared" si="44"/>
        <v>0</v>
      </c>
      <c r="AY313">
        <f t="shared" si="45"/>
        <v>0</v>
      </c>
      <c r="AZ313">
        <f t="shared" si="46"/>
        <v>0</v>
      </c>
      <c r="BA313">
        <f t="shared" si="47"/>
        <v>0</v>
      </c>
      <c r="BB313">
        <f t="shared" si="48"/>
        <v>160.16062499999998</v>
      </c>
      <c r="BC313">
        <f t="shared" si="49"/>
        <v>0</v>
      </c>
      <c r="BD313">
        <f t="shared" si="50"/>
        <v>160.16062499999998</v>
      </c>
    </row>
    <row r="314" spans="1:56" x14ac:dyDescent="0.25">
      <c r="A314">
        <v>7469</v>
      </c>
      <c r="B314" t="s">
        <v>2</v>
      </c>
      <c r="C314" t="s">
        <v>289</v>
      </c>
      <c r="D314" t="s">
        <v>315</v>
      </c>
      <c r="E314">
        <v>8463</v>
      </c>
      <c r="F314">
        <v>381</v>
      </c>
      <c r="G314">
        <v>72.619720000000001</v>
      </c>
      <c r="H314">
        <v>6.0925589999999996</v>
      </c>
      <c r="I314">
        <v>2217.2750000000001</v>
      </c>
      <c r="J314">
        <v>70.02</v>
      </c>
      <c r="K314">
        <v>3.157931</v>
      </c>
      <c r="L314">
        <v>450.27</v>
      </c>
      <c r="M314">
        <v>20.307359999999999</v>
      </c>
      <c r="N314">
        <v>14.366669999999999</v>
      </c>
      <c r="O314">
        <v>3155.9250000000002</v>
      </c>
      <c r="P314">
        <v>0</v>
      </c>
      <c r="Q314">
        <v>24.1</v>
      </c>
      <c r="R314">
        <v>3</v>
      </c>
      <c r="S314" s="4">
        <v>0</v>
      </c>
      <c r="T314" s="4">
        <v>0</v>
      </c>
      <c r="U314" s="4">
        <v>0</v>
      </c>
      <c r="V314" s="4">
        <v>69.209999999999994</v>
      </c>
      <c r="W314" s="4">
        <v>0</v>
      </c>
      <c r="X314" s="4">
        <v>0</v>
      </c>
      <c r="Y314" s="4">
        <v>0</v>
      </c>
      <c r="Z314" s="4">
        <v>449.55</v>
      </c>
      <c r="AA314" s="4">
        <v>346.62</v>
      </c>
      <c r="AB314" s="4">
        <v>971.53</v>
      </c>
      <c r="AC314" s="4">
        <v>28.4</v>
      </c>
      <c r="AD314" s="4">
        <v>351.94</v>
      </c>
      <c r="AE314" s="4">
        <v>0</v>
      </c>
      <c r="AF314" s="4">
        <v>0</v>
      </c>
      <c r="AG314">
        <v>1.996</v>
      </c>
      <c r="AH314">
        <v>1.5968</v>
      </c>
      <c r="AI314">
        <v>1.5968</v>
      </c>
      <c r="AJ314">
        <v>1.3972</v>
      </c>
      <c r="AK314">
        <v>1.3972</v>
      </c>
      <c r="AL314">
        <v>1.5</v>
      </c>
      <c r="AM314">
        <v>0.5988</v>
      </c>
      <c r="AN314" s="18">
        <v>1.6875</v>
      </c>
      <c r="AO314">
        <v>0</v>
      </c>
      <c r="AP314">
        <v>0</v>
      </c>
      <c r="AQ314">
        <v>0</v>
      </c>
      <c r="AR314">
        <v>0</v>
      </c>
      <c r="AS314">
        <v>0</v>
      </c>
      <c r="AT314">
        <v>0</v>
      </c>
      <c r="AU314">
        <f t="shared" si="41"/>
        <v>0</v>
      </c>
      <c r="AV314">
        <f t="shared" si="42"/>
        <v>0</v>
      </c>
      <c r="AW314">
        <f t="shared" si="43"/>
        <v>0</v>
      </c>
      <c r="AX314">
        <f t="shared" si="44"/>
        <v>96.700211999999993</v>
      </c>
      <c r="AY314">
        <f t="shared" si="45"/>
        <v>0</v>
      </c>
      <c r="AZ314">
        <f t="shared" si="46"/>
        <v>0</v>
      </c>
      <c r="BA314">
        <f t="shared" si="47"/>
        <v>0</v>
      </c>
      <c r="BB314">
        <f t="shared" si="48"/>
        <v>758.61562500000002</v>
      </c>
      <c r="BC314">
        <f t="shared" si="49"/>
        <v>0</v>
      </c>
      <c r="BD314">
        <f t="shared" si="50"/>
        <v>855.31583699999999</v>
      </c>
    </row>
    <row r="315" spans="1:56" x14ac:dyDescent="0.25">
      <c r="A315">
        <v>7470</v>
      </c>
      <c r="B315" t="s">
        <v>2</v>
      </c>
      <c r="C315" t="s">
        <v>289</v>
      </c>
      <c r="D315" t="s">
        <v>316</v>
      </c>
      <c r="E315">
        <v>11534</v>
      </c>
      <c r="F315">
        <v>378</v>
      </c>
      <c r="G315">
        <v>36.462940000000003</v>
      </c>
      <c r="H315">
        <v>7.1822429999999997</v>
      </c>
      <c r="I315">
        <v>2919.663</v>
      </c>
      <c r="J315">
        <v>46.26</v>
      </c>
      <c r="K315">
        <v>1.5844290000000001</v>
      </c>
      <c r="L315">
        <v>1143.3800000000001</v>
      </c>
      <c r="M315">
        <v>39.161360000000002</v>
      </c>
      <c r="N315">
        <v>14.62857</v>
      </c>
      <c r="O315">
        <v>2405.5300000000002</v>
      </c>
      <c r="P315">
        <v>0</v>
      </c>
      <c r="Q315">
        <v>24.2</v>
      </c>
      <c r="R315">
        <v>3</v>
      </c>
      <c r="S315" s="4">
        <v>0</v>
      </c>
      <c r="T315" s="4">
        <v>0</v>
      </c>
      <c r="U315" s="4">
        <v>0</v>
      </c>
      <c r="V315" s="4">
        <v>48.15</v>
      </c>
      <c r="W315" s="4">
        <v>0</v>
      </c>
      <c r="X315" s="4">
        <v>0</v>
      </c>
      <c r="Y315" s="4">
        <v>0</v>
      </c>
      <c r="Z315" s="4">
        <v>1143.3499999999999</v>
      </c>
      <c r="AA315" s="4">
        <v>361.33</v>
      </c>
      <c r="AB315" s="4">
        <v>973.02</v>
      </c>
      <c r="AC315" s="4">
        <v>377.85</v>
      </c>
      <c r="AD315" s="4">
        <v>8.4499999999999993</v>
      </c>
      <c r="AE315" s="4">
        <v>7.5</v>
      </c>
      <c r="AF315" s="4">
        <v>0</v>
      </c>
      <c r="AG315">
        <v>1.996</v>
      </c>
      <c r="AH315">
        <v>1.5968</v>
      </c>
      <c r="AI315">
        <v>1.5968</v>
      </c>
      <c r="AJ315">
        <v>1.3972</v>
      </c>
      <c r="AK315">
        <v>1.3972</v>
      </c>
      <c r="AL315">
        <v>1.5</v>
      </c>
      <c r="AM315">
        <v>0.5988</v>
      </c>
      <c r="AN315" s="18">
        <v>1.6875</v>
      </c>
      <c r="AO315">
        <v>0</v>
      </c>
      <c r="AP315">
        <v>0</v>
      </c>
      <c r="AQ315">
        <v>0</v>
      </c>
      <c r="AR315">
        <v>0</v>
      </c>
      <c r="AS315">
        <v>0</v>
      </c>
      <c r="AT315">
        <v>0</v>
      </c>
      <c r="AU315">
        <f t="shared" si="41"/>
        <v>0</v>
      </c>
      <c r="AV315">
        <f t="shared" si="42"/>
        <v>0</v>
      </c>
      <c r="AW315">
        <f t="shared" si="43"/>
        <v>0</v>
      </c>
      <c r="AX315">
        <f t="shared" si="44"/>
        <v>67.275179999999992</v>
      </c>
      <c r="AY315">
        <f t="shared" si="45"/>
        <v>0</v>
      </c>
      <c r="AZ315">
        <f t="shared" si="46"/>
        <v>0</v>
      </c>
      <c r="BA315">
        <f t="shared" si="47"/>
        <v>0</v>
      </c>
      <c r="BB315">
        <f t="shared" si="48"/>
        <v>1929.4031249999998</v>
      </c>
      <c r="BC315">
        <f t="shared" si="49"/>
        <v>0</v>
      </c>
      <c r="BD315">
        <f t="shared" si="50"/>
        <v>1996.6783049999999</v>
      </c>
    </row>
    <row r="316" spans="1:56" x14ac:dyDescent="0.25">
      <c r="A316">
        <v>7471</v>
      </c>
      <c r="B316" t="s">
        <v>2</v>
      </c>
      <c r="C316" t="s">
        <v>289</v>
      </c>
      <c r="D316" t="s">
        <v>317</v>
      </c>
      <c r="E316">
        <v>5754</v>
      </c>
      <c r="F316">
        <v>1189</v>
      </c>
      <c r="G316">
        <v>11.2036</v>
      </c>
      <c r="H316">
        <v>2.9940329999999999</v>
      </c>
      <c r="I316">
        <v>445.38720000000001</v>
      </c>
      <c r="J316">
        <v>0</v>
      </c>
      <c r="K316">
        <v>0</v>
      </c>
      <c r="L316">
        <v>19.690000000000001</v>
      </c>
      <c r="M316">
        <v>4.4208720000000001</v>
      </c>
      <c r="N316">
        <v>15</v>
      </c>
      <c r="O316">
        <v>3392.1950000000002</v>
      </c>
      <c r="P316">
        <v>0</v>
      </c>
      <c r="Q316">
        <v>24.4</v>
      </c>
      <c r="R316">
        <v>2</v>
      </c>
      <c r="S316" s="4">
        <v>0</v>
      </c>
      <c r="T316" s="4">
        <v>0</v>
      </c>
      <c r="U316" s="4">
        <v>0</v>
      </c>
      <c r="V316" s="4">
        <v>0</v>
      </c>
      <c r="W316" s="4">
        <v>0</v>
      </c>
      <c r="X316" s="4">
        <v>0</v>
      </c>
      <c r="Y316" s="4">
        <v>0</v>
      </c>
      <c r="Z316" s="4">
        <v>19.73</v>
      </c>
      <c r="AA316" s="4">
        <v>0</v>
      </c>
      <c r="AB316" s="4">
        <v>289.67</v>
      </c>
      <c r="AC316" s="4">
        <v>25.63</v>
      </c>
      <c r="AD316" s="4">
        <v>71.66</v>
      </c>
      <c r="AE316" s="4">
        <v>0</v>
      </c>
      <c r="AF316" s="4">
        <v>0</v>
      </c>
      <c r="AG316">
        <v>1.996</v>
      </c>
      <c r="AH316">
        <v>1.5968</v>
      </c>
      <c r="AI316">
        <v>1.5968</v>
      </c>
      <c r="AJ316">
        <v>1.3972</v>
      </c>
      <c r="AK316">
        <v>1.3972</v>
      </c>
      <c r="AL316">
        <v>1.5</v>
      </c>
      <c r="AM316">
        <v>0.5988</v>
      </c>
      <c r="AN316" s="18">
        <v>1.6875</v>
      </c>
      <c r="AO316">
        <v>0</v>
      </c>
      <c r="AP316">
        <v>0</v>
      </c>
      <c r="AQ316">
        <v>0</v>
      </c>
      <c r="AR316">
        <v>0</v>
      </c>
      <c r="AS316">
        <v>0</v>
      </c>
      <c r="AT316">
        <v>0</v>
      </c>
      <c r="AU316">
        <f t="shared" si="41"/>
        <v>0</v>
      </c>
      <c r="AV316">
        <f t="shared" si="42"/>
        <v>0</v>
      </c>
      <c r="AW316">
        <f t="shared" si="43"/>
        <v>0</v>
      </c>
      <c r="AX316">
        <f t="shared" si="44"/>
        <v>0</v>
      </c>
      <c r="AY316">
        <f t="shared" si="45"/>
        <v>0</v>
      </c>
      <c r="AZ316">
        <f t="shared" si="46"/>
        <v>0</v>
      </c>
      <c r="BA316">
        <f t="shared" si="47"/>
        <v>0</v>
      </c>
      <c r="BB316">
        <f t="shared" si="48"/>
        <v>33.294375000000002</v>
      </c>
      <c r="BC316">
        <f t="shared" si="49"/>
        <v>0</v>
      </c>
      <c r="BD316">
        <f t="shared" si="50"/>
        <v>33.294375000000002</v>
      </c>
    </row>
    <row r="317" spans="1:56" x14ac:dyDescent="0.25">
      <c r="A317">
        <v>7472</v>
      </c>
      <c r="B317" t="s">
        <v>2</v>
      </c>
      <c r="C317" t="s">
        <v>289</v>
      </c>
      <c r="D317" t="s">
        <v>318</v>
      </c>
      <c r="E317">
        <v>7974</v>
      </c>
      <c r="F317">
        <v>1258</v>
      </c>
      <c r="G317">
        <v>10.48987</v>
      </c>
      <c r="H317">
        <v>3.0778940000000001</v>
      </c>
      <c r="I317">
        <v>728.42349999999999</v>
      </c>
      <c r="J317">
        <v>0</v>
      </c>
      <c r="K317">
        <v>0</v>
      </c>
      <c r="L317">
        <v>2.85</v>
      </c>
      <c r="M317">
        <v>0.39125599999999999</v>
      </c>
      <c r="N317">
        <v>14.85</v>
      </c>
      <c r="O317">
        <v>779.12959999999998</v>
      </c>
      <c r="P317">
        <v>0</v>
      </c>
      <c r="Q317">
        <v>24.4</v>
      </c>
      <c r="R317">
        <v>2</v>
      </c>
      <c r="S317" s="4">
        <v>0</v>
      </c>
      <c r="T317" s="4">
        <v>0</v>
      </c>
      <c r="U317" s="4">
        <v>0</v>
      </c>
      <c r="V317" s="4">
        <v>0</v>
      </c>
      <c r="W317" s="4">
        <v>0</v>
      </c>
      <c r="X317" s="4">
        <v>0</v>
      </c>
      <c r="Y317" s="4">
        <v>0</v>
      </c>
      <c r="Z317" s="4">
        <v>2.87</v>
      </c>
      <c r="AA317" s="4">
        <v>0</v>
      </c>
      <c r="AB317" s="4">
        <v>594.14</v>
      </c>
      <c r="AC317" s="4">
        <v>5.0599999999999996</v>
      </c>
      <c r="AD317" s="4">
        <v>126.21</v>
      </c>
      <c r="AE317" s="4">
        <v>0</v>
      </c>
      <c r="AF317" s="4">
        <v>0</v>
      </c>
      <c r="AG317">
        <v>1.996</v>
      </c>
      <c r="AH317">
        <v>1.5968</v>
      </c>
      <c r="AI317">
        <v>1.5968</v>
      </c>
      <c r="AJ317">
        <v>1.3972</v>
      </c>
      <c r="AK317">
        <v>1.3972</v>
      </c>
      <c r="AL317">
        <v>1.5</v>
      </c>
      <c r="AM317">
        <v>0.5988</v>
      </c>
      <c r="AN317" s="18">
        <v>1.6875</v>
      </c>
      <c r="AO317">
        <v>0</v>
      </c>
      <c r="AP317">
        <v>0</v>
      </c>
      <c r="AQ317">
        <v>0</v>
      </c>
      <c r="AR317">
        <v>0</v>
      </c>
      <c r="AS317">
        <v>0</v>
      </c>
      <c r="AT317">
        <v>0</v>
      </c>
      <c r="AU317">
        <f t="shared" si="41"/>
        <v>0</v>
      </c>
      <c r="AV317">
        <f t="shared" si="42"/>
        <v>0</v>
      </c>
      <c r="AW317">
        <f t="shared" si="43"/>
        <v>0</v>
      </c>
      <c r="AX317">
        <f t="shared" si="44"/>
        <v>0</v>
      </c>
      <c r="AY317">
        <f t="shared" si="45"/>
        <v>0</v>
      </c>
      <c r="AZ317">
        <f t="shared" si="46"/>
        <v>0</v>
      </c>
      <c r="BA317">
        <f t="shared" si="47"/>
        <v>0</v>
      </c>
      <c r="BB317">
        <f t="shared" si="48"/>
        <v>4.8431250000000006</v>
      </c>
      <c r="BC317">
        <f t="shared" si="49"/>
        <v>0</v>
      </c>
      <c r="BD317">
        <f t="shared" si="50"/>
        <v>4.8431250000000006</v>
      </c>
    </row>
    <row r="318" spans="1:56" x14ac:dyDescent="0.25">
      <c r="A318">
        <v>7473</v>
      </c>
      <c r="B318" t="s">
        <v>2</v>
      </c>
      <c r="C318" t="s">
        <v>289</v>
      </c>
      <c r="D318" t="s">
        <v>319</v>
      </c>
      <c r="E318">
        <v>9833</v>
      </c>
      <c r="F318">
        <v>1108</v>
      </c>
      <c r="G318">
        <v>10.897349999999999</v>
      </c>
      <c r="H318">
        <v>2.8087270000000002</v>
      </c>
      <c r="I318">
        <v>837.55470000000003</v>
      </c>
      <c r="J318">
        <v>31.05</v>
      </c>
      <c r="K318">
        <v>3.70722</v>
      </c>
      <c r="L318">
        <v>0</v>
      </c>
      <c r="M318">
        <v>0</v>
      </c>
      <c r="N318">
        <v>14.9</v>
      </c>
      <c r="O318">
        <v>2291.5250000000001</v>
      </c>
      <c r="P318">
        <v>0</v>
      </c>
      <c r="Q318">
        <v>24.4</v>
      </c>
      <c r="R318">
        <v>2</v>
      </c>
      <c r="S318" s="4">
        <v>0</v>
      </c>
      <c r="T318" s="4">
        <v>0</v>
      </c>
      <c r="U318" s="4">
        <v>0</v>
      </c>
      <c r="V318" s="4">
        <v>0</v>
      </c>
      <c r="W318" s="4">
        <v>0</v>
      </c>
      <c r="X318" s="4">
        <v>0</v>
      </c>
      <c r="Y318" s="4">
        <v>0</v>
      </c>
      <c r="Z318" s="4">
        <v>0</v>
      </c>
      <c r="AA318" s="4">
        <v>0</v>
      </c>
      <c r="AB318" s="4">
        <v>522.03</v>
      </c>
      <c r="AC318" s="4">
        <v>62.2</v>
      </c>
      <c r="AD318" s="4">
        <v>222.7</v>
      </c>
      <c r="AE318" s="4">
        <v>0</v>
      </c>
      <c r="AF318" s="4">
        <v>30.57</v>
      </c>
      <c r="AG318">
        <v>1.996</v>
      </c>
      <c r="AH318">
        <v>1.5968</v>
      </c>
      <c r="AI318">
        <v>1.5968</v>
      </c>
      <c r="AJ318">
        <v>1.3972</v>
      </c>
      <c r="AK318">
        <v>1.3972</v>
      </c>
      <c r="AL318">
        <v>1.5</v>
      </c>
      <c r="AM318">
        <v>0.5988</v>
      </c>
      <c r="AN318" s="18">
        <v>1.6875</v>
      </c>
      <c r="AO318">
        <v>0</v>
      </c>
      <c r="AP318">
        <v>0</v>
      </c>
      <c r="AQ318">
        <v>0</v>
      </c>
      <c r="AR318">
        <v>0</v>
      </c>
      <c r="AS318">
        <v>0</v>
      </c>
      <c r="AT318">
        <v>0</v>
      </c>
      <c r="AU318">
        <f t="shared" si="41"/>
        <v>0</v>
      </c>
      <c r="AV318">
        <f t="shared" si="42"/>
        <v>0</v>
      </c>
      <c r="AW318">
        <f t="shared" si="43"/>
        <v>0</v>
      </c>
      <c r="AX318">
        <f t="shared" si="44"/>
        <v>0</v>
      </c>
      <c r="AY318">
        <f t="shared" si="45"/>
        <v>0</v>
      </c>
      <c r="AZ318">
        <f t="shared" si="46"/>
        <v>0</v>
      </c>
      <c r="BA318">
        <f t="shared" si="47"/>
        <v>0</v>
      </c>
      <c r="BB318">
        <f t="shared" si="48"/>
        <v>0</v>
      </c>
      <c r="BC318">
        <f t="shared" si="49"/>
        <v>0</v>
      </c>
      <c r="BD318">
        <f t="shared" si="50"/>
        <v>0</v>
      </c>
    </row>
    <row r="319" spans="1:56" x14ac:dyDescent="0.25">
      <c r="A319">
        <v>7474</v>
      </c>
      <c r="B319" t="s">
        <v>2</v>
      </c>
      <c r="C319" t="s">
        <v>289</v>
      </c>
      <c r="D319" t="s">
        <v>320</v>
      </c>
      <c r="E319">
        <v>5868</v>
      </c>
      <c r="F319">
        <v>978</v>
      </c>
      <c r="G319">
        <v>14.31953</v>
      </c>
      <c r="H319">
        <v>4.1705730000000001</v>
      </c>
      <c r="I319">
        <v>648.14340000000004</v>
      </c>
      <c r="J319">
        <v>23.13</v>
      </c>
      <c r="K319">
        <v>3.5686550000000001</v>
      </c>
      <c r="L319">
        <v>23.71</v>
      </c>
      <c r="M319">
        <v>3.6581410000000001</v>
      </c>
      <c r="N319">
        <v>15.033329999999999</v>
      </c>
      <c r="O319">
        <v>2539.6579999999999</v>
      </c>
      <c r="P319">
        <v>0</v>
      </c>
      <c r="Q319">
        <v>24.4</v>
      </c>
      <c r="R319">
        <v>2</v>
      </c>
      <c r="S319" s="4">
        <v>0</v>
      </c>
      <c r="T319" s="4">
        <v>0</v>
      </c>
      <c r="U319" s="4">
        <v>0</v>
      </c>
      <c r="V319" s="4">
        <v>0</v>
      </c>
      <c r="W319" s="4">
        <v>0</v>
      </c>
      <c r="X319" s="4">
        <v>0</v>
      </c>
      <c r="Y319" s="4">
        <v>0</v>
      </c>
      <c r="Z319" s="4">
        <v>23.77</v>
      </c>
      <c r="AA319" s="4">
        <v>0</v>
      </c>
      <c r="AB319" s="4">
        <v>480.92</v>
      </c>
      <c r="AC319" s="4">
        <v>28.6</v>
      </c>
      <c r="AD319" s="4">
        <v>49.16</v>
      </c>
      <c r="AE319" s="4">
        <v>0</v>
      </c>
      <c r="AF319" s="4">
        <v>23.96</v>
      </c>
      <c r="AG319">
        <v>1.996</v>
      </c>
      <c r="AH319">
        <v>1.5968</v>
      </c>
      <c r="AI319">
        <v>1.5968</v>
      </c>
      <c r="AJ319">
        <v>1.3972</v>
      </c>
      <c r="AK319">
        <v>1.3972</v>
      </c>
      <c r="AL319">
        <v>1.5</v>
      </c>
      <c r="AM319">
        <v>0.5988</v>
      </c>
      <c r="AN319" s="18">
        <v>1.6875</v>
      </c>
      <c r="AO319">
        <v>0</v>
      </c>
      <c r="AP319">
        <v>0</v>
      </c>
      <c r="AQ319">
        <v>0</v>
      </c>
      <c r="AR319">
        <v>0</v>
      </c>
      <c r="AS319">
        <v>0</v>
      </c>
      <c r="AT319">
        <v>0</v>
      </c>
      <c r="AU319">
        <f t="shared" si="41"/>
        <v>0</v>
      </c>
      <c r="AV319">
        <f t="shared" si="42"/>
        <v>0</v>
      </c>
      <c r="AW319">
        <f t="shared" si="43"/>
        <v>0</v>
      </c>
      <c r="AX319">
        <f t="shared" si="44"/>
        <v>0</v>
      </c>
      <c r="AY319">
        <f t="shared" si="45"/>
        <v>0</v>
      </c>
      <c r="AZ319">
        <f t="shared" si="46"/>
        <v>0</v>
      </c>
      <c r="BA319">
        <f t="shared" si="47"/>
        <v>0</v>
      </c>
      <c r="BB319">
        <f t="shared" si="48"/>
        <v>40.111874999999998</v>
      </c>
      <c r="BC319">
        <f t="shared" si="49"/>
        <v>0</v>
      </c>
      <c r="BD319">
        <f t="shared" si="50"/>
        <v>40.111874999999998</v>
      </c>
    </row>
    <row r="320" spans="1:56" x14ac:dyDescent="0.25">
      <c r="A320">
        <v>7475</v>
      </c>
      <c r="B320" t="s">
        <v>2</v>
      </c>
      <c r="C320" t="s">
        <v>289</v>
      </c>
      <c r="D320" t="s">
        <v>321</v>
      </c>
      <c r="E320">
        <v>7314</v>
      </c>
      <c r="F320">
        <v>292</v>
      </c>
      <c r="G320">
        <v>24.765519999999999</v>
      </c>
      <c r="H320">
        <v>5.7554910000000001</v>
      </c>
      <c r="I320">
        <v>2316.8139999999999</v>
      </c>
      <c r="J320">
        <v>0</v>
      </c>
      <c r="K320">
        <v>0</v>
      </c>
      <c r="L320">
        <v>792.88</v>
      </c>
      <c r="M320">
        <v>34.222859999999997</v>
      </c>
      <c r="N320">
        <v>14.703849999999999</v>
      </c>
      <c r="O320">
        <v>1636.23</v>
      </c>
      <c r="P320">
        <v>0</v>
      </c>
      <c r="Q320">
        <v>24.3</v>
      </c>
      <c r="R320">
        <v>3</v>
      </c>
      <c r="S320" s="4">
        <v>0</v>
      </c>
      <c r="T320" s="4">
        <v>0</v>
      </c>
      <c r="U320" s="4">
        <v>0</v>
      </c>
      <c r="V320" s="4">
        <v>0</v>
      </c>
      <c r="W320" s="4">
        <v>0</v>
      </c>
      <c r="X320" s="4">
        <v>0</v>
      </c>
      <c r="Y320" s="4">
        <v>0</v>
      </c>
      <c r="Z320" s="4">
        <v>793.4</v>
      </c>
      <c r="AA320" s="4">
        <v>126.73</v>
      </c>
      <c r="AB320" s="4">
        <v>1122.92</v>
      </c>
      <c r="AC320" s="4">
        <v>231.61</v>
      </c>
      <c r="AD320" s="4">
        <v>42</v>
      </c>
      <c r="AE320" s="4">
        <v>0</v>
      </c>
      <c r="AF320" s="4">
        <v>0</v>
      </c>
      <c r="AG320">
        <v>1.996</v>
      </c>
      <c r="AH320">
        <v>1.5968</v>
      </c>
      <c r="AI320">
        <v>1.5968</v>
      </c>
      <c r="AJ320">
        <v>1.3972</v>
      </c>
      <c r="AK320">
        <v>1.3972</v>
      </c>
      <c r="AL320">
        <v>1.5</v>
      </c>
      <c r="AM320">
        <v>0.5988</v>
      </c>
      <c r="AN320" s="18">
        <v>1.6875</v>
      </c>
      <c r="AO320">
        <v>0</v>
      </c>
      <c r="AP320">
        <v>0</v>
      </c>
      <c r="AQ320">
        <v>0</v>
      </c>
      <c r="AR320">
        <v>0</v>
      </c>
      <c r="AS320">
        <v>0</v>
      </c>
      <c r="AT320">
        <v>0</v>
      </c>
      <c r="AU320">
        <f t="shared" si="41"/>
        <v>0</v>
      </c>
      <c r="AV320">
        <f t="shared" si="42"/>
        <v>0</v>
      </c>
      <c r="AW320">
        <f t="shared" si="43"/>
        <v>0</v>
      </c>
      <c r="AX320">
        <f t="shared" si="44"/>
        <v>0</v>
      </c>
      <c r="AY320">
        <f t="shared" si="45"/>
        <v>0</v>
      </c>
      <c r="AZ320">
        <f t="shared" si="46"/>
        <v>0</v>
      </c>
      <c r="BA320">
        <f t="shared" si="47"/>
        <v>0</v>
      </c>
      <c r="BB320">
        <f t="shared" si="48"/>
        <v>1338.8625</v>
      </c>
      <c r="BC320">
        <f t="shared" si="49"/>
        <v>0</v>
      </c>
      <c r="BD320">
        <f t="shared" si="50"/>
        <v>1338.8625</v>
      </c>
    </row>
    <row r="321" spans="1:56" x14ac:dyDescent="0.25">
      <c r="A321">
        <v>7476</v>
      </c>
      <c r="B321" t="s">
        <v>2</v>
      </c>
      <c r="C321" t="s">
        <v>289</v>
      </c>
      <c r="D321" t="s">
        <v>322</v>
      </c>
      <c r="E321">
        <v>12019</v>
      </c>
      <c r="F321">
        <v>789</v>
      </c>
      <c r="G321">
        <v>20.105509999999999</v>
      </c>
      <c r="H321">
        <v>5.0210470000000003</v>
      </c>
      <c r="I321">
        <v>1347.9939999999999</v>
      </c>
      <c r="J321">
        <v>0</v>
      </c>
      <c r="K321">
        <v>0</v>
      </c>
      <c r="L321">
        <v>120.09</v>
      </c>
      <c r="M321">
        <v>8.9087949999999996</v>
      </c>
      <c r="N321">
        <v>14.813330000000001</v>
      </c>
      <c r="O321">
        <v>715.37350000000004</v>
      </c>
      <c r="P321">
        <v>0</v>
      </c>
      <c r="Q321">
        <v>24.3</v>
      </c>
      <c r="R321">
        <v>2</v>
      </c>
      <c r="S321" s="4">
        <v>0</v>
      </c>
      <c r="T321" s="4">
        <v>0</v>
      </c>
      <c r="U321" s="4">
        <v>0</v>
      </c>
      <c r="V321" s="4">
        <v>0</v>
      </c>
      <c r="W321" s="4">
        <v>0</v>
      </c>
      <c r="X321" s="4">
        <v>0</v>
      </c>
      <c r="Y321" s="4">
        <v>0</v>
      </c>
      <c r="Z321" s="4">
        <v>120.53</v>
      </c>
      <c r="AA321" s="4">
        <v>8.5299999999999994</v>
      </c>
      <c r="AB321" s="4">
        <v>884.27</v>
      </c>
      <c r="AC321" s="4">
        <v>7.21</v>
      </c>
      <c r="AD321" s="4">
        <v>281.83</v>
      </c>
      <c r="AE321" s="4">
        <v>45.66</v>
      </c>
      <c r="AF321" s="4">
        <v>0</v>
      </c>
      <c r="AG321">
        <v>1.996</v>
      </c>
      <c r="AH321">
        <v>1.5968</v>
      </c>
      <c r="AI321">
        <v>1.5968</v>
      </c>
      <c r="AJ321">
        <v>1.3972</v>
      </c>
      <c r="AK321">
        <v>1.3972</v>
      </c>
      <c r="AL321">
        <v>1.5</v>
      </c>
      <c r="AM321">
        <v>0.5988</v>
      </c>
      <c r="AN321" s="18">
        <v>1.6875</v>
      </c>
      <c r="AO321">
        <v>0</v>
      </c>
      <c r="AP321">
        <v>0</v>
      </c>
      <c r="AQ321">
        <v>0</v>
      </c>
      <c r="AR321">
        <v>0</v>
      </c>
      <c r="AS321">
        <v>0</v>
      </c>
      <c r="AT321">
        <v>0</v>
      </c>
      <c r="AU321">
        <f t="shared" si="41"/>
        <v>0</v>
      </c>
      <c r="AV321">
        <f t="shared" si="42"/>
        <v>0</v>
      </c>
      <c r="AW321">
        <f t="shared" si="43"/>
        <v>0</v>
      </c>
      <c r="AX321">
        <f t="shared" si="44"/>
        <v>0</v>
      </c>
      <c r="AY321">
        <f t="shared" si="45"/>
        <v>0</v>
      </c>
      <c r="AZ321">
        <f t="shared" si="46"/>
        <v>0</v>
      </c>
      <c r="BA321">
        <f t="shared" si="47"/>
        <v>0</v>
      </c>
      <c r="BB321">
        <f t="shared" si="48"/>
        <v>203.394375</v>
      </c>
      <c r="BC321">
        <f t="shared" si="49"/>
        <v>0</v>
      </c>
      <c r="BD321">
        <f t="shared" si="50"/>
        <v>203.394375</v>
      </c>
    </row>
    <row r="322" spans="1:56" x14ac:dyDescent="0.25">
      <c r="A322">
        <v>7477</v>
      </c>
      <c r="B322" t="s">
        <v>2</v>
      </c>
      <c r="C322" t="s">
        <v>289</v>
      </c>
      <c r="D322" t="s">
        <v>323</v>
      </c>
      <c r="E322">
        <v>14144</v>
      </c>
      <c r="F322">
        <v>333</v>
      </c>
      <c r="G322">
        <v>76.292500000000004</v>
      </c>
      <c r="H322">
        <v>9.5293600000000005</v>
      </c>
      <c r="I322">
        <v>4330.5219999999999</v>
      </c>
      <c r="J322">
        <v>1.71</v>
      </c>
      <c r="K322">
        <v>3.9487000000000001E-2</v>
      </c>
      <c r="L322">
        <v>1036.3399999999999</v>
      </c>
      <c r="M322">
        <v>23.931059999999999</v>
      </c>
      <c r="N322">
        <v>14.31887</v>
      </c>
      <c r="O322">
        <v>1571.3389999999999</v>
      </c>
      <c r="P322">
        <v>0</v>
      </c>
      <c r="Q322">
        <v>24</v>
      </c>
      <c r="R322">
        <v>3</v>
      </c>
      <c r="S322" s="4">
        <v>0</v>
      </c>
      <c r="T322" s="4">
        <v>0</v>
      </c>
      <c r="U322" s="4">
        <v>0</v>
      </c>
      <c r="V322" s="4">
        <v>1.18</v>
      </c>
      <c r="W322" s="4">
        <v>0</v>
      </c>
      <c r="X322" s="4">
        <v>0</v>
      </c>
      <c r="Y322" s="4">
        <v>0.71</v>
      </c>
      <c r="Z322" s="4">
        <v>1035.01</v>
      </c>
      <c r="AA322" s="4">
        <v>1307.68</v>
      </c>
      <c r="AB322" s="4">
        <v>1591.44</v>
      </c>
      <c r="AC322" s="4">
        <v>110.83</v>
      </c>
      <c r="AD322" s="4">
        <v>283.82</v>
      </c>
      <c r="AE322" s="4">
        <v>0</v>
      </c>
      <c r="AF322" s="4">
        <v>0</v>
      </c>
      <c r="AG322">
        <v>1.996</v>
      </c>
      <c r="AH322">
        <v>1.5968</v>
      </c>
      <c r="AI322">
        <v>1.5968</v>
      </c>
      <c r="AJ322">
        <v>1.3972</v>
      </c>
      <c r="AK322">
        <v>1.3972</v>
      </c>
      <c r="AL322">
        <v>1.5</v>
      </c>
      <c r="AM322">
        <v>0.5988</v>
      </c>
      <c r="AN322" s="18">
        <v>1.6875</v>
      </c>
      <c r="AO322">
        <v>0</v>
      </c>
      <c r="AP322">
        <v>0</v>
      </c>
      <c r="AQ322">
        <v>0</v>
      </c>
      <c r="AR322">
        <v>0</v>
      </c>
      <c r="AS322">
        <v>0</v>
      </c>
      <c r="AT322">
        <v>0</v>
      </c>
      <c r="AU322">
        <f t="shared" si="41"/>
        <v>0</v>
      </c>
      <c r="AV322">
        <f t="shared" si="42"/>
        <v>0</v>
      </c>
      <c r="AW322">
        <f t="shared" si="43"/>
        <v>0</v>
      </c>
      <c r="AX322">
        <f t="shared" si="44"/>
        <v>1.6486959999999999</v>
      </c>
      <c r="AY322">
        <f t="shared" si="45"/>
        <v>0</v>
      </c>
      <c r="AZ322">
        <f t="shared" si="46"/>
        <v>0</v>
      </c>
      <c r="BA322">
        <f t="shared" si="47"/>
        <v>0.42514799999999997</v>
      </c>
      <c r="BB322">
        <f t="shared" si="48"/>
        <v>1746.579375</v>
      </c>
      <c r="BC322">
        <f t="shared" si="49"/>
        <v>0</v>
      </c>
      <c r="BD322">
        <f t="shared" si="50"/>
        <v>1748.653219</v>
      </c>
    </row>
    <row r="323" spans="1:56" x14ac:dyDescent="0.25">
      <c r="A323">
        <v>7478</v>
      </c>
      <c r="B323" t="s">
        <v>2</v>
      </c>
      <c r="C323" t="s">
        <v>289</v>
      </c>
      <c r="D323" t="s">
        <v>324</v>
      </c>
      <c r="E323">
        <v>11043</v>
      </c>
      <c r="F323">
        <v>656</v>
      </c>
      <c r="G323">
        <v>25.71219</v>
      </c>
      <c r="H323">
        <v>6.432372</v>
      </c>
      <c r="I323">
        <v>1905.318</v>
      </c>
      <c r="J323">
        <v>0</v>
      </c>
      <c r="K323">
        <v>0</v>
      </c>
      <c r="L323">
        <v>501.48</v>
      </c>
      <c r="M323">
        <v>26.32002</v>
      </c>
      <c r="N323">
        <v>14.772729999999999</v>
      </c>
      <c r="O323">
        <v>999.73580000000004</v>
      </c>
      <c r="P323">
        <v>0</v>
      </c>
      <c r="Q323">
        <v>24.3</v>
      </c>
      <c r="R323">
        <v>3</v>
      </c>
      <c r="S323" s="4">
        <v>0</v>
      </c>
      <c r="T323" s="4">
        <v>0</v>
      </c>
      <c r="U323" s="4">
        <v>0</v>
      </c>
      <c r="V323" s="4">
        <v>0</v>
      </c>
      <c r="W323" s="4">
        <v>0</v>
      </c>
      <c r="X323" s="4">
        <v>0</v>
      </c>
      <c r="Y323" s="4">
        <v>0</v>
      </c>
      <c r="Z323" s="4">
        <v>501.3</v>
      </c>
      <c r="AA323" s="4">
        <v>6.04</v>
      </c>
      <c r="AB323" s="4">
        <v>1275.5</v>
      </c>
      <c r="AC323" s="4">
        <v>28.28</v>
      </c>
      <c r="AD323" s="4">
        <v>76.67</v>
      </c>
      <c r="AE323" s="4">
        <v>17.47</v>
      </c>
      <c r="AF323" s="4">
        <v>0</v>
      </c>
      <c r="AG323">
        <v>1.996</v>
      </c>
      <c r="AH323">
        <v>1.5968</v>
      </c>
      <c r="AI323">
        <v>1.5968</v>
      </c>
      <c r="AJ323">
        <v>1.3972</v>
      </c>
      <c r="AK323">
        <v>1.3972</v>
      </c>
      <c r="AL323">
        <v>1.5</v>
      </c>
      <c r="AM323">
        <v>0.5988</v>
      </c>
      <c r="AN323" s="18">
        <v>1.6875</v>
      </c>
      <c r="AO323">
        <v>0</v>
      </c>
      <c r="AP323">
        <v>0</v>
      </c>
      <c r="AQ323">
        <v>0</v>
      </c>
      <c r="AR323">
        <v>0</v>
      </c>
      <c r="AS323">
        <v>0</v>
      </c>
      <c r="AT323">
        <v>0</v>
      </c>
      <c r="AU323">
        <f t="shared" si="41"/>
        <v>0</v>
      </c>
      <c r="AV323">
        <f t="shared" si="42"/>
        <v>0</v>
      </c>
      <c r="AW323">
        <f t="shared" si="43"/>
        <v>0</v>
      </c>
      <c r="AX323">
        <f t="shared" si="44"/>
        <v>0</v>
      </c>
      <c r="AY323">
        <f t="shared" si="45"/>
        <v>0</v>
      </c>
      <c r="AZ323">
        <f t="shared" si="46"/>
        <v>0</v>
      </c>
      <c r="BA323">
        <f t="shared" si="47"/>
        <v>0</v>
      </c>
      <c r="BB323">
        <f t="shared" si="48"/>
        <v>845.94375000000002</v>
      </c>
      <c r="BC323">
        <f t="shared" si="49"/>
        <v>0</v>
      </c>
      <c r="BD323">
        <f t="shared" si="50"/>
        <v>845.94375000000002</v>
      </c>
    </row>
    <row r="324" spans="1:56" x14ac:dyDescent="0.25">
      <c r="A324">
        <v>7479</v>
      </c>
      <c r="B324" t="s">
        <v>2</v>
      </c>
      <c r="C324" t="s">
        <v>289</v>
      </c>
      <c r="D324" t="s">
        <v>325</v>
      </c>
      <c r="E324">
        <v>7857</v>
      </c>
      <c r="F324">
        <v>1070</v>
      </c>
      <c r="G324">
        <v>10.059060000000001</v>
      </c>
      <c r="H324">
        <v>2.409484</v>
      </c>
      <c r="I324">
        <v>726.2654</v>
      </c>
      <c r="J324">
        <v>2.25</v>
      </c>
      <c r="K324">
        <v>0.30980400000000002</v>
      </c>
      <c r="L324">
        <v>0</v>
      </c>
      <c r="M324">
        <v>0</v>
      </c>
      <c r="N324">
        <v>14.975</v>
      </c>
      <c r="O324">
        <v>1246.568</v>
      </c>
      <c r="P324">
        <v>0</v>
      </c>
      <c r="Q324">
        <v>24.4</v>
      </c>
      <c r="R324">
        <v>2</v>
      </c>
      <c r="S324" s="4">
        <v>0</v>
      </c>
      <c r="T324" s="4">
        <v>0</v>
      </c>
      <c r="U324" s="4">
        <v>0</v>
      </c>
      <c r="V324" s="4">
        <v>0</v>
      </c>
      <c r="W324" s="4">
        <v>0</v>
      </c>
      <c r="X324" s="4">
        <v>0</v>
      </c>
      <c r="Y324" s="4">
        <v>0</v>
      </c>
      <c r="Z324" s="4">
        <v>0</v>
      </c>
      <c r="AA324" s="4">
        <v>9.66</v>
      </c>
      <c r="AB324" s="4">
        <v>575.24</v>
      </c>
      <c r="AC324" s="4">
        <v>31.76</v>
      </c>
      <c r="AD324" s="4">
        <v>106.89</v>
      </c>
      <c r="AE324" s="4">
        <v>0</v>
      </c>
      <c r="AF324" s="4">
        <v>2.69</v>
      </c>
      <c r="AG324">
        <v>1.996</v>
      </c>
      <c r="AH324">
        <v>1.5968</v>
      </c>
      <c r="AI324">
        <v>1.5968</v>
      </c>
      <c r="AJ324">
        <v>1.3972</v>
      </c>
      <c r="AK324">
        <v>1.3972</v>
      </c>
      <c r="AL324">
        <v>1.5</v>
      </c>
      <c r="AM324">
        <v>0.5988</v>
      </c>
      <c r="AN324" s="18">
        <v>1.6875</v>
      </c>
      <c r="AO324">
        <v>0</v>
      </c>
      <c r="AP324">
        <v>0</v>
      </c>
      <c r="AQ324">
        <v>0</v>
      </c>
      <c r="AR324">
        <v>0</v>
      </c>
      <c r="AS324">
        <v>0</v>
      </c>
      <c r="AT324">
        <v>0</v>
      </c>
      <c r="AU324">
        <f t="shared" ref="AU324:AU387" si="51">S324*AG324</f>
        <v>0</v>
      </c>
      <c r="AV324">
        <f t="shared" ref="AV324:AV387" si="52">T324*AH324</f>
        <v>0</v>
      </c>
      <c r="AW324">
        <f t="shared" ref="AW324:AW387" si="53">U324*AI324</f>
        <v>0</v>
      </c>
      <c r="AX324">
        <f t="shared" ref="AX324:AX387" si="54">V324*AJ324</f>
        <v>0</v>
      </c>
      <c r="AY324">
        <f t="shared" ref="AY324:AY387" si="55">W324*AK324</f>
        <v>0</v>
      </c>
      <c r="AZ324">
        <f t="shared" ref="AZ324:AZ387" si="56">X324*AL324</f>
        <v>0</v>
      </c>
      <c r="BA324">
        <f t="shared" ref="BA324:BA387" si="57">Y324*AM324</f>
        <v>0</v>
      </c>
      <c r="BB324">
        <f t="shared" ref="BB324:BB387" si="58">Z324*AN324</f>
        <v>0</v>
      </c>
      <c r="BC324">
        <f t="shared" ref="BC324:BC387" si="59">AA324*AO324</f>
        <v>0</v>
      </c>
      <c r="BD324">
        <f t="shared" ref="BD324:BD387" si="60">SUM(AU324:BC324)</f>
        <v>0</v>
      </c>
    </row>
    <row r="325" spans="1:56" x14ac:dyDescent="0.25">
      <c r="A325">
        <v>7480</v>
      </c>
      <c r="B325" t="s">
        <v>2</v>
      </c>
      <c r="C325" t="s">
        <v>289</v>
      </c>
      <c r="D325" t="s">
        <v>326</v>
      </c>
      <c r="E325">
        <v>8641</v>
      </c>
      <c r="F325">
        <v>224</v>
      </c>
      <c r="G325">
        <v>55.985770000000002</v>
      </c>
      <c r="H325">
        <v>8.4384409999999992</v>
      </c>
      <c r="I325">
        <v>4046.4360000000001</v>
      </c>
      <c r="J325">
        <v>478.44</v>
      </c>
      <c r="K325">
        <v>11.823740000000001</v>
      </c>
      <c r="L325">
        <v>556.86</v>
      </c>
      <c r="M325">
        <v>13.76174</v>
      </c>
      <c r="N325">
        <v>14.42245</v>
      </c>
      <c r="O325">
        <v>2091.1889999999999</v>
      </c>
      <c r="P325">
        <v>0</v>
      </c>
      <c r="Q325">
        <v>24.1</v>
      </c>
      <c r="R325">
        <v>4</v>
      </c>
      <c r="S325" s="4">
        <v>0</v>
      </c>
      <c r="T325" s="4">
        <v>0</v>
      </c>
      <c r="U325" s="4">
        <v>0</v>
      </c>
      <c r="V325" s="4">
        <v>476.23</v>
      </c>
      <c r="W325" s="4">
        <v>0</v>
      </c>
      <c r="X325" s="4">
        <v>0</v>
      </c>
      <c r="Y325" s="4">
        <v>0</v>
      </c>
      <c r="Z325" s="4">
        <v>556.66</v>
      </c>
      <c r="AA325" s="4">
        <v>908.09</v>
      </c>
      <c r="AB325" s="4">
        <v>1676.76</v>
      </c>
      <c r="AC325" s="4">
        <v>391.56</v>
      </c>
      <c r="AD325" s="4">
        <v>37.22</v>
      </c>
      <c r="AE325" s="4">
        <v>0</v>
      </c>
      <c r="AF325" s="4">
        <v>0</v>
      </c>
      <c r="AG325">
        <v>1.996</v>
      </c>
      <c r="AH325">
        <v>1.5968</v>
      </c>
      <c r="AI325">
        <v>1.5968</v>
      </c>
      <c r="AJ325">
        <v>1.3972</v>
      </c>
      <c r="AK325">
        <v>1.3972</v>
      </c>
      <c r="AL325">
        <v>1.5</v>
      </c>
      <c r="AM325">
        <v>0.5988</v>
      </c>
      <c r="AN325" s="18">
        <v>1.6875</v>
      </c>
      <c r="AO325">
        <v>0</v>
      </c>
      <c r="AP325">
        <v>0</v>
      </c>
      <c r="AQ325">
        <v>0</v>
      </c>
      <c r="AR325">
        <v>0</v>
      </c>
      <c r="AS325">
        <v>0</v>
      </c>
      <c r="AT325">
        <v>0</v>
      </c>
      <c r="AU325">
        <f t="shared" si="51"/>
        <v>0</v>
      </c>
      <c r="AV325">
        <f t="shared" si="52"/>
        <v>0</v>
      </c>
      <c r="AW325">
        <f t="shared" si="53"/>
        <v>0</v>
      </c>
      <c r="AX325">
        <f t="shared" si="54"/>
        <v>665.38855599999999</v>
      </c>
      <c r="AY325">
        <f t="shared" si="55"/>
        <v>0</v>
      </c>
      <c r="AZ325">
        <f t="shared" si="56"/>
        <v>0</v>
      </c>
      <c r="BA325">
        <f t="shared" si="57"/>
        <v>0</v>
      </c>
      <c r="BB325">
        <f t="shared" si="58"/>
        <v>939.36374999999998</v>
      </c>
      <c r="BC325">
        <f t="shared" si="59"/>
        <v>0</v>
      </c>
      <c r="BD325">
        <f t="shared" si="60"/>
        <v>1604.7523059999999</v>
      </c>
    </row>
    <row r="326" spans="1:56" x14ac:dyDescent="0.25">
      <c r="A326">
        <v>7481</v>
      </c>
      <c r="B326" t="s">
        <v>2</v>
      </c>
      <c r="C326" t="s">
        <v>289</v>
      </c>
      <c r="D326" t="s">
        <v>327</v>
      </c>
      <c r="E326">
        <v>8698</v>
      </c>
      <c r="F326">
        <v>750</v>
      </c>
      <c r="G326">
        <v>30.350269999999998</v>
      </c>
      <c r="H326">
        <v>7.6338439999999999</v>
      </c>
      <c r="I326">
        <v>1260.1500000000001</v>
      </c>
      <c r="J326">
        <v>0</v>
      </c>
      <c r="K326">
        <v>0</v>
      </c>
      <c r="L326">
        <v>187.71</v>
      </c>
      <c r="M326">
        <v>14.895849999999999</v>
      </c>
      <c r="N326">
        <v>14.74</v>
      </c>
      <c r="O326">
        <v>466.19290000000001</v>
      </c>
      <c r="P326">
        <v>0</v>
      </c>
      <c r="Q326">
        <v>24.3</v>
      </c>
      <c r="R326">
        <v>4</v>
      </c>
      <c r="S326" s="4">
        <v>0</v>
      </c>
      <c r="T326" s="4">
        <v>0</v>
      </c>
      <c r="U326" s="4">
        <v>0</v>
      </c>
      <c r="V326" s="4">
        <v>0</v>
      </c>
      <c r="W326" s="4">
        <v>0</v>
      </c>
      <c r="X326" s="4">
        <v>0</v>
      </c>
      <c r="Y326" s="4">
        <v>0</v>
      </c>
      <c r="Z326" s="4">
        <v>189.02</v>
      </c>
      <c r="AA326" s="4">
        <v>11.4</v>
      </c>
      <c r="AB326" s="4">
        <v>809.07</v>
      </c>
      <c r="AC326" s="4">
        <v>19.18</v>
      </c>
      <c r="AD326" s="4">
        <v>9.6300000000000008</v>
      </c>
      <c r="AE326" s="4">
        <v>221.98</v>
      </c>
      <c r="AF326" s="4">
        <v>0</v>
      </c>
      <c r="AG326">
        <v>1.996</v>
      </c>
      <c r="AH326">
        <v>1.5968</v>
      </c>
      <c r="AI326">
        <v>1.5968</v>
      </c>
      <c r="AJ326">
        <v>1.3972</v>
      </c>
      <c r="AK326">
        <v>1.3972</v>
      </c>
      <c r="AL326">
        <v>1.5</v>
      </c>
      <c r="AM326">
        <v>0.5988</v>
      </c>
      <c r="AN326" s="18">
        <v>1.6875</v>
      </c>
      <c r="AO326">
        <v>0</v>
      </c>
      <c r="AP326">
        <v>0</v>
      </c>
      <c r="AQ326">
        <v>0</v>
      </c>
      <c r="AR326">
        <v>0</v>
      </c>
      <c r="AS326">
        <v>0</v>
      </c>
      <c r="AT326">
        <v>0</v>
      </c>
      <c r="AU326">
        <f t="shared" si="51"/>
        <v>0</v>
      </c>
      <c r="AV326">
        <f t="shared" si="52"/>
        <v>0</v>
      </c>
      <c r="AW326">
        <f t="shared" si="53"/>
        <v>0</v>
      </c>
      <c r="AX326">
        <f t="shared" si="54"/>
        <v>0</v>
      </c>
      <c r="AY326">
        <f t="shared" si="55"/>
        <v>0</v>
      </c>
      <c r="AZ326">
        <f t="shared" si="56"/>
        <v>0</v>
      </c>
      <c r="BA326">
        <f t="shared" si="57"/>
        <v>0</v>
      </c>
      <c r="BB326">
        <f t="shared" si="58"/>
        <v>318.97125</v>
      </c>
      <c r="BC326">
        <f t="shared" si="59"/>
        <v>0</v>
      </c>
      <c r="BD326">
        <f t="shared" si="60"/>
        <v>318.97125</v>
      </c>
    </row>
    <row r="327" spans="1:56" x14ac:dyDescent="0.25">
      <c r="A327">
        <v>7482</v>
      </c>
      <c r="B327" t="s">
        <v>2</v>
      </c>
      <c r="C327" t="s">
        <v>289</v>
      </c>
      <c r="D327" t="s">
        <v>328</v>
      </c>
      <c r="E327">
        <v>11413</v>
      </c>
      <c r="F327">
        <v>4897</v>
      </c>
      <c r="G327">
        <v>10.362439999999999</v>
      </c>
      <c r="H327">
        <v>2.4396249999999999</v>
      </c>
      <c r="I327">
        <v>240.4676</v>
      </c>
      <c r="J327">
        <v>0</v>
      </c>
      <c r="K327">
        <v>0</v>
      </c>
      <c r="L327">
        <v>0</v>
      </c>
      <c r="M327">
        <v>0</v>
      </c>
      <c r="N327">
        <v>15</v>
      </c>
      <c r="O327">
        <v>2193.7130000000002</v>
      </c>
      <c r="P327">
        <v>0</v>
      </c>
      <c r="Q327">
        <v>24.4</v>
      </c>
      <c r="R327">
        <v>1</v>
      </c>
      <c r="S327" s="4">
        <v>0</v>
      </c>
      <c r="T327" s="4">
        <v>0</v>
      </c>
      <c r="U327" s="4">
        <v>0</v>
      </c>
      <c r="V327" s="4">
        <v>0</v>
      </c>
      <c r="W327" s="4">
        <v>0</v>
      </c>
      <c r="X327" s="4">
        <v>0</v>
      </c>
      <c r="Y327" s="4">
        <v>0</v>
      </c>
      <c r="Z327" s="4">
        <v>0</v>
      </c>
      <c r="AA327" s="4">
        <v>0</v>
      </c>
      <c r="AB327" s="4">
        <v>108.63</v>
      </c>
      <c r="AC327" s="4">
        <v>11.95</v>
      </c>
      <c r="AD327" s="4">
        <v>115.64</v>
      </c>
      <c r="AE327" s="4">
        <v>0</v>
      </c>
      <c r="AF327" s="4">
        <v>0</v>
      </c>
      <c r="AG327">
        <v>1.996</v>
      </c>
      <c r="AH327">
        <v>1.5968</v>
      </c>
      <c r="AI327">
        <v>1.5968</v>
      </c>
      <c r="AJ327">
        <v>1.3972</v>
      </c>
      <c r="AK327">
        <v>1.3972</v>
      </c>
      <c r="AL327">
        <v>1.5</v>
      </c>
      <c r="AM327">
        <v>0.5988</v>
      </c>
      <c r="AN327" s="18">
        <v>1.6875</v>
      </c>
      <c r="AO327">
        <v>0</v>
      </c>
      <c r="AP327">
        <v>0</v>
      </c>
      <c r="AQ327">
        <v>0</v>
      </c>
      <c r="AR327">
        <v>0</v>
      </c>
      <c r="AS327">
        <v>0</v>
      </c>
      <c r="AT327">
        <v>0</v>
      </c>
      <c r="AU327">
        <f t="shared" si="51"/>
        <v>0</v>
      </c>
      <c r="AV327">
        <f t="shared" si="52"/>
        <v>0</v>
      </c>
      <c r="AW327">
        <f t="shared" si="53"/>
        <v>0</v>
      </c>
      <c r="AX327">
        <f t="shared" si="54"/>
        <v>0</v>
      </c>
      <c r="AY327">
        <f t="shared" si="55"/>
        <v>0</v>
      </c>
      <c r="AZ327">
        <f t="shared" si="56"/>
        <v>0</v>
      </c>
      <c r="BA327">
        <f t="shared" si="57"/>
        <v>0</v>
      </c>
      <c r="BB327">
        <f t="shared" si="58"/>
        <v>0</v>
      </c>
      <c r="BC327">
        <f t="shared" si="59"/>
        <v>0</v>
      </c>
      <c r="BD327">
        <f t="shared" si="60"/>
        <v>0</v>
      </c>
    </row>
    <row r="328" spans="1:56" x14ac:dyDescent="0.25">
      <c r="A328">
        <v>7483</v>
      </c>
      <c r="B328" t="s">
        <v>2</v>
      </c>
      <c r="C328" t="s">
        <v>289</v>
      </c>
      <c r="D328" t="s">
        <v>23</v>
      </c>
      <c r="E328">
        <v>8667</v>
      </c>
      <c r="F328">
        <v>284</v>
      </c>
      <c r="G328">
        <v>124.5706</v>
      </c>
      <c r="H328">
        <v>10.74024</v>
      </c>
      <c r="I328">
        <v>3086.9470000000001</v>
      </c>
      <c r="J328">
        <v>149.66999999999999</v>
      </c>
      <c r="K328">
        <v>4.8484800000000003</v>
      </c>
      <c r="L328">
        <v>633.67999999999995</v>
      </c>
      <c r="M328">
        <v>20.527729999999998</v>
      </c>
      <c r="N328">
        <v>14.091430000000001</v>
      </c>
      <c r="O328">
        <v>4564</v>
      </c>
      <c r="P328">
        <v>0</v>
      </c>
      <c r="Q328">
        <v>23.9</v>
      </c>
      <c r="R328">
        <v>4</v>
      </c>
      <c r="S328" s="4">
        <v>0</v>
      </c>
      <c r="T328" s="4">
        <v>0</v>
      </c>
      <c r="U328" s="4">
        <v>0</v>
      </c>
      <c r="V328" s="4">
        <v>146.07</v>
      </c>
      <c r="W328" s="4">
        <v>0</v>
      </c>
      <c r="X328" s="4">
        <v>0</v>
      </c>
      <c r="Y328" s="4">
        <v>0</v>
      </c>
      <c r="Z328" s="4">
        <v>633.65</v>
      </c>
      <c r="AA328" s="4">
        <v>694.92</v>
      </c>
      <c r="AB328" s="4">
        <v>1253.6099999999999</v>
      </c>
      <c r="AC328" s="4">
        <v>94.78</v>
      </c>
      <c r="AD328" s="4">
        <v>263.79000000000002</v>
      </c>
      <c r="AE328" s="4">
        <v>0</v>
      </c>
      <c r="AF328" s="4">
        <v>0</v>
      </c>
      <c r="AG328">
        <v>1.996</v>
      </c>
      <c r="AH328">
        <v>1.5968</v>
      </c>
      <c r="AI328">
        <v>1.5968</v>
      </c>
      <c r="AJ328">
        <v>1.3972</v>
      </c>
      <c r="AK328">
        <v>1.3972</v>
      </c>
      <c r="AL328">
        <v>1.5</v>
      </c>
      <c r="AM328">
        <v>0.5988</v>
      </c>
      <c r="AN328" s="18">
        <v>1.6875</v>
      </c>
      <c r="AO328">
        <v>0</v>
      </c>
      <c r="AP328">
        <v>0</v>
      </c>
      <c r="AQ328">
        <v>0</v>
      </c>
      <c r="AR328">
        <v>0</v>
      </c>
      <c r="AS328">
        <v>0</v>
      </c>
      <c r="AT328">
        <v>0</v>
      </c>
      <c r="AU328">
        <f t="shared" si="51"/>
        <v>0</v>
      </c>
      <c r="AV328">
        <f t="shared" si="52"/>
        <v>0</v>
      </c>
      <c r="AW328">
        <f t="shared" si="53"/>
        <v>0</v>
      </c>
      <c r="AX328">
        <f t="shared" si="54"/>
        <v>204.08900399999999</v>
      </c>
      <c r="AY328">
        <f t="shared" si="55"/>
        <v>0</v>
      </c>
      <c r="AZ328">
        <f t="shared" si="56"/>
        <v>0</v>
      </c>
      <c r="BA328">
        <f t="shared" si="57"/>
        <v>0</v>
      </c>
      <c r="BB328">
        <f t="shared" si="58"/>
        <v>1069.284375</v>
      </c>
      <c r="BC328">
        <f t="shared" si="59"/>
        <v>0</v>
      </c>
      <c r="BD328">
        <f t="shared" si="60"/>
        <v>1273.3733789999999</v>
      </c>
    </row>
    <row r="329" spans="1:56" x14ac:dyDescent="0.25">
      <c r="A329">
        <v>7484</v>
      </c>
      <c r="B329" t="s">
        <v>2</v>
      </c>
      <c r="C329" t="s">
        <v>289</v>
      </c>
      <c r="D329" t="s">
        <v>329</v>
      </c>
      <c r="E329">
        <v>3357</v>
      </c>
      <c r="F329">
        <v>48</v>
      </c>
      <c r="G329">
        <v>78.940029999999993</v>
      </c>
      <c r="H329">
        <v>9.1961659999999998</v>
      </c>
      <c r="I329">
        <v>6936.2340000000004</v>
      </c>
      <c r="J329">
        <v>286.11</v>
      </c>
      <c r="K329">
        <v>4.1248610000000001</v>
      </c>
      <c r="L329">
        <v>339.89</v>
      </c>
      <c r="M329">
        <v>4.9002090000000003</v>
      </c>
      <c r="N329">
        <v>14.26173</v>
      </c>
      <c r="O329">
        <v>2335.1660000000002</v>
      </c>
      <c r="P329">
        <v>1</v>
      </c>
      <c r="Q329">
        <v>24</v>
      </c>
      <c r="R329">
        <v>4</v>
      </c>
      <c r="S329" s="4">
        <v>0</v>
      </c>
      <c r="T329" s="4">
        <v>0</v>
      </c>
      <c r="U329" s="4">
        <v>63.03</v>
      </c>
      <c r="V329" s="4">
        <v>212.47</v>
      </c>
      <c r="W329" s="4">
        <v>0</v>
      </c>
      <c r="X329" s="4">
        <v>0</v>
      </c>
      <c r="Y329" s="4">
        <v>15.77</v>
      </c>
      <c r="Z329" s="4">
        <v>339.38</v>
      </c>
      <c r="AA329" s="4">
        <v>2962.38</v>
      </c>
      <c r="AB329" s="4">
        <v>2547.79</v>
      </c>
      <c r="AC329" s="4">
        <v>525.66</v>
      </c>
      <c r="AD329" s="4">
        <v>187.41</v>
      </c>
      <c r="AE329" s="4">
        <v>82.53</v>
      </c>
      <c r="AF329" s="4">
        <v>0</v>
      </c>
      <c r="AG329">
        <v>1.996</v>
      </c>
      <c r="AH329">
        <v>1.5968</v>
      </c>
      <c r="AI329">
        <v>1.5968</v>
      </c>
      <c r="AJ329">
        <v>1.3972</v>
      </c>
      <c r="AK329">
        <v>1.3972</v>
      </c>
      <c r="AL329">
        <v>1.5</v>
      </c>
      <c r="AM329">
        <v>0.5988</v>
      </c>
      <c r="AN329" s="18">
        <v>1.6875</v>
      </c>
      <c r="AO329">
        <v>0</v>
      </c>
      <c r="AP329">
        <v>0</v>
      </c>
      <c r="AQ329">
        <v>0</v>
      </c>
      <c r="AR329">
        <v>0</v>
      </c>
      <c r="AS329">
        <v>0</v>
      </c>
      <c r="AT329">
        <v>0</v>
      </c>
      <c r="AU329">
        <f t="shared" si="51"/>
        <v>0</v>
      </c>
      <c r="AV329">
        <f t="shared" si="52"/>
        <v>0</v>
      </c>
      <c r="AW329">
        <f t="shared" si="53"/>
        <v>100.646304</v>
      </c>
      <c r="AX329">
        <f t="shared" si="54"/>
        <v>296.86308400000001</v>
      </c>
      <c r="AY329">
        <f t="shared" si="55"/>
        <v>0</v>
      </c>
      <c r="AZ329">
        <f t="shared" si="56"/>
        <v>0</v>
      </c>
      <c r="BA329">
        <f t="shared" si="57"/>
        <v>9.4430759999999996</v>
      </c>
      <c r="BB329">
        <f t="shared" si="58"/>
        <v>572.70375000000001</v>
      </c>
      <c r="BC329">
        <f t="shared" si="59"/>
        <v>0</v>
      </c>
      <c r="BD329">
        <f t="shared" si="60"/>
        <v>979.65621400000009</v>
      </c>
    </row>
    <row r="330" spans="1:56" x14ac:dyDescent="0.25">
      <c r="A330">
        <v>7485</v>
      </c>
      <c r="B330" t="s">
        <v>2</v>
      </c>
      <c r="C330" t="s">
        <v>289</v>
      </c>
      <c r="D330" t="s">
        <v>330</v>
      </c>
      <c r="E330">
        <v>7874</v>
      </c>
      <c r="F330">
        <v>2019</v>
      </c>
      <c r="G330">
        <v>38.4178</v>
      </c>
      <c r="H330">
        <v>9.1754529999999992</v>
      </c>
      <c r="I330">
        <v>402.60419999999999</v>
      </c>
      <c r="J330">
        <v>1.62</v>
      </c>
      <c r="K330">
        <v>0.40238000000000002</v>
      </c>
      <c r="L330">
        <v>60.9</v>
      </c>
      <c r="M330">
        <v>15.126519999999999</v>
      </c>
      <c r="N330">
        <v>14.966670000000001</v>
      </c>
      <c r="O330">
        <v>2177.9569999999999</v>
      </c>
      <c r="P330">
        <v>0</v>
      </c>
      <c r="Q330">
        <v>24.4</v>
      </c>
      <c r="R330">
        <v>2</v>
      </c>
      <c r="S330" s="4">
        <v>0</v>
      </c>
      <c r="T330" s="4">
        <v>0</v>
      </c>
      <c r="U330" s="4">
        <v>0</v>
      </c>
      <c r="V330" s="4">
        <v>0</v>
      </c>
      <c r="W330" s="4">
        <v>0</v>
      </c>
      <c r="X330" s="4">
        <v>0</v>
      </c>
      <c r="Y330" s="4">
        <v>0</v>
      </c>
      <c r="Z330" s="4">
        <v>60.64</v>
      </c>
      <c r="AA330" s="4">
        <v>60.14</v>
      </c>
      <c r="AB330" s="4">
        <v>199.91</v>
      </c>
      <c r="AC330" s="4">
        <v>29.66</v>
      </c>
      <c r="AD330" s="4">
        <v>19.16</v>
      </c>
      <c r="AE330" s="4">
        <v>0</v>
      </c>
      <c r="AF330" s="4">
        <v>1.1200000000000001</v>
      </c>
      <c r="AG330">
        <v>1.996</v>
      </c>
      <c r="AH330">
        <v>1.5968</v>
      </c>
      <c r="AI330">
        <v>1.5968</v>
      </c>
      <c r="AJ330">
        <v>1.3972</v>
      </c>
      <c r="AK330">
        <v>1.3972</v>
      </c>
      <c r="AL330">
        <v>1.5</v>
      </c>
      <c r="AM330">
        <v>0.5988</v>
      </c>
      <c r="AN330" s="18">
        <v>1.6875</v>
      </c>
      <c r="AO330">
        <v>0</v>
      </c>
      <c r="AP330">
        <v>0</v>
      </c>
      <c r="AQ330">
        <v>0</v>
      </c>
      <c r="AR330">
        <v>0</v>
      </c>
      <c r="AS330">
        <v>0</v>
      </c>
      <c r="AT330">
        <v>0</v>
      </c>
      <c r="AU330">
        <f t="shared" si="51"/>
        <v>0</v>
      </c>
      <c r="AV330">
        <f t="shared" si="52"/>
        <v>0</v>
      </c>
      <c r="AW330">
        <f t="shared" si="53"/>
        <v>0</v>
      </c>
      <c r="AX330">
        <f t="shared" si="54"/>
        <v>0</v>
      </c>
      <c r="AY330">
        <f t="shared" si="55"/>
        <v>0</v>
      </c>
      <c r="AZ330">
        <f t="shared" si="56"/>
        <v>0</v>
      </c>
      <c r="BA330">
        <f t="shared" si="57"/>
        <v>0</v>
      </c>
      <c r="BB330">
        <f t="shared" si="58"/>
        <v>102.33</v>
      </c>
      <c r="BC330">
        <f t="shared" si="59"/>
        <v>0</v>
      </c>
      <c r="BD330">
        <f t="shared" si="60"/>
        <v>102.33</v>
      </c>
    </row>
    <row r="331" spans="1:56" x14ac:dyDescent="0.25">
      <c r="A331">
        <v>7486</v>
      </c>
      <c r="B331" t="s">
        <v>2</v>
      </c>
      <c r="C331" t="s">
        <v>331</v>
      </c>
      <c r="D331" t="s">
        <v>332</v>
      </c>
      <c r="E331">
        <v>2604</v>
      </c>
      <c r="F331">
        <v>28</v>
      </c>
      <c r="G331">
        <v>495.34140000000002</v>
      </c>
      <c r="H331">
        <v>23.581620000000001</v>
      </c>
      <c r="I331">
        <v>9203.1290000000008</v>
      </c>
      <c r="J331">
        <v>2941.29</v>
      </c>
      <c r="K331">
        <v>31.959669999999999</v>
      </c>
      <c r="L331">
        <v>0</v>
      </c>
      <c r="M331">
        <v>0</v>
      </c>
      <c r="N331">
        <v>11.498089999999999</v>
      </c>
      <c r="O331">
        <v>21476.38</v>
      </c>
      <c r="P331">
        <v>0</v>
      </c>
      <c r="Q331">
        <v>22.4</v>
      </c>
      <c r="R331">
        <v>6</v>
      </c>
      <c r="S331" s="4">
        <v>0</v>
      </c>
      <c r="T331" s="4">
        <v>127.6</v>
      </c>
      <c r="U331" s="4">
        <v>994.74</v>
      </c>
      <c r="V331" s="4">
        <v>820.51</v>
      </c>
      <c r="W331" s="4">
        <v>0</v>
      </c>
      <c r="X331" s="4">
        <v>992.54</v>
      </c>
      <c r="Y331" s="4">
        <v>0</v>
      </c>
      <c r="Z331" s="4">
        <v>0</v>
      </c>
      <c r="AA331" s="4">
        <v>5359.1</v>
      </c>
      <c r="AB331" s="4">
        <v>121.61</v>
      </c>
      <c r="AC331" s="4">
        <v>767.99</v>
      </c>
      <c r="AD331" s="4">
        <v>18.78</v>
      </c>
      <c r="AE331" s="4">
        <v>0</v>
      </c>
      <c r="AF331" s="4">
        <v>0</v>
      </c>
      <c r="AG331">
        <v>1.996</v>
      </c>
      <c r="AH331">
        <v>1.5968</v>
      </c>
      <c r="AI331">
        <v>1.5968</v>
      </c>
      <c r="AJ331">
        <v>1.3972</v>
      </c>
      <c r="AK331">
        <v>1.3972</v>
      </c>
      <c r="AL331">
        <v>1.5</v>
      </c>
      <c r="AM331">
        <v>0.5988</v>
      </c>
      <c r="AN331" s="18">
        <v>1.6875</v>
      </c>
      <c r="AO331">
        <v>0</v>
      </c>
      <c r="AP331">
        <v>0</v>
      </c>
      <c r="AQ331">
        <v>0</v>
      </c>
      <c r="AR331">
        <v>0</v>
      </c>
      <c r="AS331">
        <v>0</v>
      </c>
      <c r="AT331">
        <v>0</v>
      </c>
      <c r="AU331">
        <f t="shared" si="51"/>
        <v>0</v>
      </c>
      <c r="AV331">
        <f t="shared" si="52"/>
        <v>203.75167999999999</v>
      </c>
      <c r="AW331">
        <f t="shared" si="53"/>
        <v>1588.400832</v>
      </c>
      <c r="AX331">
        <f t="shared" si="54"/>
        <v>1146.4165720000001</v>
      </c>
      <c r="AY331">
        <f t="shared" si="55"/>
        <v>0</v>
      </c>
      <c r="AZ331">
        <f t="shared" si="56"/>
        <v>1488.81</v>
      </c>
      <c r="BA331">
        <f t="shared" si="57"/>
        <v>0</v>
      </c>
      <c r="BB331">
        <f t="shared" si="58"/>
        <v>0</v>
      </c>
      <c r="BC331">
        <f t="shared" si="59"/>
        <v>0</v>
      </c>
      <c r="BD331">
        <f t="shared" si="60"/>
        <v>4427.3790840000001</v>
      </c>
    </row>
    <row r="332" spans="1:56" x14ac:dyDescent="0.25">
      <c r="A332">
        <v>7487</v>
      </c>
      <c r="B332" t="s">
        <v>2</v>
      </c>
      <c r="C332" t="s">
        <v>331</v>
      </c>
      <c r="D332" t="s">
        <v>333</v>
      </c>
      <c r="E332">
        <v>3182</v>
      </c>
      <c r="F332">
        <v>26</v>
      </c>
      <c r="G332">
        <v>531.05759999999998</v>
      </c>
      <c r="H332">
        <v>23.75367</v>
      </c>
      <c r="I332">
        <v>12424.21</v>
      </c>
      <c r="J332">
        <v>4473.2700000000004</v>
      </c>
      <c r="K332">
        <v>36.004460000000002</v>
      </c>
      <c r="L332">
        <v>4.28</v>
      </c>
      <c r="M332">
        <v>3.4449E-2</v>
      </c>
      <c r="N332">
        <v>11.12829</v>
      </c>
      <c r="O332">
        <v>22451.51</v>
      </c>
      <c r="P332">
        <v>1</v>
      </c>
      <c r="Q332">
        <v>22</v>
      </c>
      <c r="R332">
        <v>6</v>
      </c>
      <c r="S332" s="4">
        <v>0</v>
      </c>
      <c r="T332" s="4">
        <v>157.47999999999999</v>
      </c>
      <c r="U332" s="4">
        <v>2143.7399999999998</v>
      </c>
      <c r="V332" s="4">
        <v>1606.65</v>
      </c>
      <c r="W332" s="4">
        <v>60.46</v>
      </c>
      <c r="X332" s="4">
        <v>504.24</v>
      </c>
      <c r="Y332" s="4">
        <v>0</v>
      </c>
      <c r="Z332" s="4">
        <v>4.28</v>
      </c>
      <c r="AA332" s="4">
        <v>6306.85</v>
      </c>
      <c r="AB332" s="4">
        <v>832.23</v>
      </c>
      <c r="AC332" s="4">
        <v>762.8</v>
      </c>
      <c r="AD332" s="4">
        <v>45.4</v>
      </c>
      <c r="AE332" s="4">
        <v>0</v>
      </c>
      <c r="AF332" s="4">
        <v>0</v>
      </c>
      <c r="AG332">
        <v>1.996</v>
      </c>
      <c r="AH332">
        <v>1.5968</v>
      </c>
      <c r="AI332">
        <v>1.5968</v>
      </c>
      <c r="AJ332">
        <v>1.3972</v>
      </c>
      <c r="AK332">
        <v>1.3972</v>
      </c>
      <c r="AL332">
        <v>1.5</v>
      </c>
      <c r="AM332">
        <v>0.5988</v>
      </c>
      <c r="AN332" s="18">
        <v>1.6875</v>
      </c>
      <c r="AO332">
        <v>0</v>
      </c>
      <c r="AP332">
        <v>0</v>
      </c>
      <c r="AQ332">
        <v>0</v>
      </c>
      <c r="AR332">
        <v>0</v>
      </c>
      <c r="AS332">
        <v>0</v>
      </c>
      <c r="AT332">
        <v>0</v>
      </c>
      <c r="AU332">
        <f t="shared" si="51"/>
        <v>0</v>
      </c>
      <c r="AV332">
        <f t="shared" si="52"/>
        <v>251.46406399999998</v>
      </c>
      <c r="AW332">
        <f t="shared" si="53"/>
        <v>3423.1240319999997</v>
      </c>
      <c r="AX332">
        <f t="shared" si="54"/>
        <v>2244.8113800000001</v>
      </c>
      <c r="AY332">
        <f t="shared" si="55"/>
        <v>84.474711999999997</v>
      </c>
      <c r="AZ332">
        <f t="shared" si="56"/>
        <v>756.36</v>
      </c>
      <c r="BA332">
        <f t="shared" si="57"/>
        <v>0</v>
      </c>
      <c r="BB332">
        <f t="shared" si="58"/>
        <v>7.2225000000000001</v>
      </c>
      <c r="BC332">
        <f t="shared" si="59"/>
        <v>0</v>
      </c>
      <c r="BD332">
        <f t="shared" si="60"/>
        <v>6767.4566879999993</v>
      </c>
    </row>
    <row r="333" spans="1:56" x14ac:dyDescent="0.25">
      <c r="A333">
        <v>7488</v>
      </c>
      <c r="B333" t="s">
        <v>2</v>
      </c>
      <c r="C333" t="s">
        <v>331</v>
      </c>
      <c r="D333" t="s">
        <v>334</v>
      </c>
      <c r="E333">
        <v>2856</v>
      </c>
      <c r="F333">
        <v>1765</v>
      </c>
      <c r="G333">
        <v>107.0151</v>
      </c>
      <c r="H333">
        <v>12.08175</v>
      </c>
      <c r="I333">
        <v>203.4588</v>
      </c>
      <c r="J333">
        <v>4.8600000000000003</v>
      </c>
      <c r="K333">
        <v>2.38869</v>
      </c>
      <c r="L333">
        <v>23.36</v>
      </c>
      <c r="M333">
        <v>11.481439999999999</v>
      </c>
      <c r="N333">
        <v>13.8</v>
      </c>
      <c r="O333">
        <v>218.16079999999999</v>
      </c>
      <c r="P333">
        <v>0</v>
      </c>
      <c r="Q333">
        <v>24.8</v>
      </c>
      <c r="R333">
        <v>4</v>
      </c>
      <c r="S333" s="4">
        <v>0</v>
      </c>
      <c r="T333" s="4">
        <v>0</v>
      </c>
      <c r="U333" s="4">
        <v>0</v>
      </c>
      <c r="V333" s="4">
        <v>4.38</v>
      </c>
      <c r="W333" s="4">
        <v>0</v>
      </c>
      <c r="X333" s="4">
        <v>0</v>
      </c>
      <c r="Y333" s="4">
        <v>0</v>
      </c>
      <c r="Z333" s="4">
        <v>23.21</v>
      </c>
      <c r="AA333" s="4">
        <v>35.369999999999997</v>
      </c>
      <c r="AB333" s="4">
        <v>52.72</v>
      </c>
      <c r="AC333" s="4">
        <v>4.26</v>
      </c>
      <c r="AD333" s="4">
        <v>83.4</v>
      </c>
      <c r="AE333" s="4">
        <v>0</v>
      </c>
      <c r="AF333" s="4">
        <v>0</v>
      </c>
      <c r="AG333">
        <v>1.996</v>
      </c>
      <c r="AH333">
        <v>1.5968</v>
      </c>
      <c r="AI333">
        <v>1.5968</v>
      </c>
      <c r="AJ333">
        <v>1.3972</v>
      </c>
      <c r="AK333">
        <v>1.3972</v>
      </c>
      <c r="AL333">
        <v>1.5</v>
      </c>
      <c r="AM333">
        <v>0.5988</v>
      </c>
      <c r="AN333" s="18">
        <v>1.6875</v>
      </c>
      <c r="AO333">
        <v>0</v>
      </c>
      <c r="AP333">
        <v>0</v>
      </c>
      <c r="AQ333">
        <v>0</v>
      </c>
      <c r="AR333">
        <v>0</v>
      </c>
      <c r="AS333">
        <v>0</v>
      </c>
      <c r="AT333">
        <v>0</v>
      </c>
      <c r="AU333">
        <f t="shared" si="51"/>
        <v>0</v>
      </c>
      <c r="AV333">
        <f t="shared" si="52"/>
        <v>0</v>
      </c>
      <c r="AW333">
        <f t="shared" si="53"/>
        <v>0</v>
      </c>
      <c r="AX333">
        <f t="shared" si="54"/>
        <v>6.1197359999999996</v>
      </c>
      <c r="AY333">
        <f t="shared" si="55"/>
        <v>0</v>
      </c>
      <c r="AZ333">
        <f t="shared" si="56"/>
        <v>0</v>
      </c>
      <c r="BA333">
        <f t="shared" si="57"/>
        <v>0</v>
      </c>
      <c r="BB333">
        <f t="shared" si="58"/>
        <v>39.166875000000005</v>
      </c>
      <c r="BC333">
        <f t="shared" si="59"/>
        <v>0</v>
      </c>
      <c r="BD333">
        <f t="shared" si="60"/>
        <v>45.286611000000008</v>
      </c>
    </row>
    <row r="334" spans="1:56" x14ac:dyDescent="0.25">
      <c r="A334">
        <v>7489</v>
      </c>
      <c r="B334" t="s">
        <v>2</v>
      </c>
      <c r="C334" t="s">
        <v>331</v>
      </c>
      <c r="D334" t="s">
        <v>335</v>
      </c>
      <c r="E334">
        <v>3834</v>
      </c>
      <c r="F334">
        <v>26</v>
      </c>
      <c r="G334">
        <v>478.18529999999998</v>
      </c>
      <c r="H334">
        <v>24.567589999999999</v>
      </c>
      <c r="I334">
        <v>14769.77</v>
      </c>
      <c r="J334">
        <v>4902.4799999999996</v>
      </c>
      <c r="K334">
        <v>33.19267</v>
      </c>
      <c r="L334">
        <v>4.49</v>
      </c>
      <c r="M334">
        <v>3.04E-2</v>
      </c>
      <c r="N334">
        <v>11.535589999999999</v>
      </c>
      <c r="O334">
        <v>8975.7170000000006</v>
      </c>
      <c r="P334">
        <v>0</v>
      </c>
      <c r="Q334">
        <v>22.5</v>
      </c>
      <c r="R334">
        <v>5</v>
      </c>
      <c r="S334" s="4">
        <v>0</v>
      </c>
      <c r="T334" s="4">
        <v>5.34</v>
      </c>
      <c r="U334" s="4">
        <v>915.29</v>
      </c>
      <c r="V334" s="4">
        <v>3304.18</v>
      </c>
      <c r="W334" s="4">
        <v>0</v>
      </c>
      <c r="X334" s="4">
        <v>676.4</v>
      </c>
      <c r="Y334" s="4">
        <v>0</v>
      </c>
      <c r="Z334" s="4">
        <v>4.51</v>
      </c>
      <c r="AA334" s="4">
        <v>8811.25</v>
      </c>
      <c r="AB334" s="4">
        <v>142.55000000000001</v>
      </c>
      <c r="AC334" s="4">
        <v>905.96</v>
      </c>
      <c r="AD334" s="4">
        <v>4.6500000000000004</v>
      </c>
      <c r="AE334" s="4">
        <v>0</v>
      </c>
      <c r="AF334" s="4">
        <v>0</v>
      </c>
      <c r="AG334">
        <v>1.996</v>
      </c>
      <c r="AH334">
        <v>1.5968</v>
      </c>
      <c r="AI334">
        <v>1.5968</v>
      </c>
      <c r="AJ334">
        <v>1.3972</v>
      </c>
      <c r="AK334">
        <v>1.3972</v>
      </c>
      <c r="AL334">
        <v>1.5</v>
      </c>
      <c r="AM334">
        <v>0.5988</v>
      </c>
      <c r="AN334" s="18">
        <v>1.6875</v>
      </c>
      <c r="AO334">
        <v>0</v>
      </c>
      <c r="AP334">
        <v>0</v>
      </c>
      <c r="AQ334">
        <v>0</v>
      </c>
      <c r="AR334">
        <v>0</v>
      </c>
      <c r="AS334">
        <v>0</v>
      </c>
      <c r="AT334">
        <v>0</v>
      </c>
      <c r="AU334">
        <f t="shared" si="51"/>
        <v>0</v>
      </c>
      <c r="AV334">
        <f t="shared" si="52"/>
        <v>8.5269119999999994</v>
      </c>
      <c r="AW334">
        <f t="shared" si="53"/>
        <v>1461.5350719999999</v>
      </c>
      <c r="AX334">
        <f t="shared" si="54"/>
        <v>4616.6002959999996</v>
      </c>
      <c r="AY334">
        <f t="shared" si="55"/>
        <v>0</v>
      </c>
      <c r="AZ334">
        <f t="shared" si="56"/>
        <v>1014.5999999999999</v>
      </c>
      <c r="BA334">
        <f t="shared" si="57"/>
        <v>0</v>
      </c>
      <c r="BB334">
        <f t="shared" si="58"/>
        <v>7.6106249999999998</v>
      </c>
      <c r="BC334">
        <f t="shared" si="59"/>
        <v>0</v>
      </c>
      <c r="BD334">
        <f t="shared" si="60"/>
        <v>7108.8729049999993</v>
      </c>
    </row>
    <row r="335" spans="1:56" x14ac:dyDescent="0.25">
      <c r="A335">
        <v>7490</v>
      </c>
      <c r="B335" t="s">
        <v>2</v>
      </c>
      <c r="C335" t="s">
        <v>331</v>
      </c>
      <c r="D335" t="s">
        <v>336</v>
      </c>
      <c r="E335">
        <v>2717</v>
      </c>
      <c r="F335">
        <v>23</v>
      </c>
      <c r="G335">
        <v>382.19839999999999</v>
      </c>
      <c r="H335">
        <v>22.646650000000001</v>
      </c>
      <c r="I335">
        <v>12087.13</v>
      </c>
      <c r="J335">
        <v>3753.63</v>
      </c>
      <c r="K335">
        <v>31.054770000000001</v>
      </c>
      <c r="L335">
        <v>0</v>
      </c>
      <c r="M335">
        <v>0</v>
      </c>
      <c r="N335">
        <v>12.16154</v>
      </c>
      <c r="O335">
        <v>12813.44</v>
      </c>
      <c r="P335">
        <v>0</v>
      </c>
      <c r="Q335">
        <v>23</v>
      </c>
      <c r="R335">
        <v>5</v>
      </c>
      <c r="S335" s="4">
        <v>0</v>
      </c>
      <c r="T335" s="4">
        <v>1024.8599999999999</v>
      </c>
      <c r="U335" s="4">
        <v>936.36</v>
      </c>
      <c r="V335" s="4">
        <v>1610.36</v>
      </c>
      <c r="W335" s="4">
        <v>0</v>
      </c>
      <c r="X335" s="4">
        <v>190.74</v>
      </c>
      <c r="Y335" s="4">
        <v>0</v>
      </c>
      <c r="Z335" s="4">
        <v>0</v>
      </c>
      <c r="AA335" s="4">
        <v>7375.61</v>
      </c>
      <c r="AB335" s="4">
        <v>0</v>
      </c>
      <c r="AC335" s="4">
        <v>948.97</v>
      </c>
      <c r="AD335" s="4">
        <v>0</v>
      </c>
      <c r="AE335" s="4">
        <v>0</v>
      </c>
      <c r="AF335" s="4">
        <v>0</v>
      </c>
      <c r="AG335">
        <v>1.996</v>
      </c>
      <c r="AH335">
        <v>1.5968</v>
      </c>
      <c r="AI335">
        <v>1.5968</v>
      </c>
      <c r="AJ335">
        <v>1.3972</v>
      </c>
      <c r="AK335">
        <v>1.3972</v>
      </c>
      <c r="AL335">
        <v>1.5</v>
      </c>
      <c r="AM335">
        <v>0.5988</v>
      </c>
      <c r="AN335" s="18">
        <v>1.6875</v>
      </c>
      <c r="AO335">
        <v>0</v>
      </c>
      <c r="AP335">
        <v>0</v>
      </c>
      <c r="AQ335">
        <v>0</v>
      </c>
      <c r="AR335">
        <v>0</v>
      </c>
      <c r="AS335">
        <v>0</v>
      </c>
      <c r="AT335">
        <v>0</v>
      </c>
      <c r="AU335">
        <f t="shared" si="51"/>
        <v>0</v>
      </c>
      <c r="AV335">
        <f t="shared" si="52"/>
        <v>1636.4964479999999</v>
      </c>
      <c r="AW335">
        <f t="shared" si="53"/>
        <v>1495.179648</v>
      </c>
      <c r="AX335">
        <f t="shared" si="54"/>
        <v>2249.9949919999999</v>
      </c>
      <c r="AY335">
        <f t="shared" si="55"/>
        <v>0</v>
      </c>
      <c r="AZ335">
        <f t="shared" si="56"/>
        <v>286.11</v>
      </c>
      <c r="BA335">
        <f t="shared" si="57"/>
        <v>0</v>
      </c>
      <c r="BB335">
        <f t="shared" si="58"/>
        <v>0</v>
      </c>
      <c r="BC335">
        <f t="shared" si="59"/>
        <v>0</v>
      </c>
      <c r="BD335">
        <f t="shared" si="60"/>
        <v>5667.7810879999997</v>
      </c>
    </row>
    <row r="336" spans="1:56" x14ac:dyDescent="0.25">
      <c r="A336">
        <v>7491</v>
      </c>
      <c r="B336" t="s">
        <v>2</v>
      </c>
      <c r="C336" t="s">
        <v>331</v>
      </c>
      <c r="D336" t="s">
        <v>337</v>
      </c>
      <c r="E336">
        <v>3305</v>
      </c>
      <c r="F336">
        <v>42</v>
      </c>
      <c r="G336">
        <v>385.84809999999999</v>
      </c>
      <c r="H336">
        <v>22.838329999999999</v>
      </c>
      <c r="I336">
        <v>7902.2629999999999</v>
      </c>
      <c r="J336">
        <v>2366.1</v>
      </c>
      <c r="K336">
        <v>29.942049999999998</v>
      </c>
      <c r="L336">
        <v>56.79</v>
      </c>
      <c r="M336">
        <v>0.71865500000000004</v>
      </c>
      <c r="N336">
        <v>12.248889999999999</v>
      </c>
      <c r="O336">
        <v>5680.8440000000001</v>
      </c>
      <c r="P336">
        <v>1</v>
      </c>
      <c r="Q336">
        <v>23.2</v>
      </c>
      <c r="R336">
        <v>5</v>
      </c>
      <c r="S336" s="4">
        <v>0</v>
      </c>
      <c r="T336" s="4">
        <v>3.75</v>
      </c>
      <c r="U336" s="4">
        <v>17.670000000000002</v>
      </c>
      <c r="V336" s="4">
        <v>2237.75</v>
      </c>
      <c r="W336" s="4">
        <v>17.95</v>
      </c>
      <c r="X336" s="4">
        <v>87.5</v>
      </c>
      <c r="Y336" s="4">
        <v>0</v>
      </c>
      <c r="Z336" s="4">
        <v>56.86</v>
      </c>
      <c r="AA336" s="4">
        <v>3684.85</v>
      </c>
      <c r="AB336" s="4">
        <v>1698.88</v>
      </c>
      <c r="AC336" s="4">
        <v>39.04</v>
      </c>
      <c r="AD336" s="4">
        <v>58.08</v>
      </c>
      <c r="AE336" s="4">
        <v>0</v>
      </c>
      <c r="AF336" s="4">
        <v>0</v>
      </c>
      <c r="AG336">
        <v>1.996</v>
      </c>
      <c r="AH336">
        <v>1.5968</v>
      </c>
      <c r="AI336">
        <v>1.5968</v>
      </c>
      <c r="AJ336">
        <v>1.3972</v>
      </c>
      <c r="AK336">
        <v>1.3972</v>
      </c>
      <c r="AL336">
        <v>1.5</v>
      </c>
      <c r="AM336">
        <v>0.5988</v>
      </c>
      <c r="AN336" s="18">
        <v>1.6875</v>
      </c>
      <c r="AO336">
        <v>0</v>
      </c>
      <c r="AP336">
        <v>0</v>
      </c>
      <c r="AQ336">
        <v>0</v>
      </c>
      <c r="AR336">
        <v>0</v>
      </c>
      <c r="AS336">
        <v>0</v>
      </c>
      <c r="AT336">
        <v>0</v>
      </c>
      <c r="AU336">
        <f t="shared" si="51"/>
        <v>0</v>
      </c>
      <c r="AV336">
        <f t="shared" si="52"/>
        <v>5.9879999999999995</v>
      </c>
      <c r="AW336">
        <f t="shared" si="53"/>
        <v>28.215456000000003</v>
      </c>
      <c r="AX336">
        <f t="shared" si="54"/>
        <v>3126.5843</v>
      </c>
      <c r="AY336">
        <f t="shared" si="55"/>
        <v>25.079739999999997</v>
      </c>
      <c r="AZ336">
        <f t="shared" si="56"/>
        <v>131.25</v>
      </c>
      <c r="BA336">
        <f t="shared" si="57"/>
        <v>0</v>
      </c>
      <c r="BB336">
        <f t="shared" si="58"/>
        <v>95.951250000000002</v>
      </c>
      <c r="BC336">
        <f t="shared" si="59"/>
        <v>0</v>
      </c>
      <c r="BD336">
        <f t="shared" si="60"/>
        <v>3413.0687460000004</v>
      </c>
    </row>
    <row r="337" spans="1:56" x14ac:dyDescent="0.25">
      <c r="A337">
        <v>7492</v>
      </c>
      <c r="B337" t="s">
        <v>2</v>
      </c>
      <c r="C337" t="s">
        <v>331</v>
      </c>
      <c r="D337" t="s">
        <v>338</v>
      </c>
      <c r="E337">
        <v>3132</v>
      </c>
      <c r="F337">
        <v>23</v>
      </c>
      <c r="G337">
        <v>438.53660000000002</v>
      </c>
      <c r="H337">
        <v>21.825369999999999</v>
      </c>
      <c r="I337">
        <v>14051.73</v>
      </c>
      <c r="J337">
        <v>10074.42</v>
      </c>
      <c r="K337">
        <v>71.695210000000003</v>
      </c>
      <c r="L337">
        <v>19.48</v>
      </c>
      <c r="M337">
        <v>0.138631</v>
      </c>
      <c r="N337">
        <v>11.85854</v>
      </c>
      <c r="O337">
        <v>5227.2820000000002</v>
      </c>
      <c r="P337">
        <v>1</v>
      </c>
      <c r="Q337">
        <v>22.9</v>
      </c>
      <c r="R337">
        <v>5</v>
      </c>
      <c r="S337" s="4">
        <v>280.41000000000003</v>
      </c>
      <c r="T337" s="4">
        <v>889.93</v>
      </c>
      <c r="U337" s="4">
        <v>2321.38</v>
      </c>
      <c r="V337" s="4">
        <v>5510.39</v>
      </c>
      <c r="W337" s="4">
        <v>0</v>
      </c>
      <c r="X337" s="4">
        <v>1069.9100000000001</v>
      </c>
      <c r="Y337" s="4">
        <v>0</v>
      </c>
      <c r="Z337" s="4">
        <v>19.649999999999999</v>
      </c>
      <c r="AA337" s="4">
        <v>2541.79</v>
      </c>
      <c r="AB337" s="4">
        <v>1366.08</v>
      </c>
      <c r="AC337" s="4">
        <v>2.21</v>
      </c>
      <c r="AD337" s="4">
        <v>50.48</v>
      </c>
      <c r="AE337" s="4">
        <v>0</v>
      </c>
      <c r="AF337" s="4">
        <v>0</v>
      </c>
      <c r="AG337">
        <v>1.996</v>
      </c>
      <c r="AH337">
        <v>1.5968</v>
      </c>
      <c r="AI337">
        <v>1.5968</v>
      </c>
      <c r="AJ337">
        <v>1.3972</v>
      </c>
      <c r="AK337">
        <v>1.3972</v>
      </c>
      <c r="AL337">
        <v>1.5</v>
      </c>
      <c r="AM337">
        <v>0.5988</v>
      </c>
      <c r="AN337" s="18">
        <v>1.6875</v>
      </c>
      <c r="AO337">
        <v>0</v>
      </c>
      <c r="AP337">
        <v>0</v>
      </c>
      <c r="AQ337">
        <v>0</v>
      </c>
      <c r="AR337">
        <v>0</v>
      </c>
      <c r="AS337">
        <v>0</v>
      </c>
      <c r="AT337">
        <v>0</v>
      </c>
      <c r="AU337">
        <f t="shared" si="51"/>
        <v>559.69836000000009</v>
      </c>
      <c r="AV337">
        <f t="shared" si="52"/>
        <v>1421.0402239999999</v>
      </c>
      <c r="AW337">
        <f t="shared" si="53"/>
        <v>3706.7795840000003</v>
      </c>
      <c r="AX337">
        <f t="shared" si="54"/>
        <v>7699.1169080000009</v>
      </c>
      <c r="AY337">
        <f t="shared" si="55"/>
        <v>0</v>
      </c>
      <c r="AZ337">
        <f t="shared" si="56"/>
        <v>1604.8650000000002</v>
      </c>
      <c r="BA337">
        <f t="shared" si="57"/>
        <v>0</v>
      </c>
      <c r="BB337">
        <f t="shared" si="58"/>
        <v>33.159374999999997</v>
      </c>
      <c r="BC337">
        <f t="shared" si="59"/>
        <v>0</v>
      </c>
      <c r="BD337">
        <f t="shared" si="60"/>
        <v>15024.659451000001</v>
      </c>
    </row>
    <row r="338" spans="1:56" x14ac:dyDescent="0.25">
      <c r="A338">
        <v>7493</v>
      </c>
      <c r="B338" t="s">
        <v>2</v>
      </c>
      <c r="C338" t="s">
        <v>331</v>
      </c>
      <c r="D338" t="s">
        <v>339</v>
      </c>
      <c r="E338">
        <v>1722</v>
      </c>
      <c r="F338">
        <v>20</v>
      </c>
      <c r="G338">
        <v>497.38810000000001</v>
      </c>
      <c r="H338">
        <v>25.012280000000001</v>
      </c>
      <c r="I338">
        <v>8501.6820000000007</v>
      </c>
      <c r="J338">
        <v>3727.44</v>
      </c>
      <c r="K338">
        <v>43.843559999999997</v>
      </c>
      <c r="L338">
        <v>52.18</v>
      </c>
      <c r="M338">
        <v>0.613761</v>
      </c>
      <c r="N338">
        <v>11.445539999999999</v>
      </c>
      <c r="O338">
        <v>22081.42</v>
      </c>
      <c r="P338">
        <v>0</v>
      </c>
      <c r="Q338">
        <v>22.4</v>
      </c>
      <c r="R338">
        <v>6</v>
      </c>
      <c r="S338" s="4">
        <v>0</v>
      </c>
      <c r="T338" s="4">
        <v>409.77</v>
      </c>
      <c r="U338" s="4">
        <v>1045.21</v>
      </c>
      <c r="V338" s="4">
        <v>2174.61</v>
      </c>
      <c r="W338" s="4">
        <v>0.75</v>
      </c>
      <c r="X338" s="4">
        <v>99.14</v>
      </c>
      <c r="Y338" s="4">
        <v>0</v>
      </c>
      <c r="Z338" s="4">
        <v>52.22</v>
      </c>
      <c r="AA338" s="4">
        <v>4139.58</v>
      </c>
      <c r="AB338" s="4">
        <v>127.99</v>
      </c>
      <c r="AC338" s="4">
        <v>448.07</v>
      </c>
      <c r="AD338" s="4">
        <v>4.32</v>
      </c>
      <c r="AE338" s="4">
        <v>0</v>
      </c>
      <c r="AF338" s="4">
        <v>0</v>
      </c>
      <c r="AG338">
        <v>1.996</v>
      </c>
      <c r="AH338">
        <v>1.5968</v>
      </c>
      <c r="AI338">
        <v>1.5968</v>
      </c>
      <c r="AJ338">
        <v>1.3972</v>
      </c>
      <c r="AK338">
        <v>1.3972</v>
      </c>
      <c r="AL338">
        <v>1.5</v>
      </c>
      <c r="AM338">
        <v>0.5988</v>
      </c>
      <c r="AN338" s="18">
        <v>1.6875</v>
      </c>
      <c r="AO338">
        <v>0</v>
      </c>
      <c r="AP338">
        <v>0</v>
      </c>
      <c r="AQ338">
        <v>0</v>
      </c>
      <c r="AR338">
        <v>0</v>
      </c>
      <c r="AS338">
        <v>0</v>
      </c>
      <c r="AT338">
        <v>0</v>
      </c>
      <c r="AU338">
        <f t="shared" si="51"/>
        <v>0</v>
      </c>
      <c r="AV338">
        <f t="shared" si="52"/>
        <v>654.32073600000001</v>
      </c>
      <c r="AW338">
        <f t="shared" si="53"/>
        <v>1668.9913280000001</v>
      </c>
      <c r="AX338">
        <f t="shared" si="54"/>
        <v>3038.365092</v>
      </c>
      <c r="AY338">
        <f t="shared" si="55"/>
        <v>1.0479000000000001</v>
      </c>
      <c r="AZ338">
        <f t="shared" si="56"/>
        <v>148.71</v>
      </c>
      <c r="BA338">
        <f t="shared" si="57"/>
        <v>0</v>
      </c>
      <c r="BB338">
        <f t="shared" si="58"/>
        <v>88.121250000000003</v>
      </c>
      <c r="BC338">
        <f t="shared" si="59"/>
        <v>0</v>
      </c>
      <c r="BD338">
        <f t="shared" si="60"/>
        <v>5599.5563059999995</v>
      </c>
    </row>
    <row r="339" spans="1:56" x14ac:dyDescent="0.25">
      <c r="A339">
        <v>7494</v>
      </c>
      <c r="B339" t="s">
        <v>2</v>
      </c>
      <c r="C339" t="s">
        <v>331</v>
      </c>
      <c r="D339" t="s">
        <v>340</v>
      </c>
      <c r="E339">
        <v>1986</v>
      </c>
      <c r="F339">
        <v>27</v>
      </c>
      <c r="G339">
        <v>792.08799999999997</v>
      </c>
      <c r="H339">
        <v>23.313389999999998</v>
      </c>
      <c r="I339">
        <v>7519.1170000000002</v>
      </c>
      <c r="J339">
        <v>4057.92</v>
      </c>
      <c r="K339">
        <v>53.968040000000002</v>
      </c>
      <c r="L339">
        <v>0</v>
      </c>
      <c r="M339">
        <v>0</v>
      </c>
      <c r="N339">
        <v>10.08372</v>
      </c>
      <c r="O339">
        <v>31473.919999999998</v>
      </c>
      <c r="P339">
        <v>1</v>
      </c>
      <c r="Q339">
        <v>21.1</v>
      </c>
      <c r="R339">
        <v>6</v>
      </c>
      <c r="S339" s="4">
        <v>6.43</v>
      </c>
      <c r="T339" s="4">
        <v>347.39</v>
      </c>
      <c r="U339" s="4">
        <v>454.05</v>
      </c>
      <c r="V339" s="4">
        <v>3236.35</v>
      </c>
      <c r="W339" s="4">
        <v>7.72</v>
      </c>
      <c r="X339" s="4">
        <v>0</v>
      </c>
      <c r="Y339" s="4">
        <v>0</v>
      </c>
      <c r="Z339" s="4">
        <v>0</v>
      </c>
      <c r="AA339" s="4">
        <v>2519.25</v>
      </c>
      <c r="AB339" s="4">
        <v>668.21</v>
      </c>
      <c r="AC339" s="4">
        <v>10.119999999999999</v>
      </c>
      <c r="AD339" s="4">
        <v>36.76</v>
      </c>
      <c r="AE339" s="4">
        <v>0</v>
      </c>
      <c r="AF339" s="4">
        <v>0</v>
      </c>
      <c r="AG339">
        <v>1.996</v>
      </c>
      <c r="AH339">
        <v>1.5968</v>
      </c>
      <c r="AI339">
        <v>1.5968</v>
      </c>
      <c r="AJ339">
        <v>1.3972</v>
      </c>
      <c r="AK339">
        <v>1.3972</v>
      </c>
      <c r="AL339">
        <v>1.5</v>
      </c>
      <c r="AM339">
        <v>0.5988</v>
      </c>
      <c r="AN339" s="18">
        <v>1.6875</v>
      </c>
      <c r="AO339">
        <v>0</v>
      </c>
      <c r="AP339">
        <v>0</v>
      </c>
      <c r="AQ339">
        <v>0</v>
      </c>
      <c r="AR339">
        <v>0</v>
      </c>
      <c r="AS339">
        <v>0</v>
      </c>
      <c r="AT339">
        <v>0</v>
      </c>
      <c r="AU339">
        <f t="shared" si="51"/>
        <v>12.83428</v>
      </c>
      <c r="AV339">
        <f t="shared" si="52"/>
        <v>554.71235200000001</v>
      </c>
      <c r="AW339">
        <f t="shared" si="53"/>
        <v>725.02704000000006</v>
      </c>
      <c r="AX339">
        <f t="shared" si="54"/>
        <v>4521.8282199999994</v>
      </c>
      <c r="AY339">
        <f t="shared" si="55"/>
        <v>10.786384</v>
      </c>
      <c r="AZ339">
        <f t="shared" si="56"/>
        <v>0</v>
      </c>
      <c r="BA339">
        <f t="shared" si="57"/>
        <v>0</v>
      </c>
      <c r="BB339">
        <f t="shared" si="58"/>
        <v>0</v>
      </c>
      <c r="BC339">
        <f t="shared" si="59"/>
        <v>0</v>
      </c>
      <c r="BD339">
        <f t="shared" si="60"/>
        <v>5825.1882759999999</v>
      </c>
    </row>
    <row r="340" spans="1:56" x14ac:dyDescent="0.25">
      <c r="A340">
        <v>7495</v>
      </c>
      <c r="B340" t="s">
        <v>2</v>
      </c>
      <c r="C340" t="s">
        <v>331</v>
      </c>
      <c r="D340" t="s">
        <v>341</v>
      </c>
      <c r="E340">
        <v>4372</v>
      </c>
      <c r="F340">
        <v>24</v>
      </c>
      <c r="G340">
        <v>475.74979999999999</v>
      </c>
      <c r="H340">
        <v>23.081469999999999</v>
      </c>
      <c r="I340">
        <v>30836.78</v>
      </c>
      <c r="J340">
        <v>17453.34</v>
      </c>
      <c r="K340">
        <v>56.599089999999997</v>
      </c>
      <c r="L340">
        <v>0</v>
      </c>
      <c r="M340">
        <v>0</v>
      </c>
      <c r="N340">
        <v>11.661849999999999</v>
      </c>
      <c r="O340">
        <v>5998.7060000000001</v>
      </c>
      <c r="P340">
        <v>1</v>
      </c>
      <c r="Q340">
        <v>22.4</v>
      </c>
      <c r="R340">
        <v>5</v>
      </c>
      <c r="S340" s="4">
        <v>1324.25</v>
      </c>
      <c r="T340" s="4">
        <v>3364.7</v>
      </c>
      <c r="U340" s="4">
        <v>6888.82</v>
      </c>
      <c r="V340" s="4">
        <v>4355.9399999999996</v>
      </c>
      <c r="W340" s="4">
        <v>40</v>
      </c>
      <c r="X340" s="4">
        <v>1487.34</v>
      </c>
      <c r="Y340" s="4">
        <v>0</v>
      </c>
      <c r="Z340" s="4">
        <v>0</v>
      </c>
      <c r="AA340" s="4">
        <v>11325.31</v>
      </c>
      <c r="AB340" s="4">
        <v>1921.55</v>
      </c>
      <c r="AC340" s="4">
        <v>0</v>
      </c>
      <c r="AD340" s="4">
        <v>128.86000000000001</v>
      </c>
      <c r="AE340" s="4">
        <v>0</v>
      </c>
      <c r="AF340" s="4">
        <v>0</v>
      </c>
      <c r="AG340">
        <v>1.996</v>
      </c>
      <c r="AH340">
        <v>1.5968</v>
      </c>
      <c r="AI340">
        <v>1.5968</v>
      </c>
      <c r="AJ340">
        <v>1.3972</v>
      </c>
      <c r="AK340">
        <v>1.3972</v>
      </c>
      <c r="AL340">
        <v>1.5</v>
      </c>
      <c r="AM340">
        <v>0.5988</v>
      </c>
      <c r="AN340" s="18">
        <v>1.6875</v>
      </c>
      <c r="AO340">
        <v>0</v>
      </c>
      <c r="AP340">
        <v>0</v>
      </c>
      <c r="AQ340">
        <v>0</v>
      </c>
      <c r="AR340">
        <v>0</v>
      </c>
      <c r="AS340">
        <v>0</v>
      </c>
      <c r="AT340">
        <v>0</v>
      </c>
      <c r="AU340">
        <f t="shared" si="51"/>
        <v>2643.203</v>
      </c>
      <c r="AV340">
        <f t="shared" si="52"/>
        <v>5372.7529599999998</v>
      </c>
      <c r="AW340">
        <f t="shared" si="53"/>
        <v>11000.067776</v>
      </c>
      <c r="AX340">
        <f t="shared" si="54"/>
        <v>6086.1193679999997</v>
      </c>
      <c r="AY340">
        <f t="shared" si="55"/>
        <v>55.887999999999998</v>
      </c>
      <c r="AZ340">
        <f t="shared" si="56"/>
        <v>2231.0099999999998</v>
      </c>
      <c r="BA340">
        <f t="shared" si="57"/>
        <v>0</v>
      </c>
      <c r="BB340">
        <f t="shared" si="58"/>
        <v>0</v>
      </c>
      <c r="BC340">
        <f t="shared" si="59"/>
        <v>0</v>
      </c>
      <c r="BD340">
        <f t="shared" si="60"/>
        <v>27389.041103999996</v>
      </c>
    </row>
    <row r="341" spans="1:56" x14ac:dyDescent="0.25">
      <c r="A341">
        <v>7496</v>
      </c>
      <c r="B341" t="s">
        <v>2</v>
      </c>
      <c r="C341" t="s">
        <v>331</v>
      </c>
      <c r="D341" t="s">
        <v>342</v>
      </c>
      <c r="E341">
        <v>2335</v>
      </c>
      <c r="F341">
        <v>19</v>
      </c>
      <c r="G341">
        <v>948.43409999999994</v>
      </c>
      <c r="H341">
        <v>24.28857</v>
      </c>
      <c r="I341">
        <v>12621.25</v>
      </c>
      <c r="J341">
        <v>6345.36</v>
      </c>
      <c r="K341">
        <v>50.275219999999997</v>
      </c>
      <c r="L341">
        <v>3.93</v>
      </c>
      <c r="M341">
        <v>3.1137999999999999E-2</v>
      </c>
      <c r="N341">
        <v>9.0509930000000001</v>
      </c>
      <c r="O341">
        <v>28604.1</v>
      </c>
      <c r="P341">
        <v>1</v>
      </c>
      <c r="Q341">
        <v>20</v>
      </c>
      <c r="R341">
        <v>6</v>
      </c>
      <c r="S341" s="4">
        <v>0</v>
      </c>
      <c r="T341" s="4">
        <v>1145.48</v>
      </c>
      <c r="U341" s="4">
        <v>1790.99</v>
      </c>
      <c r="V341" s="4">
        <v>2952.76</v>
      </c>
      <c r="W341" s="4">
        <v>0</v>
      </c>
      <c r="X341" s="4">
        <v>447.43</v>
      </c>
      <c r="Y341" s="4">
        <v>0</v>
      </c>
      <c r="Z341" s="4">
        <v>3.91</v>
      </c>
      <c r="AA341" s="4">
        <v>4671.59</v>
      </c>
      <c r="AB341" s="4">
        <v>1288.44</v>
      </c>
      <c r="AC341" s="4">
        <v>39.81</v>
      </c>
      <c r="AD341" s="4">
        <v>57.46</v>
      </c>
      <c r="AE341" s="4">
        <v>0</v>
      </c>
      <c r="AF341" s="4">
        <v>0</v>
      </c>
      <c r="AG341">
        <v>1.996</v>
      </c>
      <c r="AH341">
        <v>1.5968</v>
      </c>
      <c r="AI341">
        <v>1.5968</v>
      </c>
      <c r="AJ341">
        <v>1.3972</v>
      </c>
      <c r="AK341">
        <v>1.3972</v>
      </c>
      <c r="AL341">
        <v>1.5</v>
      </c>
      <c r="AM341">
        <v>0.5988</v>
      </c>
      <c r="AN341" s="18">
        <v>1.6875</v>
      </c>
      <c r="AO341">
        <v>0</v>
      </c>
      <c r="AP341">
        <v>0</v>
      </c>
      <c r="AQ341">
        <v>0</v>
      </c>
      <c r="AR341">
        <v>0</v>
      </c>
      <c r="AS341">
        <v>0</v>
      </c>
      <c r="AT341">
        <v>0</v>
      </c>
      <c r="AU341">
        <f t="shared" si="51"/>
        <v>0</v>
      </c>
      <c r="AV341">
        <f t="shared" si="52"/>
        <v>1829.1024640000001</v>
      </c>
      <c r="AW341">
        <f t="shared" si="53"/>
        <v>2859.852832</v>
      </c>
      <c r="AX341">
        <f t="shared" si="54"/>
        <v>4125.5962720000007</v>
      </c>
      <c r="AY341">
        <f t="shared" si="55"/>
        <v>0</v>
      </c>
      <c r="AZ341">
        <f t="shared" si="56"/>
        <v>671.14499999999998</v>
      </c>
      <c r="BA341">
        <f t="shared" si="57"/>
        <v>0</v>
      </c>
      <c r="BB341">
        <f t="shared" si="58"/>
        <v>6.5981250000000005</v>
      </c>
      <c r="BC341">
        <f t="shared" si="59"/>
        <v>0</v>
      </c>
      <c r="BD341">
        <f t="shared" si="60"/>
        <v>9492.2946930000016</v>
      </c>
    </row>
    <row r="342" spans="1:56" x14ac:dyDescent="0.25">
      <c r="A342">
        <v>7497</v>
      </c>
      <c r="B342" t="s">
        <v>2</v>
      </c>
      <c r="C342" t="s">
        <v>331</v>
      </c>
      <c r="D342" t="s">
        <v>343</v>
      </c>
      <c r="E342">
        <v>4027</v>
      </c>
      <c r="F342">
        <v>31</v>
      </c>
      <c r="G342">
        <v>421.92009999999999</v>
      </c>
      <c r="H342">
        <v>21.182480000000002</v>
      </c>
      <c r="I342">
        <v>13268.35</v>
      </c>
      <c r="J342">
        <v>5883.39</v>
      </c>
      <c r="K342">
        <v>44.341520000000003</v>
      </c>
      <c r="L342">
        <v>87.13</v>
      </c>
      <c r="M342">
        <v>0.65667500000000001</v>
      </c>
      <c r="N342">
        <v>12.099349999999999</v>
      </c>
      <c r="O342">
        <v>3846.1089999999999</v>
      </c>
      <c r="P342">
        <v>1</v>
      </c>
      <c r="Q342">
        <v>23</v>
      </c>
      <c r="R342">
        <v>5</v>
      </c>
      <c r="S342" s="4">
        <v>2605.4</v>
      </c>
      <c r="T342" s="4">
        <v>594.66</v>
      </c>
      <c r="U342" s="4">
        <v>1157.5899999999999</v>
      </c>
      <c r="V342" s="4">
        <v>1387.85</v>
      </c>
      <c r="W342" s="4">
        <v>0</v>
      </c>
      <c r="X342" s="4">
        <v>135.69999999999999</v>
      </c>
      <c r="Y342" s="4">
        <v>0</v>
      </c>
      <c r="Z342" s="4">
        <v>87.29</v>
      </c>
      <c r="AA342" s="4">
        <v>5747.31</v>
      </c>
      <c r="AB342" s="4">
        <v>1359.67</v>
      </c>
      <c r="AC342" s="4">
        <v>86.25</v>
      </c>
      <c r="AD342" s="4">
        <v>106.88</v>
      </c>
      <c r="AE342" s="4">
        <v>0</v>
      </c>
      <c r="AF342" s="4">
        <v>0</v>
      </c>
      <c r="AG342">
        <v>1.996</v>
      </c>
      <c r="AH342">
        <v>1.5968</v>
      </c>
      <c r="AI342">
        <v>1.5968</v>
      </c>
      <c r="AJ342">
        <v>1.3972</v>
      </c>
      <c r="AK342">
        <v>1.3972</v>
      </c>
      <c r="AL342">
        <v>1.5</v>
      </c>
      <c r="AM342">
        <v>0.5988</v>
      </c>
      <c r="AN342" s="18">
        <v>1.6875</v>
      </c>
      <c r="AO342">
        <v>0</v>
      </c>
      <c r="AP342">
        <v>0</v>
      </c>
      <c r="AQ342">
        <v>0</v>
      </c>
      <c r="AR342">
        <v>0</v>
      </c>
      <c r="AS342">
        <v>0</v>
      </c>
      <c r="AT342">
        <v>0</v>
      </c>
      <c r="AU342">
        <f t="shared" si="51"/>
        <v>5200.3784000000005</v>
      </c>
      <c r="AV342">
        <f t="shared" si="52"/>
        <v>949.553088</v>
      </c>
      <c r="AW342">
        <f t="shared" si="53"/>
        <v>1848.4397119999999</v>
      </c>
      <c r="AX342">
        <f t="shared" si="54"/>
        <v>1939.1040199999998</v>
      </c>
      <c r="AY342">
        <f t="shared" si="55"/>
        <v>0</v>
      </c>
      <c r="AZ342">
        <f t="shared" si="56"/>
        <v>203.54999999999998</v>
      </c>
      <c r="BA342">
        <f t="shared" si="57"/>
        <v>0</v>
      </c>
      <c r="BB342">
        <f t="shared" si="58"/>
        <v>147.30187500000002</v>
      </c>
      <c r="BC342">
        <f t="shared" si="59"/>
        <v>0</v>
      </c>
      <c r="BD342">
        <f t="shared" si="60"/>
        <v>10288.327094999999</v>
      </c>
    </row>
    <row r="343" spans="1:56" x14ac:dyDescent="0.25">
      <c r="A343">
        <v>7498</v>
      </c>
      <c r="B343" t="s">
        <v>2</v>
      </c>
      <c r="C343" t="s">
        <v>331</v>
      </c>
      <c r="D343" t="s">
        <v>270</v>
      </c>
      <c r="E343">
        <v>1682</v>
      </c>
      <c r="F343">
        <v>7</v>
      </c>
      <c r="G343">
        <v>797.04</v>
      </c>
      <c r="H343">
        <v>25.355810000000002</v>
      </c>
      <c r="I343">
        <v>23286.57</v>
      </c>
      <c r="J343">
        <v>18594.72</v>
      </c>
      <c r="K343">
        <v>79.851709999999997</v>
      </c>
      <c r="L343">
        <v>0</v>
      </c>
      <c r="M343">
        <v>0</v>
      </c>
      <c r="N343">
        <v>10.11439</v>
      </c>
      <c r="O343">
        <v>13903.2</v>
      </c>
      <c r="P343">
        <v>1</v>
      </c>
      <c r="Q343">
        <v>21.2</v>
      </c>
      <c r="R343">
        <v>6</v>
      </c>
      <c r="S343" s="4">
        <v>764.59</v>
      </c>
      <c r="T343" s="4">
        <v>6179.15</v>
      </c>
      <c r="U343" s="4">
        <v>8948.2999999999993</v>
      </c>
      <c r="V343" s="4">
        <v>2467.31</v>
      </c>
      <c r="W343" s="4">
        <v>0</v>
      </c>
      <c r="X343" s="4">
        <v>245.58</v>
      </c>
      <c r="Y343" s="4">
        <v>0</v>
      </c>
      <c r="Z343" s="4">
        <v>0</v>
      </c>
      <c r="AA343" s="4">
        <v>4070.42</v>
      </c>
      <c r="AB343" s="4">
        <v>427.88</v>
      </c>
      <c r="AC343" s="4">
        <v>0</v>
      </c>
      <c r="AD343" s="4">
        <v>33.700000000000003</v>
      </c>
      <c r="AE343" s="4">
        <v>0</v>
      </c>
      <c r="AF343" s="4">
        <v>0</v>
      </c>
      <c r="AG343">
        <v>1.996</v>
      </c>
      <c r="AH343">
        <v>1.5968</v>
      </c>
      <c r="AI343">
        <v>1.5968</v>
      </c>
      <c r="AJ343">
        <v>1.3972</v>
      </c>
      <c r="AK343">
        <v>1.3972</v>
      </c>
      <c r="AL343">
        <v>1.5</v>
      </c>
      <c r="AM343">
        <v>0.5988</v>
      </c>
      <c r="AN343" s="18">
        <v>1.6875</v>
      </c>
      <c r="AO343">
        <v>0</v>
      </c>
      <c r="AP343">
        <v>0</v>
      </c>
      <c r="AQ343">
        <v>0</v>
      </c>
      <c r="AR343">
        <v>0</v>
      </c>
      <c r="AS343">
        <v>0</v>
      </c>
      <c r="AT343">
        <v>0</v>
      </c>
      <c r="AU343">
        <f t="shared" si="51"/>
        <v>1526.1216400000001</v>
      </c>
      <c r="AV343">
        <f t="shared" si="52"/>
        <v>9866.86672</v>
      </c>
      <c r="AW343">
        <f t="shared" si="53"/>
        <v>14288.645439999998</v>
      </c>
      <c r="AX343">
        <f t="shared" si="54"/>
        <v>3447.3255319999998</v>
      </c>
      <c r="AY343">
        <f t="shared" si="55"/>
        <v>0</v>
      </c>
      <c r="AZ343">
        <f t="shared" si="56"/>
        <v>368.37</v>
      </c>
      <c r="BA343">
        <f t="shared" si="57"/>
        <v>0</v>
      </c>
      <c r="BB343">
        <f t="shared" si="58"/>
        <v>0</v>
      </c>
      <c r="BC343">
        <f t="shared" si="59"/>
        <v>0</v>
      </c>
      <c r="BD343">
        <f t="shared" si="60"/>
        <v>29497.329331999994</v>
      </c>
    </row>
    <row r="344" spans="1:56" x14ac:dyDescent="0.25">
      <c r="A344">
        <v>7499</v>
      </c>
      <c r="B344" t="s">
        <v>2</v>
      </c>
      <c r="C344" t="s">
        <v>331</v>
      </c>
      <c r="D344" t="s">
        <v>344</v>
      </c>
      <c r="E344">
        <v>6938</v>
      </c>
      <c r="F344">
        <v>18</v>
      </c>
      <c r="G344">
        <v>666.94560000000001</v>
      </c>
      <c r="H344">
        <v>23.941859999999998</v>
      </c>
      <c r="I344">
        <v>38103.589999999997</v>
      </c>
      <c r="J344">
        <v>30571.200000000001</v>
      </c>
      <c r="K344">
        <v>80.231819999999999</v>
      </c>
      <c r="L344">
        <v>340.51</v>
      </c>
      <c r="M344">
        <v>0.89364299999999997</v>
      </c>
      <c r="N344">
        <v>10.801349999999999</v>
      </c>
      <c r="O344">
        <v>11687.26</v>
      </c>
      <c r="P344">
        <v>1</v>
      </c>
      <c r="Q344">
        <v>21.7</v>
      </c>
      <c r="R344">
        <v>6</v>
      </c>
      <c r="S344" s="4">
        <v>2695.29</v>
      </c>
      <c r="T344" s="4">
        <v>8908.36</v>
      </c>
      <c r="U344" s="4">
        <v>11460.9</v>
      </c>
      <c r="V344" s="4">
        <v>2540.14</v>
      </c>
      <c r="W344" s="4">
        <v>5.66</v>
      </c>
      <c r="X344" s="4">
        <v>4979.62</v>
      </c>
      <c r="Y344" s="4">
        <v>0</v>
      </c>
      <c r="Z344" s="4">
        <v>339.96</v>
      </c>
      <c r="AA344" s="4">
        <v>4104.47</v>
      </c>
      <c r="AB344" s="4">
        <v>1996.34</v>
      </c>
      <c r="AC344" s="4">
        <v>149.31</v>
      </c>
      <c r="AD344" s="4">
        <v>268.58</v>
      </c>
      <c r="AE344" s="4">
        <v>0</v>
      </c>
      <c r="AF344" s="4">
        <v>0</v>
      </c>
      <c r="AG344">
        <v>1.996</v>
      </c>
      <c r="AH344">
        <v>1.5968</v>
      </c>
      <c r="AI344">
        <v>1.5968</v>
      </c>
      <c r="AJ344">
        <v>1.3972</v>
      </c>
      <c r="AK344">
        <v>1.3972</v>
      </c>
      <c r="AL344">
        <v>1.5</v>
      </c>
      <c r="AM344">
        <v>0.5988</v>
      </c>
      <c r="AN344" s="18">
        <v>1.6875</v>
      </c>
      <c r="AO344">
        <v>0</v>
      </c>
      <c r="AP344">
        <v>0</v>
      </c>
      <c r="AQ344">
        <v>0</v>
      </c>
      <c r="AR344">
        <v>0</v>
      </c>
      <c r="AS344">
        <v>0</v>
      </c>
      <c r="AT344">
        <v>0</v>
      </c>
      <c r="AU344">
        <f t="shared" si="51"/>
        <v>5379.7988399999995</v>
      </c>
      <c r="AV344">
        <f t="shared" si="52"/>
        <v>14224.869248000001</v>
      </c>
      <c r="AW344">
        <f t="shared" si="53"/>
        <v>18300.76512</v>
      </c>
      <c r="AX344">
        <f t="shared" si="54"/>
        <v>3549.0836079999999</v>
      </c>
      <c r="AY344">
        <f t="shared" si="55"/>
        <v>7.9081520000000003</v>
      </c>
      <c r="AZ344">
        <f t="shared" si="56"/>
        <v>7469.43</v>
      </c>
      <c r="BA344">
        <f t="shared" si="57"/>
        <v>0</v>
      </c>
      <c r="BB344">
        <f t="shared" si="58"/>
        <v>573.6825</v>
      </c>
      <c r="BC344">
        <f t="shared" si="59"/>
        <v>0</v>
      </c>
      <c r="BD344">
        <f t="shared" si="60"/>
        <v>49505.53746800001</v>
      </c>
    </row>
    <row r="345" spans="1:56" x14ac:dyDescent="0.25">
      <c r="A345">
        <v>7500</v>
      </c>
      <c r="B345" t="s">
        <v>2</v>
      </c>
      <c r="C345" t="s">
        <v>331</v>
      </c>
      <c r="D345" t="s">
        <v>345</v>
      </c>
      <c r="E345">
        <v>3704</v>
      </c>
      <c r="F345">
        <v>33</v>
      </c>
      <c r="G345">
        <v>428.94040000000001</v>
      </c>
      <c r="H345">
        <v>21.90842</v>
      </c>
      <c r="I345">
        <v>11299.9</v>
      </c>
      <c r="J345">
        <v>5616.63</v>
      </c>
      <c r="K345">
        <v>49.70514</v>
      </c>
      <c r="L345">
        <v>142.99</v>
      </c>
      <c r="M345">
        <v>1.2654099999999999</v>
      </c>
      <c r="N345">
        <v>11.94632</v>
      </c>
      <c r="O345">
        <v>3945.518</v>
      </c>
      <c r="P345">
        <v>0</v>
      </c>
      <c r="Q345">
        <v>22.9</v>
      </c>
      <c r="R345">
        <v>5</v>
      </c>
      <c r="S345" s="4">
        <v>1235.99</v>
      </c>
      <c r="T345" s="4">
        <v>1148.2</v>
      </c>
      <c r="U345" s="4">
        <v>980.16</v>
      </c>
      <c r="V345" s="4">
        <v>2254.48</v>
      </c>
      <c r="W345" s="4">
        <v>0</v>
      </c>
      <c r="X345" s="4">
        <v>0</v>
      </c>
      <c r="Y345" s="4">
        <v>0</v>
      </c>
      <c r="Z345" s="4">
        <v>143.04</v>
      </c>
      <c r="AA345" s="4">
        <v>4169.1099999999997</v>
      </c>
      <c r="AB345" s="4">
        <v>1172.3699999999999</v>
      </c>
      <c r="AC345" s="4">
        <v>49.58</v>
      </c>
      <c r="AD345" s="4">
        <v>147.03</v>
      </c>
      <c r="AE345" s="4">
        <v>0</v>
      </c>
      <c r="AF345" s="4">
        <v>0</v>
      </c>
      <c r="AG345">
        <v>1.996</v>
      </c>
      <c r="AH345">
        <v>1.5968</v>
      </c>
      <c r="AI345">
        <v>1.5968</v>
      </c>
      <c r="AJ345">
        <v>1.3972</v>
      </c>
      <c r="AK345">
        <v>1.3972</v>
      </c>
      <c r="AL345">
        <v>1.5</v>
      </c>
      <c r="AM345">
        <v>0.5988</v>
      </c>
      <c r="AN345" s="18">
        <v>1.6875</v>
      </c>
      <c r="AO345">
        <v>0</v>
      </c>
      <c r="AP345">
        <v>0</v>
      </c>
      <c r="AQ345">
        <v>0</v>
      </c>
      <c r="AR345">
        <v>0</v>
      </c>
      <c r="AS345">
        <v>0</v>
      </c>
      <c r="AT345">
        <v>0</v>
      </c>
      <c r="AU345">
        <f t="shared" si="51"/>
        <v>2467.03604</v>
      </c>
      <c r="AV345">
        <f t="shared" si="52"/>
        <v>1833.4457600000001</v>
      </c>
      <c r="AW345">
        <f t="shared" si="53"/>
        <v>1565.119488</v>
      </c>
      <c r="AX345">
        <f t="shared" si="54"/>
        <v>3149.959456</v>
      </c>
      <c r="AY345">
        <f t="shared" si="55"/>
        <v>0</v>
      </c>
      <c r="AZ345">
        <f t="shared" si="56"/>
        <v>0</v>
      </c>
      <c r="BA345">
        <f t="shared" si="57"/>
        <v>0</v>
      </c>
      <c r="BB345">
        <f t="shared" si="58"/>
        <v>241.38</v>
      </c>
      <c r="BC345">
        <f t="shared" si="59"/>
        <v>0</v>
      </c>
      <c r="BD345">
        <f t="shared" si="60"/>
        <v>9256.9407439999995</v>
      </c>
    </row>
    <row r="346" spans="1:56" x14ac:dyDescent="0.25">
      <c r="A346">
        <v>7501</v>
      </c>
      <c r="B346" t="s">
        <v>2</v>
      </c>
      <c r="C346" t="s">
        <v>331</v>
      </c>
      <c r="D346" t="s">
        <v>346</v>
      </c>
      <c r="E346">
        <v>4091</v>
      </c>
      <c r="F346">
        <v>47</v>
      </c>
      <c r="G346">
        <v>342.93189999999998</v>
      </c>
      <c r="H346">
        <v>21.23537</v>
      </c>
      <c r="I346">
        <v>8678.7720000000008</v>
      </c>
      <c r="J346">
        <v>3206.88</v>
      </c>
      <c r="K346">
        <v>36.950850000000003</v>
      </c>
      <c r="L346">
        <v>353.18</v>
      </c>
      <c r="M346">
        <v>4.0694689999999998</v>
      </c>
      <c r="N346">
        <v>12.33558</v>
      </c>
      <c r="O346">
        <v>2125.8020000000001</v>
      </c>
      <c r="P346">
        <v>1</v>
      </c>
      <c r="Q346">
        <v>23.3</v>
      </c>
      <c r="R346">
        <v>5</v>
      </c>
      <c r="S346" s="4">
        <v>41.86</v>
      </c>
      <c r="T346" s="4">
        <v>0.04</v>
      </c>
      <c r="U346" s="4">
        <v>108.77</v>
      </c>
      <c r="V346" s="4">
        <v>3061.27</v>
      </c>
      <c r="W346" s="4">
        <v>0</v>
      </c>
      <c r="X346" s="4">
        <v>0</v>
      </c>
      <c r="Y346" s="4">
        <v>0</v>
      </c>
      <c r="Z346" s="4">
        <v>353.34</v>
      </c>
      <c r="AA346" s="4">
        <v>3109.94</v>
      </c>
      <c r="AB346" s="4">
        <v>1730.98</v>
      </c>
      <c r="AC346" s="4">
        <v>135.58000000000001</v>
      </c>
      <c r="AD346" s="4">
        <v>136.93</v>
      </c>
      <c r="AE346" s="4">
        <v>0</v>
      </c>
      <c r="AF346" s="4">
        <v>0</v>
      </c>
      <c r="AG346">
        <v>1.996</v>
      </c>
      <c r="AH346">
        <v>1.5968</v>
      </c>
      <c r="AI346">
        <v>1.5968</v>
      </c>
      <c r="AJ346">
        <v>1.3972</v>
      </c>
      <c r="AK346">
        <v>1.3972</v>
      </c>
      <c r="AL346">
        <v>1.5</v>
      </c>
      <c r="AM346">
        <v>0.5988</v>
      </c>
      <c r="AN346" s="18">
        <v>1.6875</v>
      </c>
      <c r="AO346">
        <v>0</v>
      </c>
      <c r="AP346">
        <v>0</v>
      </c>
      <c r="AQ346">
        <v>0</v>
      </c>
      <c r="AR346">
        <v>0</v>
      </c>
      <c r="AS346">
        <v>0</v>
      </c>
      <c r="AT346">
        <v>0</v>
      </c>
      <c r="AU346">
        <f t="shared" si="51"/>
        <v>83.55256</v>
      </c>
      <c r="AV346">
        <f t="shared" si="52"/>
        <v>6.3871999999999998E-2</v>
      </c>
      <c r="AW346">
        <f t="shared" si="53"/>
        <v>173.68393599999999</v>
      </c>
      <c r="AX346">
        <f t="shared" si="54"/>
        <v>4277.2064440000004</v>
      </c>
      <c r="AY346">
        <f t="shared" si="55"/>
        <v>0</v>
      </c>
      <c r="AZ346">
        <f t="shared" si="56"/>
        <v>0</v>
      </c>
      <c r="BA346">
        <f t="shared" si="57"/>
        <v>0</v>
      </c>
      <c r="BB346">
        <f t="shared" si="58"/>
        <v>596.2612499999999</v>
      </c>
      <c r="BC346">
        <f t="shared" si="59"/>
        <v>0</v>
      </c>
      <c r="BD346">
        <f t="shared" si="60"/>
        <v>5130.7680620000001</v>
      </c>
    </row>
    <row r="347" spans="1:56" x14ac:dyDescent="0.25">
      <c r="A347">
        <v>7502</v>
      </c>
      <c r="B347" t="s">
        <v>2</v>
      </c>
      <c r="C347" t="s">
        <v>331</v>
      </c>
      <c r="D347" t="s">
        <v>347</v>
      </c>
      <c r="E347">
        <v>4352</v>
      </c>
      <c r="F347">
        <v>38</v>
      </c>
      <c r="G347">
        <v>446.0095</v>
      </c>
      <c r="H347">
        <v>22.682079999999999</v>
      </c>
      <c r="I347">
        <v>11440.35</v>
      </c>
      <c r="J347">
        <v>5564.7</v>
      </c>
      <c r="K347">
        <v>48.640979999999999</v>
      </c>
      <c r="L347">
        <v>152.4</v>
      </c>
      <c r="M347">
        <v>1.3321270000000001</v>
      </c>
      <c r="N347">
        <v>11.954409999999999</v>
      </c>
      <c r="O347">
        <v>3845.3620000000001</v>
      </c>
      <c r="P347">
        <v>0</v>
      </c>
      <c r="Q347">
        <v>23</v>
      </c>
      <c r="R347">
        <v>5</v>
      </c>
      <c r="S347" s="4">
        <v>0</v>
      </c>
      <c r="T347" s="4">
        <v>566.08000000000004</v>
      </c>
      <c r="U347" s="4">
        <v>1707.54</v>
      </c>
      <c r="V347" s="4">
        <v>3279.9</v>
      </c>
      <c r="W347" s="4">
        <v>0</v>
      </c>
      <c r="X347" s="4">
        <v>4</v>
      </c>
      <c r="Y347" s="4">
        <v>0</v>
      </c>
      <c r="Z347" s="4">
        <v>152.28</v>
      </c>
      <c r="AA347" s="4">
        <v>3702.36</v>
      </c>
      <c r="AB347" s="4">
        <v>1888.89</v>
      </c>
      <c r="AC347" s="4">
        <v>54.32</v>
      </c>
      <c r="AD347" s="4">
        <v>85.14</v>
      </c>
      <c r="AE347" s="4">
        <v>0</v>
      </c>
      <c r="AF347" s="4">
        <v>0</v>
      </c>
      <c r="AG347">
        <v>1.996</v>
      </c>
      <c r="AH347">
        <v>1.5968</v>
      </c>
      <c r="AI347">
        <v>1.5968</v>
      </c>
      <c r="AJ347">
        <v>1.3972</v>
      </c>
      <c r="AK347">
        <v>1.3972</v>
      </c>
      <c r="AL347">
        <v>1.5</v>
      </c>
      <c r="AM347">
        <v>0.5988</v>
      </c>
      <c r="AN347" s="18">
        <v>1.6875</v>
      </c>
      <c r="AO347">
        <v>0</v>
      </c>
      <c r="AP347">
        <v>0</v>
      </c>
      <c r="AQ347">
        <v>0</v>
      </c>
      <c r="AR347">
        <v>0</v>
      </c>
      <c r="AS347">
        <v>0</v>
      </c>
      <c r="AT347">
        <v>0</v>
      </c>
      <c r="AU347">
        <f t="shared" si="51"/>
        <v>0</v>
      </c>
      <c r="AV347">
        <f t="shared" si="52"/>
        <v>903.91654400000004</v>
      </c>
      <c r="AW347">
        <f t="shared" si="53"/>
        <v>2726.5998719999998</v>
      </c>
      <c r="AX347">
        <f t="shared" si="54"/>
        <v>4582.6762799999997</v>
      </c>
      <c r="AY347">
        <f t="shared" si="55"/>
        <v>0</v>
      </c>
      <c r="AZ347">
        <f t="shared" si="56"/>
        <v>6</v>
      </c>
      <c r="BA347">
        <f t="shared" si="57"/>
        <v>0</v>
      </c>
      <c r="BB347">
        <f t="shared" si="58"/>
        <v>256.97250000000003</v>
      </c>
      <c r="BC347">
        <f t="shared" si="59"/>
        <v>0</v>
      </c>
      <c r="BD347">
        <f t="shared" si="60"/>
        <v>8476.1651959999999</v>
      </c>
    </row>
    <row r="348" spans="1:56" x14ac:dyDescent="0.25">
      <c r="A348">
        <v>7503</v>
      </c>
      <c r="B348" t="s">
        <v>2</v>
      </c>
      <c r="C348" t="s">
        <v>331</v>
      </c>
      <c r="D348" t="s">
        <v>348</v>
      </c>
      <c r="E348">
        <v>4540</v>
      </c>
      <c r="F348">
        <v>35</v>
      </c>
      <c r="G348">
        <v>391.24590000000001</v>
      </c>
      <c r="H348">
        <v>22.525179999999999</v>
      </c>
      <c r="I348">
        <v>12954.76</v>
      </c>
      <c r="J348">
        <v>6483.78</v>
      </c>
      <c r="K348">
        <v>50.049390000000002</v>
      </c>
      <c r="L348">
        <v>4.08</v>
      </c>
      <c r="M348">
        <v>3.1494000000000001E-2</v>
      </c>
      <c r="N348">
        <v>12.147679999999999</v>
      </c>
      <c r="O348">
        <v>3416.1390000000001</v>
      </c>
      <c r="P348">
        <v>1</v>
      </c>
      <c r="Q348">
        <v>22.9</v>
      </c>
      <c r="R348">
        <v>5</v>
      </c>
      <c r="S348" s="4">
        <v>0</v>
      </c>
      <c r="T348" s="4">
        <v>8.0500000000000007</v>
      </c>
      <c r="U348" s="4">
        <v>2821.92</v>
      </c>
      <c r="V348" s="4">
        <v>2598.4499999999998</v>
      </c>
      <c r="W348" s="4">
        <v>0</v>
      </c>
      <c r="X348" s="4">
        <v>1062.6099999999999</v>
      </c>
      <c r="Y348" s="4">
        <v>0</v>
      </c>
      <c r="Z348" s="4">
        <v>4.0999999999999996</v>
      </c>
      <c r="AA348" s="4">
        <v>4092.92</v>
      </c>
      <c r="AB348" s="4">
        <v>2230.42</v>
      </c>
      <c r="AC348" s="4">
        <v>0</v>
      </c>
      <c r="AD348" s="4">
        <v>136.13999999999999</v>
      </c>
      <c r="AE348" s="4">
        <v>0</v>
      </c>
      <c r="AF348" s="4">
        <v>0</v>
      </c>
      <c r="AG348">
        <v>1.996</v>
      </c>
      <c r="AH348">
        <v>1.5968</v>
      </c>
      <c r="AI348">
        <v>1.5968</v>
      </c>
      <c r="AJ348">
        <v>1.3972</v>
      </c>
      <c r="AK348">
        <v>1.3972</v>
      </c>
      <c r="AL348">
        <v>1.5</v>
      </c>
      <c r="AM348">
        <v>0.5988</v>
      </c>
      <c r="AN348" s="18">
        <v>1.6875</v>
      </c>
      <c r="AO348">
        <v>0</v>
      </c>
      <c r="AP348">
        <v>0</v>
      </c>
      <c r="AQ348">
        <v>0</v>
      </c>
      <c r="AR348">
        <v>0</v>
      </c>
      <c r="AS348">
        <v>0</v>
      </c>
      <c r="AT348">
        <v>0</v>
      </c>
      <c r="AU348">
        <f t="shared" si="51"/>
        <v>0</v>
      </c>
      <c r="AV348">
        <f t="shared" si="52"/>
        <v>12.854240000000001</v>
      </c>
      <c r="AW348">
        <f t="shared" si="53"/>
        <v>4506.0418559999998</v>
      </c>
      <c r="AX348">
        <f t="shared" si="54"/>
        <v>3630.5543399999997</v>
      </c>
      <c r="AY348">
        <f t="shared" si="55"/>
        <v>0</v>
      </c>
      <c r="AZ348">
        <f t="shared" si="56"/>
        <v>1593.915</v>
      </c>
      <c r="BA348">
        <f t="shared" si="57"/>
        <v>0</v>
      </c>
      <c r="BB348">
        <f t="shared" si="58"/>
        <v>6.9187499999999993</v>
      </c>
      <c r="BC348">
        <f t="shared" si="59"/>
        <v>0</v>
      </c>
      <c r="BD348">
        <f t="shared" si="60"/>
        <v>9750.2841860000008</v>
      </c>
    </row>
    <row r="349" spans="1:56" x14ac:dyDescent="0.25">
      <c r="A349">
        <v>7504</v>
      </c>
      <c r="B349" t="s">
        <v>2</v>
      </c>
      <c r="C349" t="s">
        <v>331</v>
      </c>
      <c r="D349" t="s">
        <v>349</v>
      </c>
      <c r="E349">
        <v>3791</v>
      </c>
      <c r="F349">
        <v>39</v>
      </c>
      <c r="G349">
        <v>393.94479999999999</v>
      </c>
      <c r="H349">
        <v>22.87265</v>
      </c>
      <c r="I349">
        <v>9589.3919999999998</v>
      </c>
      <c r="J349">
        <v>4639.32</v>
      </c>
      <c r="K349">
        <v>48.379710000000003</v>
      </c>
      <c r="L349">
        <v>0</v>
      </c>
      <c r="M349">
        <v>0</v>
      </c>
      <c r="N349">
        <v>12.06522</v>
      </c>
      <c r="O349">
        <v>1402.059</v>
      </c>
      <c r="P349">
        <v>1</v>
      </c>
      <c r="Q349">
        <v>23</v>
      </c>
      <c r="R349">
        <v>5</v>
      </c>
      <c r="S349" s="4">
        <v>23.7</v>
      </c>
      <c r="T349" s="4">
        <v>75.16</v>
      </c>
      <c r="U349" s="4">
        <v>1239.97</v>
      </c>
      <c r="V349" s="4">
        <v>1967.66</v>
      </c>
      <c r="W349" s="4">
        <v>0</v>
      </c>
      <c r="X349" s="4">
        <v>1321.69</v>
      </c>
      <c r="Y349" s="4">
        <v>0</v>
      </c>
      <c r="Z349" s="4">
        <v>0</v>
      </c>
      <c r="AA349" s="4">
        <v>2916.25</v>
      </c>
      <c r="AB349" s="4">
        <v>1759.81</v>
      </c>
      <c r="AC349" s="4">
        <v>57.78</v>
      </c>
      <c r="AD349" s="4">
        <v>227.02</v>
      </c>
      <c r="AE349" s="4">
        <v>0</v>
      </c>
      <c r="AF349" s="4">
        <v>0</v>
      </c>
      <c r="AG349">
        <v>1.996</v>
      </c>
      <c r="AH349">
        <v>1.5968</v>
      </c>
      <c r="AI349">
        <v>1.5968</v>
      </c>
      <c r="AJ349">
        <v>1.3972</v>
      </c>
      <c r="AK349">
        <v>1.3972</v>
      </c>
      <c r="AL349">
        <v>1.5</v>
      </c>
      <c r="AM349">
        <v>0.5988</v>
      </c>
      <c r="AN349" s="18">
        <v>1.6875</v>
      </c>
      <c r="AO349">
        <v>0</v>
      </c>
      <c r="AP349">
        <v>0</v>
      </c>
      <c r="AQ349">
        <v>0</v>
      </c>
      <c r="AR349">
        <v>0</v>
      </c>
      <c r="AS349">
        <v>0</v>
      </c>
      <c r="AT349">
        <v>0</v>
      </c>
      <c r="AU349">
        <f t="shared" si="51"/>
        <v>47.305199999999999</v>
      </c>
      <c r="AV349">
        <f t="shared" si="52"/>
        <v>120.01548799999999</v>
      </c>
      <c r="AW349">
        <f t="shared" si="53"/>
        <v>1979.9840960000001</v>
      </c>
      <c r="AX349">
        <f t="shared" si="54"/>
        <v>2749.2145519999999</v>
      </c>
      <c r="AY349">
        <f t="shared" si="55"/>
        <v>0</v>
      </c>
      <c r="AZ349">
        <f t="shared" si="56"/>
        <v>1982.5350000000001</v>
      </c>
      <c r="BA349">
        <f t="shared" si="57"/>
        <v>0</v>
      </c>
      <c r="BB349">
        <f t="shared" si="58"/>
        <v>0</v>
      </c>
      <c r="BC349">
        <f t="shared" si="59"/>
        <v>0</v>
      </c>
      <c r="BD349">
        <f t="shared" si="60"/>
        <v>6879.0543359999992</v>
      </c>
    </row>
    <row r="350" spans="1:56" x14ac:dyDescent="0.25">
      <c r="A350">
        <v>7505</v>
      </c>
      <c r="B350" t="s">
        <v>2</v>
      </c>
      <c r="C350" t="s">
        <v>331</v>
      </c>
      <c r="D350" t="s">
        <v>350</v>
      </c>
      <c r="E350">
        <v>3917</v>
      </c>
      <c r="F350">
        <v>25</v>
      </c>
      <c r="G350">
        <v>534.33339999999998</v>
      </c>
      <c r="H350">
        <v>23.512519999999999</v>
      </c>
      <c r="I350">
        <v>15776.82</v>
      </c>
      <c r="J350">
        <v>3713.85</v>
      </c>
      <c r="K350">
        <v>23.539919999999999</v>
      </c>
      <c r="L350">
        <v>0</v>
      </c>
      <c r="M350">
        <v>0</v>
      </c>
      <c r="N350">
        <v>11.32747</v>
      </c>
      <c r="O350">
        <v>11042.31</v>
      </c>
      <c r="P350">
        <v>1</v>
      </c>
      <c r="Q350">
        <v>22.2</v>
      </c>
      <c r="R350">
        <v>5</v>
      </c>
      <c r="S350" s="4">
        <v>1.68</v>
      </c>
      <c r="T350" s="4">
        <v>1670.76</v>
      </c>
      <c r="U350" s="4">
        <v>783.97</v>
      </c>
      <c r="V350" s="4">
        <v>726.13</v>
      </c>
      <c r="W350" s="4">
        <v>19.329999999999998</v>
      </c>
      <c r="X350" s="4">
        <v>514.27</v>
      </c>
      <c r="Y350" s="4">
        <v>0</v>
      </c>
      <c r="Z350" s="4">
        <v>0</v>
      </c>
      <c r="AA350" s="4">
        <v>9987.1</v>
      </c>
      <c r="AB350" s="4">
        <v>1992.53</v>
      </c>
      <c r="AC350" s="4">
        <v>0</v>
      </c>
      <c r="AD350" s="4">
        <v>81.239999999999995</v>
      </c>
      <c r="AE350" s="4">
        <v>0</v>
      </c>
      <c r="AF350" s="4">
        <v>0</v>
      </c>
      <c r="AG350">
        <v>1.996</v>
      </c>
      <c r="AH350">
        <v>1.5968</v>
      </c>
      <c r="AI350">
        <v>1.5968</v>
      </c>
      <c r="AJ350">
        <v>1.3972</v>
      </c>
      <c r="AK350">
        <v>1.3972</v>
      </c>
      <c r="AL350">
        <v>1.5</v>
      </c>
      <c r="AM350">
        <v>0.5988</v>
      </c>
      <c r="AN350" s="18">
        <v>1.6875</v>
      </c>
      <c r="AO350">
        <v>0</v>
      </c>
      <c r="AP350">
        <v>0</v>
      </c>
      <c r="AQ350">
        <v>0</v>
      </c>
      <c r="AR350">
        <v>0</v>
      </c>
      <c r="AS350">
        <v>0</v>
      </c>
      <c r="AT350">
        <v>0</v>
      </c>
      <c r="AU350">
        <f t="shared" si="51"/>
        <v>3.3532799999999998</v>
      </c>
      <c r="AV350">
        <f t="shared" si="52"/>
        <v>2667.8695680000001</v>
      </c>
      <c r="AW350">
        <f t="shared" si="53"/>
        <v>1251.843296</v>
      </c>
      <c r="AX350">
        <f t="shared" si="54"/>
        <v>1014.5488359999999</v>
      </c>
      <c r="AY350">
        <f t="shared" si="55"/>
        <v>27.007875999999996</v>
      </c>
      <c r="AZ350">
        <f t="shared" si="56"/>
        <v>771.40499999999997</v>
      </c>
      <c r="BA350">
        <f t="shared" si="57"/>
        <v>0</v>
      </c>
      <c r="BB350">
        <f t="shared" si="58"/>
        <v>0</v>
      </c>
      <c r="BC350">
        <f t="shared" si="59"/>
        <v>0</v>
      </c>
      <c r="BD350">
        <f t="shared" si="60"/>
        <v>5736.0278559999997</v>
      </c>
    </row>
    <row r="351" spans="1:56" x14ac:dyDescent="0.25">
      <c r="A351">
        <v>7506</v>
      </c>
      <c r="B351" t="s">
        <v>2</v>
      </c>
      <c r="C351" t="s">
        <v>331</v>
      </c>
      <c r="D351" t="s">
        <v>351</v>
      </c>
      <c r="E351">
        <v>2854</v>
      </c>
      <c r="F351">
        <v>37</v>
      </c>
      <c r="G351">
        <v>292.04079999999999</v>
      </c>
      <c r="H351">
        <v>20.156600000000001</v>
      </c>
      <c r="I351">
        <v>7752.4049999999997</v>
      </c>
      <c r="J351">
        <v>4198.95</v>
      </c>
      <c r="K351">
        <v>54.16319</v>
      </c>
      <c r="L351">
        <v>8.2100000000000009</v>
      </c>
      <c r="M351">
        <v>0.105903</v>
      </c>
      <c r="N351">
        <v>12.72841</v>
      </c>
      <c r="O351">
        <v>4678.4459999999999</v>
      </c>
      <c r="P351">
        <v>1</v>
      </c>
      <c r="Q351">
        <v>23.5</v>
      </c>
      <c r="R351">
        <v>5</v>
      </c>
      <c r="S351" s="4">
        <v>0</v>
      </c>
      <c r="T351" s="4">
        <v>59.75</v>
      </c>
      <c r="U351" s="4">
        <v>595.97</v>
      </c>
      <c r="V351" s="4">
        <v>2082.6</v>
      </c>
      <c r="W351" s="4">
        <v>0</v>
      </c>
      <c r="X351" s="4">
        <v>1453.59</v>
      </c>
      <c r="Y351" s="4">
        <v>0</v>
      </c>
      <c r="Z351" s="4">
        <v>8.19</v>
      </c>
      <c r="AA351" s="4">
        <v>1845.41</v>
      </c>
      <c r="AB351" s="4">
        <v>1635.28</v>
      </c>
      <c r="AC351" s="4">
        <v>4.8</v>
      </c>
      <c r="AD351" s="4">
        <v>66.790000000000006</v>
      </c>
      <c r="AE351" s="4">
        <v>0</v>
      </c>
      <c r="AF351" s="4">
        <v>0</v>
      </c>
      <c r="AG351">
        <v>1.996</v>
      </c>
      <c r="AH351">
        <v>1.5968</v>
      </c>
      <c r="AI351">
        <v>1.5968</v>
      </c>
      <c r="AJ351">
        <v>1.3972</v>
      </c>
      <c r="AK351">
        <v>1.3972</v>
      </c>
      <c r="AL351">
        <v>1.5</v>
      </c>
      <c r="AM351">
        <v>0.5988</v>
      </c>
      <c r="AN351" s="18">
        <v>1.6875</v>
      </c>
      <c r="AO351">
        <v>0</v>
      </c>
      <c r="AP351">
        <v>0</v>
      </c>
      <c r="AQ351">
        <v>0</v>
      </c>
      <c r="AR351">
        <v>0</v>
      </c>
      <c r="AS351">
        <v>0</v>
      </c>
      <c r="AT351">
        <v>0</v>
      </c>
      <c r="AU351">
        <f t="shared" si="51"/>
        <v>0</v>
      </c>
      <c r="AV351">
        <f t="shared" si="52"/>
        <v>95.408799999999999</v>
      </c>
      <c r="AW351">
        <f t="shared" si="53"/>
        <v>951.64489600000002</v>
      </c>
      <c r="AX351">
        <f t="shared" si="54"/>
        <v>2909.80872</v>
      </c>
      <c r="AY351">
        <f t="shared" si="55"/>
        <v>0</v>
      </c>
      <c r="AZ351">
        <f t="shared" si="56"/>
        <v>2180.3849999999998</v>
      </c>
      <c r="BA351">
        <f t="shared" si="57"/>
        <v>0</v>
      </c>
      <c r="BB351">
        <f t="shared" si="58"/>
        <v>13.820625</v>
      </c>
      <c r="BC351">
        <f t="shared" si="59"/>
        <v>0</v>
      </c>
      <c r="BD351">
        <f t="shared" si="60"/>
        <v>6151.0680410000004</v>
      </c>
    </row>
    <row r="352" spans="1:56" x14ac:dyDescent="0.25">
      <c r="A352">
        <v>7507</v>
      </c>
      <c r="B352" t="s">
        <v>2</v>
      </c>
      <c r="C352" t="s">
        <v>352</v>
      </c>
      <c r="D352" t="s">
        <v>275</v>
      </c>
      <c r="E352">
        <v>10807</v>
      </c>
      <c r="F352">
        <v>129</v>
      </c>
      <c r="G352">
        <v>197.73480000000001</v>
      </c>
      <c r="H352">
        <v>14.022259999999999</v>
      </c>
      <c r="I352">
        <v>8533.8850000000002</v>
      </c>
      <c r="J352">
        <v>3042.45</v>
      </c>
      <c r="K352">
        <v>35.651409999999998</v>
      </c>
      <c r="L352">
        <v>285.29000000000002</v>
      </c>
      <c r="M352">
        <v>3.3430260000000001</v>
      </c>
      <c r="N352">
        <v>13.525</v>
      </c>
      <c r="O352">
        <v>8335.3670000000002</v>
      </c>
      <c r="P352">
        <v>1</v>
      </c>
      <c r="Q352">
        <v>23.8</v>
      </c>
      <c r="R352">
        <v>5</v>
      </c>
      <c r="S352" s="4">
        <v>0</v>
      </c>
      <c r="T352" s="4">
        <v>44.56</v>
      </c>
      <c r="U352" s="4">
        <v>1076.8800000000001</v>
      </c>
      <c r="V352" s="4">
        <v>1540.72</v>
      </c>
      <c r="W352" s="4">
        <v>0</v>
      </c>
      <c r="X352" s="4">
        <v>388.9</v>
      </c>
      <c r="Y352" s="4">
        <v>0</v>
      </c>
      <c r="Z352" s="4">
        <v>285.36</v>
      </c>
      <c r="AA352" s="4">
        <v>2336.6999999999998</v>
      </c>
      <c r="AB352" s="4">
        <v>1998.37</v>
      </c>
      <c r="AC352" s="4">
        <v>4.0199999999999996</v>
      </c>
      <c r="AD352" s="4">
        <v>858.5</v>
      </c>
      <c r="AE352" s="4">
        <v>0</v>
      </c>
      <c r="AF352" s="4">
        <v>0</v>
      </c>
      <c r="AG352">
        <v>1.996</v>
      </c>
      <c r="AH352">
        <v>1.5968</v>
      </c>
      <c r="AI352">
        <v>1.5968</v>
      </c>
      <c r="AJ352">
        <v>1.3972</v>
      </c>
      <c r="AK352">
        <v>1.3972</v>
      </c>
      <c r="AL352">
        <v>1.5</v>
      </c>
      <c r="AM352">
        <v>0.5988</v>
      </c>
      <c r="AN352" s="18">
        <v>1.6875</v>
      </c>
      <c r="AO352">
        <v>0</v>
      </c>
      <c r="AP352">
        <v>0</v>
      </c>
      <c r="AQ352">
        <v>0</v>
      </c>
      <c r="AR352">
        <v>0</v>
      </c>
      <c r="AS352">
        <v>0</v>
      </c>
      <c r="AT352">
        <v>0</v>
      </c>
      <c r="AU352">
        <f t="shared" si="51"/>
        <v>0</v>
      </c>
      <c r="AV352">
        <f t="shared" si="52"/>
        <v>71.153407999999999</v>
      </c>
      <c r="AW352">
        <f t="shared" si="53"/>
        <v>1719.5619840000002</v>
      </c>
      <c r="AX352">
        <f t="shared" si="54"/>
        <v>2152.693984</v>
      </c>
      <c r="AY352">
        <f t="shared" si="55"/>
        <v>0</v>
      </c>
      <c r="AZ352">
        <f t="shared" si="56"/>
        <v>583.34999999999991</v>
      </c>
      <c r="BA352">
        <f t="shared" si="57"/>
        <v>0</v>
      </c>
      <c r="BB352">
        <f t="shared" si="58"/>
        <v>481.54500000000002</v>
      </c>
      <c r="BC352">
        <f t="shared" si="59"/>
        <v>0</v>
      </c>
      <c r="BD352">
        <f t="shared" si="60"/>
        <v>5008.304376</v>
      </c>
    </row>
    <row r="353" spans="1:56" x14ac:dyDescent="0.25">
      <c r="A353">
        <v>7508</v>
      </c>
      <c r="B353" t="s">
        <v>2</v>
      </c>
      <c r="C353" t="s">
        <v>352</v>
      </c>
      <c r="D353" t="s">
        <v>353</v>
      </c>
      <c r="E353">
        <v>7737</v>
      </c>
      <c r="F353">
        <v>140</v>
      </c>
      <c r="G353">
        <v>152.136</v>
      </c>
      <c r="H353">
        <v>10.411960000000001</v>
      </c>
      <c r="I353">
        <v>5374.4669999999996</v>
      </c>
      <c r="J353">
        <v>516.96</v>
      </c>
      <c r="K353">
        <v>9.6188149999999997</v>
      </c>
      <c r="L353">
        <v>510.59</v>
      </c>
      <c r="M353">
        <v>9.500292</v>
      </c>
      <c r="N353">
        <v>13.7918</v>
      </c>
      <c r="O353">
        <v>1919.453</v>
      </c>
      <c r="P353">
        <v>1</v>
      </c>
      <c r="Q353">
        <v>23.9</v>
      </c>
      <c r="R353">
        <v>4</v>
      </c>
      <c r="S353" s="4">
        <v>0</v>
      </c>
      <c r="T353" s="4">
        <v>0</v>
      </c>
      <c r="U353" s="4">
        <v>277.77</v>
      </c>
      <c r="V353" s="4">
        <v>95.8</v>
      </c>
      <c r="W353" s="4">
        <v>144.06</v>
      </c>
      <c r="X353" s="4">
        <v>0</v>
      </c>
      <c r="Y353" s="4">
        <v>0</v>
      </c>
      <c r="Z353" s="4">
        <v>511.28</v>
      </c>
      <c r="AA353" s="4">
        <v>1262.74</v>
      </c>
      <c r="AB353" s="4">
        <v>2303.46</v>
      </c>
      <c r="AC353" s="4">
        <v>58.57</v>
      </c>
      <c r="AD353" s="4">
        <v>715.82</v>
      </c>
      <c r="AE353" s="4">
        <v>5.05</v>
      </c>
      <c r="AF353" s="4">
        <v>0</v>
      </c>
      <c r="AG353">
        <v>1.996</v>
      </c>
      <c r="AH353">
        <v>1.5968</v>
      </c>
      <c r="AI353">
        <v>1.5968</v>
      </c>
      <c r="AJ353">
        <v>1.3972</v>
      </c>
      <c r="AK353">
        <v>1.3972</v>
      </c>
      <c r="AL353">
        <v>1.5</v>
      </c>
      <c r="AM353">
        <v>0.5988</v>
      </c>
      <c r="AN353" s="18">
        <v>1.6875</v>
      </c>
      <c r="AO353">
        <v>0</v>
      </c>
      <c r="AP353">
        <v>0</v>
      </c>
      <c r="AQ353">
        <v>0</v>
      </c>
      <c r="AR353">
        <v>0</v>
      </c>
      <c r="AS353">
        <v>0</v>
      </c>
      <c r="AT353">
        <v>0</v>
      </c>
      <c r="AU353">
        <f t="shared" si="51"/>
        <v>0</v>
      </c>
      <c r="AV353">
        <f t="shared" si="52"/>
        <v>0</v>
      </c>
      <c r="AW353">
        <f t="shared" si="53"/>
        <v>443.54313599999995</v>
      </c>
      <c r="AX353">
        <f t="shared" si="54"/>
        <v>133.85175999999998</v>
      </c>
      <c r="AY353">
        <f t="shared" si="55"/>
        <v>201.280632</v>
      </c>
      <c r="AZ353">
        <f t="shared" si="56"/>
        <v>0</v>
      </c>
      <c r="BA353">
        <f t="shared" si="57"/>
        <v>0</v>
      </c>
      <c r="BB353">
        <f t="shared" si="58"/>
        <v>862.78499999999997</v>
      </c>
      <c r="BC353">
        <f t="shared" si="59"/>
        <v>0</v>
      </c>
      <c r="BD353">
        <f t="shared" si="60"/>
        <v>1641.4605279999998</v>
      </c>
    </row>
    <row r="354" spans="1:56" x14ac:dyDescent="0.25">
      <c r="A354">
        <v>7509</v>
      </c>
      <c r="B354" t="s">
        <v>2</v>
      </c>
      <c r="C354" t="s">
        <v>352</v>
      </c>
      <c r="D354" t="s">
        <v>354</v>
      </c>
      <c r="E354">
        <v>5481</v>
      </c>
      <c r="F354">
        <v>154</v>
      </c>
      <c r="G354">
        <v>49.764679999999998</v>
      </c>
      <c r="H354">
        <v>7.4375030000000004</v>
      </c>
      <c r="I354">
        <v>1774.184</v>
      </c>
      <c r="J354">
        <v>0</v>
      </c>
      <c r="K354">
        <v>0</v>
      </c>
      <c r="L354">
        <v>75.180000000000007</v>
      </c>
      <c r="M354">
        <v>4.2374419999999997</v>
      </c>
      <c r="N354">
        <v>14.355</v>
      </c>
      <c r="O354">
        <v>5141.0659999999998</v>
      </c>
      <c r="P354">
        <v>1</v>
      </c>
      <c r="Q354">
        <v>24.5</v>
      </c>
      <c r="R354">
        <v>4</v>
      </c>
      <c r="S354" s="4">
        <v>0</v>
      </c>
      <c r="T354" s="4">
        <v>0</v>
      </c>
      <c r="U354" s="4">
        <v>0</v>
      </c>
      <c r="V354" s="4">
        <v>0</v>
      </c>
      <c r="W354" s="4">
        <v>0</v>
      </c>
      <c r="X354" s="4">
        <v>0</v>
      </c>
      <c r="Y354" s="4">
        <v>0</v>
      </c>
      <c r="Z354" s="4">
        <v>75.260000000000005</v>
      </c>
      <c r="AA354" s="4">
        <v>367.08</v>
      </c>
      <c r="AB354" s="4">
        <v>856.73</v>
      </c>
      <c r="AC354" s="4">
        <v>87.37</v>
      </c>
      <c r="AD354" s="4">
        <v>387.8</v>
      </c>
      <c r="AE354" s="4">
        <v>0</v>
      </c>
      <c r="AF354" s="4">
        <v>0</v>
      </c>
      <c r="AG354">
        <v>1.996</v>
      </c>
      <c r="AH354">
        <v>1.5968</v>
      </c>
      <c r="AI354">
        <v>1.5968</v>
      </c>
      <c r="AJ354">
        <v>1.3972</v>
      </c>
      <c r="AK354">
        <v>1.3972</v>
      </c>
      <c r="AL354">
        <v>1.5</v>
      </c>
      <c r="AM354">
        <v>0.5988</v>
      </c>
      <c r="AN354" s="18">
        <v>1.6875</v>
      </c>
      <c r="AO354">
        <v>0</v>
      </c>
      <c r="AP354">
        <v>0</v>
      </c>
      <c r="AQ354">
        <v>0</v>
      </c>
      <c r="AR354">
        <v>0</v>
      </c>
      <c r="AS354">
        <v>0</v>
      </c>
      <c r="AT354">
        <v>0</v>
      </c>
      <c r="AU354">
        <f t="shared" si="51"/>
        <v>0</v>
      </c>
      <c r="AV354">
        <f t="shared" si="52"/>
        <v>0</v>
      </c>
      <c r="AW354">
        <f t="shared" si="53"/>
        <v>0</v>
      </c>
      <c r="AX354">
        <f t="shared" si="54"/>
        <v>0</v>
      </c>
      <c r="AY354">
        <f t="shared" si="55"/>
        <v>0</v>
      </c>
      <c r="AZ354">
        <f t="shared" si="56"/>
        <v>0</v>
      </c>
      <c r="BA354">
        <f t="shared" si="57"/>
        <v>0</v>
      </c>
      <c r="BB354">
        <f t="shared" si="58"/>
        <v>127.00125000000001</v>
      </c>
      <c r="BC354">
        <f t="shared" si="59"/>
        <v>0</v>
      </c>
      <c r="BD354">
        <f t="shared" si="60"/>
        <v>127.00125000000001</v>
      </c>
    </row>
    <row r="355" spans="1:56" x14ac:dyDescent="0.25">
      <c r="A355">
        <v>7510</v>
      </c>
      <c r="B355" t="s">
        <v>2</v>
      </c>
      <c r="C355" t="s">
        <v>352</v>
      </c>
      <c r="D355" t="s">
        <v>136</v>
      </c>
      <c r="E355">
        <v>7237</v>
      </c>
      <c r="F355">
        <v>263</v>
      </c>
      <c r="G355">
        <v>83.997280000000003</v>
      </c>
      <c r="H355">
        <v>12.237909999999999</v>
      </c>
      <c r="I355">
        <v>3100.9839999999999</v>
      </c>
      <c r="J355">
        <v>864.99</v>
      </c>
      <c r="K355">
        <v>27.89405</v>
      </c>
      <c r="L355">
        <v>459.67</v>
      </c>
      <c r="M355">
        <v>14.823359999999999</v>
      </c>
      <c r="N355">
        <v>14.28572</v>
      </c>
      <c r="O355">
        <v>950.80600000000004</v>
      </c>
      <c r="P355">
        <v>0</v>
      </c>
      <c r="Q355">
        <v>24.3</v>
      </c>
      <c r="R355">
        <v>4</v>
      </c>
      <c r="S355" s="4">
        <v>0</v>
      </c>
      <c r="T355" s="4">
        <v>0</v>
      </c>
      <c r="U355" s="4">
        <v>103.92</v>
      </c>
      <c r="V355" s="4">
        <v>168.08</v>
      </c>
      <c r="W355" s="4">
        <v>391.64</v>
      </c>
      <c r="X355" s="4">
        <v>203.71</v>
      </c>
      <c r="Y355" s="4">
        <v>0</v>
      </c>
      <c r="Z355" s="4">
        <v>459.39</v>
      </c>
      <c r="AA355" s="4">
        <v>184.75</v>
      </c>
      <c r="AB355" s="4">
        <v>835.4</v>
      </c>
      <c r="AC355" s="4">
        <v>109.34</v>
      </c>
      <c r="AD355" s="4">
        <v>644.78</v>
      </c>
      <c r="AE355" s="4">
        <v>0</v>
      </c>
      <c r="AF355" s="4">
        <v>0</v>
      </c>
      <c r="AG355">
        <v>1.996</v>
      </c>
      <c r="AH355">
        <v>1.5968</v>
      </c>
      <c r="AI355">
        <v>1.5968</v>
      </c>
      <c r="AJ355">
        <v>1.3972</v>
      </c>
      <c r="AK355">
        <v>1.3972</v>
      </c>
      <c r="AL355">
        <v>1.5</v>
      </c>
      <c r="AM355">
        <v>0.5988</v>
      </c>
      <c r="AN355" s="18">
        <v>1.6875</v>
      </c>
      <c r="AO355">
        <v>0</v>
      </c>
      <c r="AP355">
        <v>0</v>
      </c>
      <c r="AQ355">
        <v>0</v>
      </c>
      <c r="AR355">
        <v>0</v>
      </c>
      <c r="AS355">
        <v>0</v>
      </c>
      <c r="AT355">
        <v>0</v>
      </c>
      <c r="AU355">
        <f t="shared" si="51"/>
        <v>0</v>
      </c>
      <c r="AV355">
        <f t="shared" si="52"/>
        <v>0</v>
      </c>
      <c r="AW355">
        <f t="shared" si="53"/>
        <v>165.93945600000001</v>
      </c>
      <c r="AX355">
        <f t="shared" si="54"/>
        <v>234.84137600000003</v>
      </c>
      <c r="AY355">
        <f t="shared" si="55"/>
        <v>547.19940799999995</v>
      </c>
      <c r="AZ355">
        <f t="shared" si="56"/>
        <v>305.565</v>
      </c>
      <c r="BA355">
        <f t="shared" si="57"/>
        <v>0</v>
      </c>
      <c r="BB355">
        <f t="shared" si="58"/>
        <v>775.22062499999993</v>
      </c>
      <c r="BC355">
        <f t="shared" si="59"/>
        <v>0</v>
      </c>
      <c r="BD355">
        <f t="shared" si="60"/>
        <v>2028.7658649999998</v>
      </c>
    </row>
    <row r="356" spans="1:56" x14ac:dyDescent="0.25">
      <c r="A356">
        <v>7511</v>
      </c>
      <c r="B356" t="s">
        <v>2</v>
      </c>
      <c r="C356" t="s">
        <v>352</v>
      </c>
      <c r="D356" t="s">
        <v>355</v>
      </c>
      <c r="E356">
        <v>6283</v>
      </c>
      <c r="F356">
        <v>262</v>
      </c>
      <c r="G356">
        <v>107.6123</v>
      </c>
      <c r="H356">
        <v>13.603289999999999</v>
      </c>
      <c r="I356">
        <v>2376.4929999999999</v>
      </c>
      <c r="J356">
        <v>561.96</v>
      </c>
      <c r="K356">
        <v>23.646609999999999</v>
      </c>
      <c r="L356">
        <v>319.52</v>
      </c>
      <c r="M356">
        <v>13.44502</v>
      </c>
      <c r="N356">
        <v>14.15333</v>
      </c>
      <c r="O356">
        <v>649.42700000000002</v>
      </c>
      <c r="P356">
        <v>0</v>
      </c>
      <c r="Q356">
        <v>24.1</v>
      </c>
      <c r="R356">
        <v>4</v>
      </c>
      <c r="S356" s="4">
        <v>0</v>
      </c>
      <c r="T356" s="4">
        <v>0</v>
      </c>
      <c r="U356" s="4">
        <v>145.22</v>
      </c>
      <c r="V356" s="4">
        <v>387.44</v>
      </c>
      <c r="W356" s="4">
        <v>7.43</v>
      </c>
      <c r="X356" s="4">
        <v>24.34</v>
      </c>
      <c r="Y356" s="4">
        <v>0</v>
      </c>
      <c r="Z356" s="4">
        <v>320.27</v>
      </c>
      <c r="AA356" s="4">
        <v>275.17</v>
      </c>
      <c r="AB356" s="4">
        <v>696.53</v>
      </c>
      <c r="AC356" s="4">
        <v>80.28</v>
      </c>
      <c r="AD356" s="4">
        <v>407.44</v>
      </c>
      <c r="AE356" s="4">
        <v>32.200000000000003</v>
      </c>
      <c r="AF356" s="4">
        <v>0</v>
      </c>
      <c r="AG356">
        <v>1.996</v>
      </c>
      <c r="AH356">
        <v>1.5968</v>
      </c>
      <c r="AI356">
        <v>1.5968</v>
      </c>
      <c r="AJ356">
        <v>1.3972</v>
      </c>
      <c r="AK356">
        <v>1.3972</v>
      </c>
      <c r="AL356">
        <v>1.5</v>
      </c>
      <c r="AM356">
        <v>0.5988</v>
      </c>
      <c r="AN356" s="18">
        <v>1.6875</v>
      </c>
      <c r="AO356">
        <v>0</v>
      </c>
      <c r="AP356">
        <v>0</v>
      </c>
      <c r="AQ356">
        <v>0</v>
      </c>
      <c r="AR356">
        <v>0</v>
      </c>
      <c r="AS356">
        <v>0</v>
      </c>
      <c r="AT356">
        <v>0</v>
      </c>
      <c r="AU356">
        <f t="shared" si="51"/>
        <v>0</v>
      </c>
      <c r="AV356">
        <f t="shared" si="52"/>
        <v>0</v>
      </c>
      <c r="AW356">
        <f t="shared" si="53"/>
        <v>231.88729599999999</v>
      </c>
      <c r="AX356">
        <f t="shared" si="54"/>
        <v>541.33116800000005</v>
      </c>
      <c r="AY356">
        <f t="shared" si="55"/>
        <v>10.381195999999999</v>
      </c>
      <c r="AZ356">
        <f t="shared" si="56"/>
        <v>36.51</v>
      </c>
      <c r="BA356">
        <f t="shared" si="57"/>
        <v>0</v>
      </c>
      <c r="BB356">
        <f t="shared" si="58"/>
        <v>540.45562499999994</v>
      </c>
      <c r="BC356">
        <f t="shared" si="59"/>
        <v>0</v>
      </c>
      <c r="BD356">
        <f t="shared" si="60"/>
        <v>1360.5652850000001</v>
      </c>
    </row>
    <row r="357" spans="1:56" x14ac:dyDescent="0.25">
      <c r="A357">
        <v>7512</v>
      </c>
      <c r="B357" t="s">
        <v>2</v>
      </c>
      <c r="C357" t="s">
        <v>352</v>
      </c>
      <c r="D357" t="s">
        <v>356</v>
      </c>
      <c r="E357">
        <v>6573</v>
      </c>
      <c r="F357">
        <v>117</v>
      </c>
      <c r="G357">
        <v>140.01849999999999</v>
      </c>
      <c r="H357">
        <v>13.960190000000001</v>
      </c>
      <c r="I357">
        <v>5688.0420000000004</v>
      </c>
      <c r="J357">
        <v>1166.4000000000001</v>
      </c>
      <c r="K357">
        <v>20.506180000000001</v>
      </c>
      <c r="L357">
        <v>964.06</v>
      </c>
      <c r="M357">
        <v>16.948889999999999</v>
      </c>
      <c r="N357">
        <v>13.946149999999999</v>
      </c>
      <c r="O357">
        <v>1810.5260000000001</v>
      </c>
      <c r="P357">
        <v>0</v>
      </c>
      <c r="Q357">
        <v>23.8</v>
      </c>
      <c r="R357">
        <v>4</v>
      </c>
      <c r="S357" s="4">
        <v>0</v>
      </c>
      <c r="T357" s="4">
        <v>0</v>
      </c>
      <c r="U357" s="4">
        <v>42.35</v>
      </c>
      <c r="V357" s="4">
        <v>303.57</v>
      </c>
      <c r="W357" s="4">
        <v>0</v>
      </c>
      <c r="X357" s="4">
        <v>820.69</v>
      </c>
      <c r="Y357" s="4">
        <v>0</v>
      </c>
      <c r="Z357" s="4">
        <v>964.16</v>
      </c>
      <c r="AA357" s="4">
        <v>1794.57</v>
      </c>
      <c r="AB357" s="4">
        <v>1141.5899999999999</v>
      </c>
      <c r="AC357" s="4">
        <v>113.44</v>
      </c>
      <c r="AD357" s="4">
        <v>507.77</v>
      </c>
      <c r="AE357" s="4">
        <v>0</v>
      </c>
      <c r="AF357" s="4">
        <v>0</v>
      </c>
      <c r="AG357">
        <v>1.996</v>
      </c>
      <c r="AH357">
        <v>1.5968</v>
      </c>
      <c r="AI357">
        <v>1.5968</v>
      </c>
      <c r="AJ357">
        <v>1.3972</v>
      </c>
      <c r="AK357">
        <v>1.3972</v>
      </c>
      <c r="AL357">
        <v>1.5</v>
      </c>
      <c r="AM357">
        <v>0.5988</v>
      </c>
      <c r="AN357" s="18">
        <v>1.6875</v>
      </c>
      <c r="AO357">
        <v>0</v>
      </c>
      <c r="AP357">
        <v>0</v>
      </c>
      <c r="AQ357">
        <v>0</v>
      </c>
      <c r="AR357">
        <v>0</v>
      </c>
      <c r="AS357">
        <v>0</v>
      </c>
      <c r="AT357">
        <v>0</v>
      </c>
      <c r="AU357">
        <f t="shared" si="51"/>
        <v>0</v>
      </c>
      <c r="AV357">
        <f t="shared" si="52"/>
        <v>0</v>
      </c>
      <c r="AW357">
        <f t="shared" si="53"/>
        <v>67.624480000000005</v>
      </c>
      <c r="AX357">
        <f t="shared" si="54"/>
        <v>424.14800400000001</v>
      </c>
      <c r="AY357">
        <f t="shared" si="55"/>
        <v>0</v>
      </c>
      <c r="AZ357">
        <f t="shared" si="56"/>
        <v>1231.0350000000001</v>
      </c>
      <c r="BA357">
        <f t="shared" si="57"/>
        <v>0</v>
      </c>
      <c r="BB357">
        <f t="shared" si="58"/>
        <v>1627.02</v>
      </c>
      <c r="BC357">
        <f t="shared" si="59"/>
        <v>0</v>
      </c>
      <c r="BD357">
        <f t="shared" si="60"/>
        <v>3349.8274840000004</v>
      </c>
    </row>
    <row r="358" spans="1:56" x14ac:dyDescent="0.25">
      <c r="A358">
        <v>7513</v>
      </c>
      <c r="B358" t="s">
        <v>2</v>
      </c>
      <c r="C358" t="s">
        <v>352</v>
      </c>
      <c r="D358" t="s">
        <v>185</v>
      </c>
      <c r="E358">
        <v>5942</v>
      </c>
      <c r="F358">
        <v>145</v>
      </c>
      <c r="G358">
        <v>89.245859999999993</v>
      </c>
      <c r="H358">
        <v>11.08741</v>
      </c>
      <c r="I358">
        <v>3970.4070000000002</v>
      </c>
      <c r="J358">
        <v>638.46</v>
      </c>
      <c r="K358">
        <v>16.080469999999998</v>
      </c>
      <c r="L358">
        <v>801.43</v>
      </c>
      <c r="M358">
        <v>20.185079999999999</v>
      </c>
      <c r="N358">
        <v>14.13617</v>
      </c>
      <c r="O358">
        <v>1542.787</v>
      </c>
      <c r="P358">
        <v>0</v>
      </c>
      <c r="Q358">
        <v>24</v>
      </c>
      <c r="R358">
        <v>4</v>
      </c>
      <c r="S358" s="4">
        <v>0</v>
      </c>
      <c r="T358" s="4">
        <v>0</v>
      </c>
      <c r="U358" s="4">
        <v>49.3</v>
      </c>
      <c r="V358" s="4">
        <v>586.16999999999996</v>
      </c>
      <c r="W358" s="4">
        <v>0</v>
      </c>
      <c r="X358" s="4">
        <v>0</v>
      </c>
      <c r="Y358" s="4">
        <v>0</v>
      </c>
      <c r="Z358" s="4">
        <v>801.43</v>
      </c>
      <c r="AA358" s="4">
        <v>1032.56</v>
      </c>
      <c r="AB358" s="4">
        <v>872.25</v>
      </c>
      <c r="AC358" s="4">
        <v>83.83</v>
      </c>
      <c r="AD358" s="4">
        <v>544.79</v>
      </c>
      <c r="AE358" s="4">
        <v>0</v>
      </c>
      <c r="AF358" s="4">
        <v>0</v>
      </c>
      <c r="AG358">
        <v>1.996</v>
      </c>
      <c r="AH358">
        <v>1.5968</v>
      </c>
      <c r="AI358">
        <v>1.5968</v>
      </c>
      <c r="AJ358">
        <v>1.3972</v>
      </c>
      <c r="AK358">
        <v>1.3972</v>
      </c>
      <c r="AL358">
        <v>1.5</v>
      </c>
      <c r="AM358">
        <v>0.5988</v>
      </c>
      <c r="AN358" s="18">
        <v>1.6875</v>
      </c>
      <c r="AO358">
        <v>0</v>
      </c>
      <c r="AP358">
        <v>0</v>
      </c>
      <c r="AQ358">
        <v>0</v>
      </c>
      <c r="AR358">
        <v>0</v>
      </c>
      <c r="AS358">
        <v>0</v>
      </c>
      <c r="AT358">
        <v>0</v>
      </c>
      <c r="AU358">
        <f t="shared" si="51"/>
        <v>0</v>
      </c>
      <c r="AV358">
        <f t="shared" si="52"/>
        <v>0</v>
      </c>
      <c r="AW358">
        <f t="shared" si="53"/>
        <v>78.722239999999999</v>
      </c>
      <c r="AX358">
        <f t="shared" si="54"/>
        <v>818.99672399999997</v>
      </c>
      <c r="AY358">
        <f t="shared" si="55"/>
        <v>0</v>
      </c>
      <c r="AZ358">
        <f t="shared" si="56"/>
        <v>0</v>
      </c>
      <c r="BA358">
        <f t="shared" si="57"/>
        <v>0</v>
      </c>
      <c r="BB358">
        <f t="shared" si="58"/>
        <v>1352.4131249999998</v>
      </c>
      <c r="BC358">
        <f t="shared" si="59"/>
        <v>0</v>
      </c>
      <c r="BD358">
        <f t="shared" si="60"/>
        <v>2250.1320889999997</v>
      </c>
    </row>
    <row r="359" spans="1:56" x14ac:dyDescent="0.25">
      <c r="A359">
        <v>7514</v>
      </c>
      <c r="B359" t="s">
        <v>2</v>
      </c>
      <c r="C359" t="s">
        <v>352</v>
      </c>
      <c r="D359" t="s">
        <v>357</v>
      </c>
      <c r="E359">
        <v>9328</v>
      </c>
      <c r="F359">
        <v>562</v>
      </c>
      <c r="G359">
        <v>36.718940000000003</v>
      </c>
      <c r="H359">
        <v>4.894997</v>
      </c>
      <c r="I359">
        <v>1681.2349999999999</v>
      </c>
      <c r="J359">
        <v>0.45</v>
      </c>
      <c r="K359">
        <v>2.6766000000000002E-2</v>
      </c>
      <c r="L359">
        <v>43.45</v>
      </c>
      <c r="M359">
        <v>2.5844100000000001</v>
      </c>
      <c r="N359">
        <v>14.465</v>
      </c>
      <c r="O359">
        <v>773.01919999999996</v>
      </c>
      <c r="P359">
        <v>0</v>
      </c>
      <c r="Q359">
        <v>24.4</v>
      </c>
      <c r="R359">
        <v>2</v>
      </c>
      <c r="S359" s="4">
        <v>0</v>
      </c>
      <c r="T359" s="4">
        <v>0</v>
      </c>
      <c r="U359" s="4">
        <v>0</v>
      </c>
      <c r="V359" s="4">
        <v>0.54</v>
      </c>
      <c r="W359" s="4">
        <v>0</v>
      </c>
      <c r="X359" s="4">
        <v>0</v>
      </c>
      <c r="Y359" s="4">
        <v>0</v>
      </c>
      <c r="Z359" s="4">
        <v>43.42</v>
      </c>
      <c r="AA359" s="4">
        <v>1.62</v>
      </c>
      <c r="AB359" s="4">
        <v>878.62</v>
      </c>
      <c r="AC359" s="4">
        <v>223.09</v>
      </c>
      <c r="AD359" s="4">
        <v>533.92999999999995</v>
      </c>
      <c r="AE359" s="4">
        <v>0</v>
      </c>
      <c r="AF359" s="4">
        <v>0</v>
      </c>
      <c r="AG359">
        <v>1.996</v>
      </c>
      <c r="AH359">
        <v>1.5968</v>
      </c>
      <c r="AI359">
        <v>1.5968</v>
      </c>
      <c r="AJ359">
        <v>1.3972</v>
      </c>
      <c r="AK359">
        <v>1.3972</v>
      </c>
      <c r="AL359">
        <v>1.5</v>
      </c>
      <c r="AM359">
        <v>0.5988</v>
      </c>
      <c r="AN359" s="18">
        <v>1.6875</v>
      </c>
      <c r="AO359">
        <v>0</v>
      </c>
      <c r="AP359">
        <v>0</v>
      </c>
      <c r="AQ359">
        <v>0</v>
      </c>
      <c r="AR359">
        <v>0</v>
      </c>
      <c r="AS359">
        <v>0</v>
      </c>
      <c r="AT359">
        <v>0</v>
      </c>
      <c r="AU359">
        <f t="shared" si="51"/>
        <v>0</v>
      </c>
      <c r="AV359">
        <f t="shared" si="52"/>
        <v>0</v>
      </c>
      <c r="AW359">
        <f t="shared" si="53"/>
        <v>0</v>
      </c>
      <c r="AX359">
        <f t="shared" si="54"/>
        <v>0.75448800000000005</v>
      </c>
      <c r="AY359">
        <f t="shared" si="55"/>
        <v>0</v>
      </c>
      <c r="AZ359">
        <f t="shared" si="56"/>
        <v>0</v>
      </c>
      <c r="BA359">
        <f t="shared" si="57"/>
        <v>0</v>
      </c>
      <c r="BB359">
        <f t="shared" si="58"/>
        <v>73.271250000000009</v>
      </c>
      <c r="BC359">
        <f t="shared" si="59"/>
        <v>0</v>
      </c>
      <c r="BD359">
        <f t="shared" si="60"/>
        <v>74.025738000000004</v>
      </c>
    </row>
    <row r="360" spans="1:56" x14ac:dyDescent="0.25">
      <c r="A360">
        <v>7515</v>
      </c>
      <c r="B360" t="s">
        <v>2</v>
      </c>
      <c r="C360" t="s">
        <v>352</v>
      </c>
      <c r="D360" t="s">
        <v>358</v>
      </c>
      <c r="E360">
        <v>2958</v>
      </c>
      <c r="F360">
        <v>222</v>
      </c>
      <c r="G360">
        <v>62.879570000000001</v>
      </c>
      <c r="H360">
        <v>9.5047060000000005</v>
      </c>
      <c r="I360">
        <v>1270.5709999999999</v>
      </c>
      <c r="J360">
        <v>238.23</v>
      </c>
      <c r="K360">
        <v>18.749839999999999</v>
      </c>
      <c r="L360">
        <v>181.34</v>
      </c>
      <c r="M360">
        <v>14.272320000000001</v>
      </c>
      <c r="N360">
        <v>14.2875</v>
      </c>
      <c r="O360">
        <v>531.46910000000003</v>
      </c>
      <c r="P360">
        <v>0</v>
      </c>
      <c r="Q360">
        <v>24.2</v>
      </c>
      <c r="R360">
        <v>4</v>
      </c>
      <c r="S360" s="4">
        <v>0</v>
      </c>
      <c r="T360" s="4">
        <v>0</v>
      </c>
      <c r="U360" s="4">
        <v>0</v>
      </c>
      <c r="V360" s="4">
        <v>237.36</v>
      </c>
      <c r="W360" s="4">
        <v>0</v>
      </c>
      <c r="X360" s="4">
        <v>0</v>
      </c>
      <c r="Y360" s="4">
        <v>0</v>
      </c>
      <c r="Z360" s="4">
        <v>180.77</v>
      </c>
      <c r="AA360" s="4">
        <v>172.61</v>
      </c>
      <c r="AB360" s="4">
        <v>417.56</v>
      </c>
      <c r="AC360" s="4">
        <v>44.36</v>
      </c>
      <c r="AD360" s="4">
        <v>218.06</v>
      </c>
      <c r="AE360" s="4">
        <v>0</v>
      </c>
      <c r="AF360" s="4">
        <v>0</v>
      </c>
      <c r="AG360">
        <v>1.996</v>
      </c>
      <c r="AH360">
        <v>1.5968</v>
      </c>
      <c r="AI360">
        <v>1.5968</v>
      </c>
      <c r="AJ360">
        <v>1.3972</v>
      </c>
      <c r="AK360">
        <v>1.3972</v>
      </c>
      <c r="AL360">
        <v>1.5</v>
      </c>
      <c r="AM360">
        <v>0.5988</v>
      </c>
      <c r="AN360" s="18">
        <v>1.6875</v>
      </c>
      <c r="AO360">
        <v>0</v>
      </c>
      <c r="AP360">
        <v>0</v>
      </c>
      <c r="AQ360">
        <v>0</v>
      </c>
      <c r="AR360">
        <v>0</v>
      </c>
      <c r="AS360">
        <v>0</v>
      </c>
      <c r="AT360">
        <v>0</v>
      </c>
      <c r="AU360">
        <f t="shared" si="51"/>
        <v>0</v>
      </c>
      <c r="AV360">
        <f t="shared" si="52"/>
        <v>0</v>
      </c>
      <c r="AW360">
        <f t="shared" si="53"/>
        <v>0</v>
      </c>
      <c r="AX360">
        <f t="shared" si="54"/>
        <v>331.63939200000004</v>
      </c>
      <c r="AY360">
        <f t="shared" si="55"/>
        <v>0</v>
      </c>
      <c r="AZ360">
        <f t="shared" si="56"/>
        <v>0</v>
      </c>
      <c r="BA360">
        <f t="shared" si="57"/>
        <v>0</v>
      </c>
      <c r="BB360">
        <f t="shared" si="58"/>
        <v>305.049375</v>
      </c>
      <c r="BC360">
        <f t="shared" si="59"/>
        <v>0</v>
      </c>
      <c r="BD360">
        <f t="shared" si="60"/>
        <v>636.6887670000001</v>
      </c>
    </row>
    <row r="361" spans="1:56" x14ac:dyDescent="0.25">
      <c r="A361">
        <v>7516</v>
      </c>
      <c r="B361" t="s">
        <v>2</v>
      </c>
      <c r="C361" t="s">
        <v>352</v>
      </c>
      <c r="D361" t="s">
        <v>359</v>
      </c>
      <c r="E361">
        <v>5481</v>
      </c>
      <c r="F361">
        <v>154</v>
      </c>
      <c r="G361">
        <v>65.479889999999997</v>
      </c>
      <c r="H361">
        <v>10.196899999999999</v>
      </c>
      <c r="I361">
        <v>5302.9809999999998</v>
      </c>
      <c r="J361">
        <v>514.89</v>
      </c>
      <c r="K361">
        <v>9.7094439999999995</v>
      </c>
      <c r="L361">
        <v>465.84</v>
      </c>
      <c r="M361">
        <v>8.7844920000000002</v>
      </c>
      <c r="N361">
        <v>14.311109999999999</v>
      </c>
      <c r="O361">
        <v>2927.6170000000002</v>
      </c>
      <c r="P361">
        <v>0</v>
      </c>
      <c r="Q361">
        <v>24.4</v>
      </c>
      <c r="R361">
        <v>4</v>
      </c>
      <c r="S361" s="4">
        <v>0</v>
      </c>
      <c r="T361" s="4">
        <v>0</v>
      </c>
      <c r="U361" s="4">
        <v>0</v>
      </c>
      <c r="V361" s="4">
        <v>370.95</v>
      </c>
      <c r="W361" s="4">
        <v>0</v>
      </c>
      <c r="X361" s="4">
        <v>137.27000000000001</v>
      </c>
      <c r="Y361" s="4">
        <v>0</v>
      </c>
      <c r="Z361" s="4">
        <v>465.96</v>
      </c>
      <c r="AA361" s="4">
        <v>2015.7</v>
      </c>
      <c r="AB361" s="4">
        <v>1406.86</v>
      </c>
      <c r="AC361" s="4">
        <v>129.75</v>
      </c>
      <c r="AD361" s="4">
        <v>776.71</v>
      </c>
      <c r="AE361" s="4">
        <v>0</v>
      </c>
      <c r="AF361" s="4">
        <v>0</v>
      </c>
      <c r="AG361">
        <v>1.996</v>
      </c>
      <c r="AH361">
        <v>1.5968</v>
      </c>
      <c r="AI361">
        <v>1.5968</v>
      </c>
      <c r="AJ361">
        <v>1.3972</v>
      </c>
      <c r="AK361">
        <v>1.3972</v>
      </c>
      <c r="AL361">
        <v>1.5</v>
      </c>
      <c r="AM361">
        <v>0.5988</v>
      </c>
      <c r="AN361" s="18">
        <v>1.6875</v>
      </c>
      <c r="AO361">
        <v>0</v>
      </c>
      <c r="AP361">
        <v>0</v>
      </c>
      <c r="AQ361">
        <v>0</v>
      </c>
      <c r="AR361">
        <v>0</v>
      </c>
      <c r="AS361">
        <v>0</v>
      </c>
      <c r="AT361">
        <v>0</v>
      </c>
      <c r="AU361">
        <f t="shared" si="51"/>
        <v>0</v>
      </c>
      <c r="AV361">
        <f t="shared" si="52"/>
        <v>0</v>
      </c>
      <c r="AW361">
        <f t="shared" si="53"/>
        <v>0</v>
      </c>
      <c r="AX361">
        <f t="shared" si="54"/>
        <v>518.29133999999999</v>
      </c>
      <c r="AY361">
        <f t="shared" si="55"/>
        <v>0</v>
      </c>
      <c r="AZ361">
        <f t="shared" si="56"/>
        <v>205.90500000000003</v>
      </c>
      <c r="BA361">
        <f t="shared" si="57"/>
        <v>0</v>
      </c>
      <c r="BB361">
        <f t="shared" si="58"/>
        <v>786.3075</v>
      </c>
      <c r="BC361">
        <f t="shared" si="59"/>
        <v>0</v>
      </c>
      <c r="BD361">
        <f t="shared" si="60"/>
        <v>1510.5038399999999</v>
      </c>
    </row>
    <row r="362" spans="1:56" x14ac:dyDescent="0.25">
      <c r="A362">
        <v>7517</v>
      </c>
      <c r="B362" t="s">
        <v>2</v>
      </c>
      <c r="C362" t="s">
        <v>352</v>
      </c>
      <c r="D362" t="s">
        <v>360</v>
      </c>
      <c r="E362">
        <v>6612</v>
      </c>
      <c r="F362">
        <v>591</v>
      </c>
      <c r="G362">
        <v>42.55659</v>
      </c>
      <c r="H362">
        <v>7.2553520000000002</v>
      </c>
      <c r="I362">
        <v>1009.908</v>
      </c>
      <c r="J362">
        <v>12.6</v>
      </c>
      <c r="K362">
        <v>1.2476389999999999</v>
      </c>
      <c r="L362">
        <v>6.23</v>
      </c>
      <c r="M362">
        <v>0.61688799999999999</v>
      </c>
      <c r="N362">
        <v>14.35385</v>
      </c>
      <c r="O362">
        <v>678.92470000000003</v>
      </c>
      <c r="P362">
        <v>0</v>
      </c>
      <c r="Q362">
        <v>24.3</v>
      </c>
      <c r="R362">
        <v>2</v>
      </c>
      <c r="S362" s="4">
        <v>0</v>
      </c>
      <c r="T362" s="4">
        <v>0</v>
      </c>
      <c r="U362" s="4">
        <v>2.76</v>
      </c>
      <c r="V362" s="4">
        <v>0</v>
      </c>
      <c r="W362" s="4">
        <v>8.67</v>
      </c>
      <c r="X362" s="4">
        <v>0</v>
      </c>
      <c r="Y362" s="4">
        <v>0</v>
      </c>
      <c r="Z362" s="4">
        <v>6.14</v>
      </c>
      <c r="AA362" s="4">
        <v>118.01</v>
      </c>
      <c r="AB362" s="4">
        <v>552.42999999999995</v>
      </c>
      <c r="AC362" s="4">
        <v>46.5</v>
      </c>
      <c r="AD362" s="4">
        <v>190.34</v>
      </c>
      <c r="AE362" s="4">
        <v>84.69</v>
      </c>
      <c r="AF362" s="4">
        <v>0</v>
      </c>
      <c r="AG362">
        <v>1.996</v>
      </c>
      <c r="AH362">
        <v>1.5968</v>
      </c>
      <c r="AI362">
        <v>1.5968</v>
      </c>
      <c r="AJ362">
        <v>1.3972</v>
      </c>
      <c r="AK362">
        <v>1.3972</v>
      </c>
      <c r="AL362">
        <v>1.5</v>
      </c>
      <c r="AM362">
        <v>0.5988</v>
      </c>
      <c r="AN362" s="18">
        <v>1.6875</v>
      </c>
      <c r="AO362">
        <v>0</v>
      </c>
      <c r="AP362">
        <v>0</v>
      </c>
      <c r="AQ362">
        <v>0</v>
      </c>
      <c r="AR362">
        <v>0</v>
      </c>
      <c r="AS362">
        <v>0</v>
      </c>
      <c r="AT362">
        <v>0</v>
      </c>
      <c r="AU362">
        <f t="shared" si="51"/>
        <v>0</v>
      </c>
      <c r="AV362">
        <f t="shared" si="52"/>
        <v>0</v>
      </c>
      <c r="AW362">
        <f t="shared" si="53"/>
        <v>4.4071679999999995</v>
      </c>
      <c r="AX362">
        <f t="shared" si="54"/>
        <v>0</v>
      </c>
      <c r="AY362">
        <f t="shared" si="55"/>
        <v>12.113723999999999</v>
      </c>
      <c r="AZ362">
        <f t="shared" si="56"/>
        <v>0</v>
      </c>
      <c r="BA362">
        <f t="shared" si="57"/>
        <v>0</v>
      </c>
      <c r="BB362">
        <f t="shared" si="58"/>
        <v>10.36125</v>
      </c>
      <c r="BC362">
        <f t="shared" si="59"/>
        <v>0</v>
      </c>
      <c r="BD362">
        <f t="shared" si="60"/>
        <v>26.882142000000002</v>
      </c>
    </row>
    <row r="363" spans="1:56" x14ac:dyDescent="0.25">
      <c r="A363">
        <v>7518</v>
      </c>
      <c r="B363" t="s">
        <v>2</v>
      </c>
      <c r="C363" t="s">
        <v>352</v>
      </c>
      <c r="D363" t="s">
        <v>361</v>
      </c>
      <c r="E363">
        <v>9263</v>
      </c>
      <c r="F363">
        <v>274</v>
      </c>
      <c r="G363">
        <v>84.626140000000007</v>
      </c>
      <c r="H363">
        <v>11.11562</v>
      </c>
      <c r="I363">
        <v>3549.9969999999998</v>
      </c>
      <c r="J363">
        <v>839.97</v>
      </c>
      <c r="K363">
        <v>23.661149999999999</v>
      </c>
      <c r="L363">
        <v>139.93</v>
      </c>
      <c r="M363">
        <v>3.941694</v>
      </c>
      <c r="N363">
        <v>14.157450000000001</v>
      </c>
      <c r="O363">
        <v>2357.9279999999999</v>
      </c>
      <c r="P363">
        <v>1</v>
      </c>
      <c r="Q363">
        <v>24.2</v>
      </c>
      <c r="R363">
        <v>4</v>
      </c>
      <c r="S363" s="4">
        <v>0</v>
      </c>
      <c r="T363" s="4">
        <v>19.02</v>
      </c>
      <c r="U363" s="4">
        <v>679.16</v>
      </c>
      <c r="V363" s="4">
        <v>127.98</v>
      </c>
      <c r="W363" s="4">
        <v>12.82</v>
      </c>
      <c r="X363" s="4">
        <v>0</v>
      </c>
      <c r="Y363" s="4">
        <v>0</v>
      </c>
      <c r="Z363" s="4">
        <v>139.87</v>
      </c>
      <c r="AA363" s="4">
        <v>285.2</v>
      </c>
      <c r="AB363" s="4">
        <v>1280.7</v>
      </c>
      <c r="AC363" s="4">
        <v>63.14</v>
      </c>
      <c r="AD363" s="4">
        <v>928.96</v>
      </c>
      <c r="AE363" s="4">
        <v>13.09</v>
      </c>
      <c r="AF363" s="4">
        <v>0</v>
      </c>
      <c r="AG363">
        <v>1.996</v>
      </c>
      <c r="AH363">
        <v>1.5968</v>
      </c>
      <c r="AI363">
        <v>1.5968</v>
      </c>
      <c r="AJ363">
        <v>1.3972</v>
      </c>
      <c r="AK363">
        <v>1.3972</v>
      </c>
      <c r="AL363">
        <v>1.5</v>
      </c>
      <c r="AM363">
        <v>0.5988</v>
      </c>
      <c r="AN363" s="18">
        <v>1.6875</v>
      </c>
      <c r="AO363">
        <v>0</v>
      </c>
      <c r="AP363">
        <v>0</v>
      </c>
      <c r="AQ363">
        <v>0</v>
      </c>
      <c r="AR363">
        <v>0</v>
      </c>
      <c r="AS363">
        <v>0</v>
      </c>
      <c r="AT363">
        <v>0</v>
      </c>
      <c r="AU363">
        <f t="shared" si="51"/>
        <v>0</v>
      </c>
      <c r="AV363">
        <f t="shared" si="52"/>
        <v>30.371136</v>
      </c>
      <c r="AW363">
        <f t="shared" si="53"/>
        <v>1084.4826880000001</v>
      </c>
      <c r="AX363">
        <f t="shared" si="54"/>
        <v>178.81365600000001</v>
      </c>
      <c r="AY363">
        <f t="shared" si="55"/>
        <v>17.912103999999999</v>
      </c>
      <c r="AZ363">
        <f t="shared" si="56"/>
        <v>0</v>
      </c>
      <c r="BA363">
        <f t="shared" si="57"/>
        <v>0</v>
      </c>
      <c r="BB363">
        <f t="shared" si="58"/>
        <v>236.03062500000001</v>
      </c>
      <c r="BC363">
        <f t="shared" si="59"/>
        <v>0</v>
      </c>
      <c r="BD363">
        <f t="shared" si="60"/>
        <v>1547.6102090000002</v>
      </c>
    </row>
    <row r="364" spans="1:56" x14ac:dyDescent="0.25">
      <c r="A364">
        <v>7519</v>
      </c>
      <c r="B364" t="s">
        <v>2</v>
      </c>
      <c r="C364" t="s">
        <v>352</v>
      </c>
      <c r="D364" t="s">
        <v>362</v>
      </c>
      <c r="E364">
        <v>6416</v>
      </c>
      <c r="F364">
        <v>648</v>
      </c>
      <c r="G364">
        <v>36.465350000000001</v>
      </c>
      <c r="H364">
        <v>5.6193410000000004</v>
      </c>
      <c r="I364">
        <v>912.87819999999999</v>
      </c>
      <c r="J364">
        <v>0</v>
      </c>
      <c r="K364">
        <v>0</v>
      </c>
      <c r="L364">
        <v>19.940000000000001</v>
      </c>
      <c r="M364">
        <v>2.1842999999999999</v>
      </c>
      <c r="N364">
        <v>14.48</v>
      </c>
      <c r="O364">
        <v>1271.1199999999999</v>
      </c>
      <c r="P364">
        <v>0</v>
      </c>
      <c r="Q364">
        <v>24.4</v>
      </c>
      <c r="R364">
        <v>2</v>
      </c>
      <c r="S364" s="4">
        <v>0</v>
      </c>
      <c r="T364" s="4">
        <v>0</v>
      </c>
      <c r="U364" s="4">
        <v>0</v>
      </c>
      <c r="V364" s="4">
        <v>0</v>
      </c>
      <c r="W364" s="4">
        <v>0</v>
      </c>
      <c r="X364" s="4">
        <v>0</v>
      </c>
      <c r="Y364" s="4">
        <v>0</v>
      </c>
      <c r="Z364" s="4">
        <v>19.97</v>
      </c>
      <c r="AA364" s="4">
        <v>2.0299999999999998</v>
      </c>
      <c r="AB364" s="4">
        <v>590.79999999999995</v>
      </c>
      <c r="AC364" s="4">
        <v>98.98</v>
      </c>
      <c r="AD364" s="4">
        <v>200.97</v>
      </c>
      <c r="AE364" s="4">
        <v>0</v>
      </c>
      <c r="AF364" s="4">
        <v>0</v>
      </c>
      <c r="AG364">
        <v>1.996</v>
      </c>
      <c r="AH364">
        <v>1.5968</v>
      </c>
      <c r="AI364">
        <v>1.5968</v>
      </c>
      <c r="AJ364">
        <v>1.3972</v>
      </c>
      <c r="AK364">
        <v>1.3972</v>
      </c>
      <c r="AL364">
        <v>1.5</v>
      </c>
      <c r="AM364">
        <v>0.5988</v>
      </c>
      <c r="AN364" s="18">
        <v>1.6875</v>
      </c>
      <c r="AO364">
        <v>0</v>
      </c>
      <c r="AP364">
        <v>0</v>
      </c>
      <c r="AQ364">
        <v>0</v>
      </c>
      <c r="AR364">
        <v>0</v>
      </c>
      <c r="AS364">
        <v>0</v>
      </c>
      <c r="AT364">
        <v>0</v>
      </c>
      <c r="AU364">
        <f t="shared" si="51"/>
        <v>0</v>
      </c>
      <c r="AV364">
        <f t="shared" si="52"/>
        <v>0</v>
      </c>
      <c r="AW364">
        <f t="shared" si="53"/>
        <v>0</v>
      </c>
      <c r="AX364">
        <f t="shared" si="54"/>
        <v>0</v>
      </c>
      <c r="AY364">
        <f t="shared" si="55"/>
        <v>0</v>
      </c>
      <c r="AZ364">
        <f t="shared" si="56"/>
        <v>0</v>
      </c>
      <c r="BA364">
        <f t="shared" si="57"/>
        <v>0</v>
      </c>
      <c r="BB364">
        <f t="shared" si="58"/>
        <v>33.699374999999996</v>
      </c>
      <c r="BC364">
        <f t="shared" si="59"/>
        <v>0</v>
      </c>
      <c r="BD364">
        <f t="shared" si="60"/>
        <v>33.699374999999996</v>
      </c>
    </row>
    <row r="365" spans="1:56" x14ac:dyDescent="0.25">
      <c r="A365">
        <v>7520</v>
      </c>
      <c r="B365" t="s">
        <v>2</v>
      </c>
      <c r="C365" t="s">
        <v>352</v>
      </c>
      <c r="D365" t="s">
        <v>363</v>
      </c>
      <c r="E365">
        <v>4602</v>
      </c>
      <c r="F365">
        <v>106</v>
      </c>
      <c r="G365">
        <v>82.221469999999997</v>
      </c>
      <c r="H365">
        <v>11.364879999999999</v>
      </c>
      <c r="I365">
        <v>4233.1419999999998</v>
      </c>
      <c r="J365">
        <v>1008.99</v>
      </c>
      <c r="K365">
        <v>23.83549</v>
      </c>
      <c r="L365">
        <v>334.19</v>
      </c>
      <c r="M365">
        <v>7.8946100000000001</v>
      </c>
      <c r="N365">
        <v>14.20213</v>
      </c>
      <c r="O365">
        <v>7500.6809999999996</v>
      </c>
      <c r="P365">
        <v>1</v>
      </c>
      <c r="Q365">
        <v>24.4</v>
      </c>
      <c r="R365">
        <v>4</v>
      </c>
      <c r="S365" s="4">
        <v>0</v>
      </c>
      <c r="T365" s="4">
        <v>0</v>
      </c>
      <c r="U365" s="4">
        <v>0</v>
      </c>
      <c r="V365" s="4">
        <v>687.67</v>
      </c>
      <c r="W365" s="4">
        <v>0</v>
      </c>
      <c r="X365" s="4">
        <v>319.86</v>
      </c>
      <c r="Y365" s="4">
        <v>0</v>
      </c>
      <c r="Z365" s="4">
        <v>334.08</v>
      </c>
      <c r="AA365" s="4">
        <v>1351.1</v>
      </c>
      <c r="AB365" s="4">
        <v>1088.57</v>
      </c>
      <c r="AC365" s="4">
        <v>123.94</v>
      </c>
      <c r="AD365" s="4">
        <v>327.88</v>
      </c>
      <c r="AE365" s="4">
        <v>0</v>
      </c>
      <c r="AF365" s="4">
        <v>0</v>
      </c>
      <c r="AG365">
        <v>1.996</v>
      </c>
      <c r="AH365">
        <v>1.5968</v>
      </c>
      <c r="AI365">
        <v>1.5968</v>
      </c>
      <c r="AJ365">
        <v>1.3972</v>
      </c>
      <c r="AK365">
        <v>1.3972</v>
      </c>
      <c r="AL365">
        <v>1.5</v>
      </c>
      <c r="AM365">
        <v>0.5988</v>
      </c>
      <c r="AN365" s="18">
        <v>1.6875</v>
      </c>
      <c r="AO365">
        <v>0</v>
      </c>
      <c r="AP365">
        <v>0</v>
      </c>
      <c r="AQ365">
        <v>0</v>
      </c>
      <c r="AR365">
        <v>0</v>
      </c>
      <c r="AS365">
        <v>0</v>
      </c>
      <c r="AT365">
        <v>0</v>
      </c>
      <c r="AU365">
        <f t="shared" si="51"/>
        <v>0</v>
      </c>
      <c r="AV365">
        <f t="shared" si="52"/>
        <v>0</v>
      </c>
      <c r="AW365">
        <f t="shared" si="53"/>
        <v>0</v>
      </c>
      <c r="AX365">
        <f t="shared" si="54"/>
        <v>960.81252399999994</v>
      </c>
      <c r="AY365">
        <f t="shared" si="55"/>
        <v>0</v>
      </c>
      <c r="AZ365">
        <f t="shared" si="56"/>
        <v>479.79</v>
      </c>
      <c r="BA365">
        <f t="shared" si="57"/>
        <v>0</v>
      </c>
      <c r="BB365">
        <f t="shared" si="58"/>
        <v>563.76</v>
      </c>
      <c r="BC365">
        <f t="shared" si="59"/>
        <v>0</v>
      </c>
      <c r="BD365">
        <f t="shared" si="60"/>
        <v>2004.3625239999999</v>
      </c>
    </row>
    <row r="366" spans="1:56" x14ac:dyDescent="0.25">
      <c r="A366">
        <v>7521</v>
      </c>
      <c r="B366" t="s">
        <v>2</v>
      </c>
      <c r="C366" t="s">
        <v>352</v>
      </c>
      <c r="D366" t="s">
        <v>364</v>
      </c>
      <c r="E366">
        <v>3446</v>
      </c>
      <c r="F366">
        <v>138</v>
      </c>
      <c r="G366">
        <v>59.215359999999997</v>
      </c>
      <c r="H366">
        <v>8.4584340000000005</v>
      </c>
      <c r="I366">
        <v>2699.33</v>
      </c>
      <c r="J366">
        <v>569.61</v>
      </c>
      <c r="K366">
        <v>21.101900000000001</v>
      </c>
      <c r="L366">
        <v>63.54</v>
      </c>
      <c r="M366">
        <v>2.353917</v>
      </c>
      <c r="N366">
        <v>14.34</v>
      </c>
      <c r="O366">
        <v>3536.136</v>
      </c>
      <c r="P366">
        <v>0</v>
      </c>
      <c r="Q366">
        <v>24.4</v>
      </c>
      <c r="R366">
        <v>4</v>
      </c>
      <c r="S366" s="4">
        <v>0</v>
      </c>
      <c r="T366" s="4">
        <v>0</v>
      </c>
      <c r="U366" s="4">
        <v>14.56</v>
      </c>
      <c r="V366" s="4">
        <v>517.37</v>
      </c>
      <c r="W366" s="4">
        <v>33.130000000000003</v>
      </c>
      <c r="X366" s="4">
        <v>5.42</v>
      </c>
      <c r="Y366" s="4">
        <v>0</v>
      </c>
      <c r="Z366" s="4">
        <v>63.44</v>
      </c>
      <c r="AA366" s="4">
        <v>502.33</v>
      </c>
      <c r="AB366" s="4">
        <v>1179.44</v>
      </c>
      <c r="AC366" s="4">
        <v>72.41</v>
      </c>
      <c r="AD366" s="4">
        <v>244.45</v>
      </c>
      <c r="AE366" s="4">
        <v>66.739999999999995</v>
      </c>
      <c r="AF366" s="4">
        <v>0</v>
      </c>
      <c r="AG366">
        <v>1.996</v>
      </c>
      <c r="AH366">
        <v>1.5968</v>
      </c>
      <c r="AI366">
        <v>1.5968</v>
      </c>
      <c r="AJ366">
        <v>1.3972</v>
      </c>
      <c r="AK366">
        <v>1.3972</v>
      </c>
      <c r="AL366">
        <v>1.5</v>
      </c>
      <c r="AM366">
        <v>0.5988</v>
      </c>
      <c r="AN366" s="18">
        <v>1.6875</v>
      </c>
      <c r="AO366">
        <v>0</v>
      </c>
      <c r="AP366">
        <v>0</v>
      </c>
      <c r="AQ366">
        <v>0</v>
      </c>
      <c r="AR366">
        <v>0</v>
      </c>
      <c r="AS366">
        <v>0</v>
      </c>
      <c r="AT366">
        <v>0</v>
      </c>
      <c r="AU366">
        <f t="shared" si="51"/>
        <v>0</v>
      </c>
      <c r="AV366">
        <f t="shared" si="52"/>
        <v>0</v>
      </c>
      <c r="AW366">
        <f t="shared" si="53"/>
        <v>23.249408000000003</v>
      </c>
      <c r="AX366">
        <f t="shared" si="54"/>
        <v>722.86936400000002</v>
      </c>
      <c r="AY366">
        <f t="shared" si="55"/>
        <v>46.289236000000002</v>
      </c>
      <c r="AZ366">
        <f t="shared" si="56"/>
        <v>8.129999999999999</v>
      </c>
      <c r="BA366">
        <f t="shared" si="57"/>
        <v>0</v>
      </c>
      <c r="BB366">
        <f t="shared" si="58"/>
        <v>107.05499999999999</v>
      </c>
      <c r="BC366">
        <f t="shared" si="59"/>
        <v>0</v>
      </c>
      <c r="BD366">
        <f t="shared" si="60"/>
        <v>907.59300799999994</v>
      </c>
    </row>
    <row r="367" spans="1:56" x14ac:dyDescent="0.25">
      <c r="A367">
        <v>7522</v>
      </c>
      <c r="B367" t="s">
        <v>2</v>
      </c>
      <c r="C367" t="s">
        <v>352</v>
      </c>
      <c r="D367" t="s">
        <v>365</v>
      </c>
      <c r="E367">
        <v>7091</v>
      </c>
      <c r="F367">
        <v>227</v>
      </c>
      <c r="G367">
        <v>50.433900000000001</v>
      </c>
      <c r="H367">
        <v>8.41052</v>
      </c>
      <c r="I367">
        <v>2559.665</v>
      </c>
      <c r="J367">
        <v>59.22</v>
      </c>
      <c r="K367">
        <v>2.3135840000000001</v>
      </c>
      <c r="L367">
        <v>196.16</v>
      </c>
      <c r="M367">
        <v>7.6635039999999996</v>
      </c>
      <c r="N367">
        <v>14.43</v>
      </c>
      <c r="O367">
        <v>1539.8109999999999</v>
      </c>
      <c r="P367">
        <v>1</v>
      </c>
      <c r="Q367">
        <v>24.4</v>
      </c>
      <c r="R367">
        <v>4</v>
      </c>
      <c r="S367" s="4">
        <v>0</v>
      </c>
      <c r="T367" s="4">
        <v>0</v>
      </c>
      <c r="U367" s="4">
        <v>0</v>
      </c>
      <c r="V367" s="4">
        <v>15.43</v>
      </c>
      <c r="W367" s="4">
        <v>0</v>
      </c>
      <c r="X367" s="4">
        <v>43.3</v>
      </c>
      <c r="Y367" s="4">
        <v>0</v>
      </c>
      <c r="Z367" s="4">
        <v>195.52</v>
      </c>
      <c r="AA367" s="4">
        <v>665.86</v>
      </c>
      <c r="AB367" s="4">
        <v>887.62</v>
      </c>
      <c r="AC367" s="4">
        <v>57.83</v>
      </c>
      <c r="AD367" s="4">
        <v>693.97</v>
      </c>
      <c r="AE367" s="4">
        <v>0</v>
      </c>
      <c r="AF367" s="4">
        <v>0</v>
      </c>
      <c r="AG367">
        <v>1.996</v>
      </c>
      <c r="AH367">
        <v>1.5968</v>
      </c>
      <c r="AI367">
        <v>1.5968</v>
      </c>
      <c r="AJ367">
        <v>1.3972</v>
      </c>
      <c r="AK367">
        <v>1.3972</v>
      </c>
      <c r="AL367">
        <v>1.5</v>
      </c>
      <c r="AM367">
        <v>0.5988</v>
      </c>
      <c r="AN367" s="18">
        <v>1.6875</v>
      </c>
      <c r="AO367">
        <v>0</v>
      </c>
      <c r="AP367">
        <v>0</v>
      </c>
      <c r="AQ367">
        <v>0</v>
      </c>
      <c r="AR367">
        <v>0</v>
      </c>
      <c r="AS367">
        <v>0</v>
      </c>
      <c r="AT367">
        <v>0</v>
      </c>
      <c r="AU367">
        <f t="shared" si="51"/>
        <v>0</v>
      </c>
      <c r="AV367">
        <f t="shared" si="52"/>
        <v>0</v>
      </c>
      <c r="AW367">
        <f t="shared" si="53"/>
        <v>0</v>
      </c>
      <c r="AX367">
        <f t="shared" si="54"/>
        <v>21.558796000000001</v>
      </c>
      <c r="AY367">
        <f t="shared" si="55"/>
        <v>0</v>
      </c>
      <c r="AZ367">
        <f t="shared" si="56"/>
        <v>64.949999999999989</v>
      </c>
      <c r="BA367">
        <f t="shared" si="57"/>
        <v>0</v>
      </c>
      <c r="BB367">
        <f t="shared" si="58"/>
        <v>329.94</v>
      </c>
      <c r="BC367">
        <f t="shared" si="59"/>
        <v>0</v>
      </c>
      <c r="BD367">
        <f t="shared" si="60"/>
        <v>416.44879600000002</v>
      </c>
    </row>
    <row r="368" spans="1:56" x14ac:dyDescent="0.25">
      <c r="A368">
        <v>7523</v>
      </c>
      <c r="B368" t="s">
        <v>2</v>
      </c>
      <c r="C368" t="s">
        <v>352</v>
      </c>
      <c r="D368" t="s">
        <v>366</v>
      </c>
      <c r="E368">
        <v>3466</v>
      </c>
      <c r="F368">
        <v>52</v>
      </c>
      <c r="G368">
        <v>255.67310000000001</v>
      </c>
      <c r="H368">
        <v>15.859540000000001</v>
      </c>
      <c r="I368">
        <v>6686.6869999999999</v>
      </c>
      <c r="J368">
        <v>2040.93</v>
      </c>
      <c r="K368">
        <v>30.522290000000002</v>
      </c>
      <c r="L368">
        <v>273.19</v>
      </c>
      <c r="M368">
        <v>4.0855810000000004</v>
      </c>
      <c r="N368">
        <v>13.14198</v>
      </c>
      <c r="O368">
        <v>3045.95</v>
      </c>
      <c r="P368">
        <v>1</v>
      </c>
      <c r="Q368">
        <v>23.4</v>
      </c>
      <c r="R368">
        <v>5</v>
      </c>
      <c r="S368" s="4">
        <v>0</v>
      </c>
      <c r="T368" s="4">
        <v>0</v>
      </c>
      <c r="U368" s="4">
        <v>1855.1</v>
      </c>
      <c r="V368" s="4">
        <v>174.14</v>
      </c>
      <c r="W368" s="4">
        <v>11.21</v>
      </c>
      <c r="X368" s="4">
        <v>0</v>
      </c>
      <c r="Y368" s="4">
        <v>0</v>
      </c>
      <c r="Z368" s="4">
        <v>272.37</v>
      </c>
      <c r="AA368" s="4">
        <v>2198.86</v>
      </c>
      <c r="AB368" s="4">
        <v>1905.81</v>
      </c>
      <c r="AC368" s="4">
        <v>0</v>
      </c>
      <c r="AD368" s="4">
        <v>269.39</v>
      </c>
      <c r="AE368" s="4">
        <v>0</v>
      </c>
      <c r="AF368" s="4">
        <v>0</v>
      </c>
      <c r="AG368">
        <v>1.996</v>
      </c>
      <c r="AH368">
        <v>1.5968</v>
      </c>
      <c r="AI368">
        <v>1.5968</v>
      </c>
      <c r="AJ368">
        <v>1.3972</v>
      </c>
      <c r="AK368">
        <v>1.3972</v>
      </c>
      <c r="AL368">
        <v>1.5</v>
      </c>
      <c r="AM368">
        <v>0.5988</v>
      </c>
      <c r="AN368" s="18">
        <v>1.6875</v>
      </c>
      <c r="AO368">
        <v>0</v>
      </c>
      <c r="AP368">
        <v>0</v>
      </c>
      <c r="AQ368">
        <v>0</v>
      </c>
      <c r="AR368">
        <v>0</v>
      </c>
      <c r="AS368">
        <v>0</v>
      </c>
      <c r="AT368">
        <v>0</v>
      </c>
      <c r="AU368">
        <f t="shared" si="51"/>
        <v>0</v>
      </c>
      <c r="AV368">
        <f t="shared" si="52"/>
        <v>0</v>
      </c>
      <c r="AW368">
        <f t="shared" si="53"/>
        <v>2962.2236800000001</v>
      </c>
      <c r="AX368">
        <f t="shared" si="54"/>
        <v>243.30840799999999</v>
      </c>
      <c r="AY368">
        <f t="shared" si="55"/>
        <v>15.662612000000001</v>
      </c>
      <c r="AZ368">
        <f t="shared" si="56"/>
        <v>0</v>
      </c>
      <c r="BA368">
        <f t="shared" si="57"/>
        <v>0</v>
      </c>
      <c r="BB368">
        <f t="shared" si="58"/>
        <v>459.62437499999999</v>
      </c>
      <c r="BC368">
        <f t="shared" si="59"/>
        <v>0</v>
      </c>
      <c r="BD368">
        <f t="shared" si="60"/>
        <v>3680.8190749999999</v>
      </c>
    </row>
    <row r="369" spans="1:56" x14ac:dyDescent="0.25">
      <c r="A369">
        <v>7524</v>
      </c>
      <c r="B369" t="s">
        <v>2</v>
      </c>
      <c r="C369" t="s">
        <v>352</v>
      </c>
      <c r="D369" t="s">
        <v>352</v>
      </c>
      <c r="E369">
        <v>5906</v>
      </c>
      <c r="F369">
        <v>792</v>
      </c>
      <c r="G369">
        <v>72.070809999999994</v>
      </c>
      <c r="H369">
        <v>11.64251</v>
      </c>
      <c r="I369">
        <v>727.53330000000005</v>
      </c>
      <c r="J369">
        <v>90</v>
      </c>
      <c r="K369">
        <v>12.370570000000001</v>
      </c>
      <c r="L369">
        <v>168.81</v>
      </c>
      <c r="M369">
        <v>23.203060000000001</v>
      </c>
      <c r="N369">
        <v>14.344440000000001</v>
      </c>
      <c r="O369">
        <v>426.56900000000002</v>
      </c>
      <c r="P369">
        <v>0</v>
      </c>
      <c r="Q369">
        <v>24.2</v>
      </c>
      <c r="R369">
        <v>3</v>
      </c>
      <c r="S369" s="4">
        <v>0</v>
      </c>
      <c r="T369" s="4">
        <v>0</v>
      </c>
      <c r="U369" s="4">
        <v>0</v>
      </c>
      <c r="V369" s="4">
        <v>68.06</v>
      </c>
      <c r="W369" s="4">
        <v>0</v>
      </c>
      <c r="X369" s="4">
        <v>22.36</v>
      </c>
      <c r="Y369" s="4">
        <v>0</v>
      </c>
      <c r="Z369" s="4">
        <v>168.53</v>
      </c>
      <c r="AA369" s="4">
        <v>72.06</v>
      </c>
      <c r="AB369" s="4">
        <v>63.97</v>
      </c>
      <c r="AC369" s="4">
        <v>0</v>
      </c>
      <c r="AD369" s="4">
        <v>332.61</v>
      </c>
      <c r="AE369" s="4">
        <v>0</v>
      </c>
      <c r="AF369" s="4">
        <v>0</v>
      </c>
      <c r="AG369">
        <v>1.996</v>
      </c>
      <c r="AH369">
        <v>1.5968</v>
      </c>
      <c r="AI369">
        <v>1.5968</v>
      </c>
      <c r="AJ369">
        <v>1.3972</v>
      </c>
      <c r="AK369">
        <v>1.3972</v>
      </c>
      <c r="AL369">
        <v>1.5</v>
      </c>
      <c r="AM369">
        <v>0.5988</v>
      </c>
      <c r="AN369" s="18">
        <v>1.6875</v>
      </c>
      <c r="AO369">
        <v>0</v>
      </c>
      <c r="AP369">
        <v>0</v>
      </c>
      <c r="AQ369">
        <v>0</v>
      </c>
      <c r="AR369">
        <v>0</v>
      </c>
      <c r="AS369">
        <v>0</v>
      </c>
      <c r="AT369">
        <v>0</v>
      </c>
      <c r="AU369">
        <f t="shared" si="51"/>
        <v>0</v>
      </c>
      <c r="AV369">
        <f t="shared" si="52"/>
        <v>0</v>
      </c>
      <c r="AW369">
        <f t="shared" si="53"/>
        <v>0</v>
      </c>
      <c r="AX369">
        <f t="shared" si="54"/>
        <v>95.093432000000007</v>
      </c>
      <c r="AY369">
        <f t="shared" si="55"/>
        <v>0</v>
      </c>
      <c r="AZ369">
        <f t="shared" si="56"/>
        <v>33.54</v>
      </c>
      <c r="BA369">
        <f t="shared" si="57"/>
        <v>0</v>
      </c>
      <c r="BB369">
        <f t="shared" si="58"/>
        <v>284.39437500000003</v>
      </c>
      <c r="BC369">
        <f t="shared" si="59"/>
        <v>0</v>
      </c>
      <c r="BD369">
        <f t="shared" si="60"/>
        <v>413.02780700000005</v>
      </c>
    </row>
    <row r="370" spans="1:56" x14ac:dyDescent="0.25">
      <c r="A370">
        <v>7525</v>
      </c>
      <c r="B370" t="s">
        <v>2</v>
      </c>
      <c r="C370" t="s">
        <v>352</v>
      </c>
      <c r="D370" t="s">
        <v>367</v>
      </c>
      <c r="E370">
        <v>2687</v>
      </c>
      <c r="F370">
        <v>98</v>
      </c>
      <c r="G370">
        <v>92.652169999999998</v>
      </c>
      <c r="H370">
        <v>14.592879999999999</v>
      </c>
      <c r="I370">
        <v>2847.6109999999999</v>
      </c>
      <c r="J370">
        <v>808.02</v>
      </c>
      <c r="K370">
        <v>28.37537</v>
      </c>
      <c r="L370">
        <v>34.25</v>
      </c>
      <c r="M370">
        <v>1.202763</v>
      </c>
      <c r="N370">
        <v>14.190910000000001</v>
      </c>
      <c r="O370">
        <v>917.63819999999998</v>
      </c>
      <c r="P370">
        <v>0</v>
      </c>
      <c r="Q370">
        <v>24.2</v>
      </c>
      <c r="R370">
        <v>4</v>
      </c>
      <c r="S370" s="4">
        <v>0</v>
      </c>
      <c r="T370" s="4">
        <v>0</v>
      </c>
      <c r="U370" s="4">
        <v>683.51</v>
      </c>
      <c r="V370" s="4">
        <v>97.84</v>
      </c>
      <c r="W370" s="4">
        <v>26.39</v>
      </c>
      <c r="X370" s="4">
        <v>0</v>
      </c>
      <c r="Y370" s="4">
        <v>0</v>
      </c>
      <c r="Z370" s="4">
        <v>34.229999999999997</v>
      </c>
      <c r="AA370" s="4">
        <v>421.53</v>
      </c>
      <c r="AB370" s="4">
        <v>1222.22</v>
      </c>
      <c r="AC370" s="4">
        <v>111.22</v>
      </c>
      <c r="AD370" s="4">
        <v>207.74</v>
      </c>
      <c r="AE370" s="4">
        <v>43.3</v>
      </c>
      <c r="AF370" s="4">
        <v>0</v>
      </c>
      <c r="AG370">
        <v>1.996</v>
      </c>
      <c r="AH370">
        <v>1.5968</v>
      </c>
      <c r="AI370">
        <v>1.5968</v>
      </c>
      <c r="AJ370">
        <v>1.3972</v>
      </c>
      <c r="AK370">
        <v>1.3972</v>
      </c>
      <c r="AL370">
        <v>1.5</v>
      </c>
      <c r="AM370">
        <v>0.5988</v>
      </c>
      <c r="AN370" s="18">
        <v>1.6875</v>
      </c>
      <c r="AO370">
        <v>0</v>
      </c>
      <c r="AP370">
        <v>0</v>
      </c>
      <c r="AQ370">
        <v>0</v>
      </c>
      <c r="AR370">
        <v>0</v>
      </c>
      <c r="AS370">
        <v>0</v>
      </c>
      <c r="AT370">
        <v>0</v>
      </c>
      <c r="AU370">
        <f t="shared" si="51"/>
        <v>0</v>
      </c>
      <c r="AV370">
        <f t="shared" si="52"/>
        <v>0</v>
      </c>
      <c r="AW370">
        <f t="shared" si="53"/>
        <v>1091.428768</v>
      </c>
      <c r="AX370">
        <f t="shared" si="54"/>
        <v>136.70204799999999</v>
      </c>
      <c r="AY370">
        <f t="shared" si="55"/>
        <v>36.872107999999997</v>
      </c>
      <c r="AZ370">
        <f t="shared" si="56"/>
        <v>0</v>
      </c>
      <c r="BA370">
        <f t="shared" si="57"/>
        <v>0</v>
      </c>
      <c r="BB370">
        <f t="shared" si="58"/>
        <v>57.763124999999995</v>
      </c>
      <c r="BC370">
        <f t="shared" si="59"/>
        <v>0</v>
      </c>
      <c r="BD370">
        <f t="shared" si="60"/>
        <v>1322.7660489999998</v>
      </c>
    </row>
    <row r="371" spans="1:56" x14ac:dyDescent="0.25">
      <c r="A371">
        <v>7526</v>
      </c>
      <c r="B371" t="s">
        <v>2</v>
      </c>
      <c r="C371" t="s">
        <v>352</v>
      </c>
      <c r="D371" t="s">
        <v>368</v>
      </c>
      <c r="E371">
        <v>4587</v>
      </c>
      <c r="F371">
        <v>187</v>
      </c>
      <c r="G371">
        <v>57.491459999999996</v>
      </c>
      <c r="H371">
        <v>7.6723150000000002</v>
      </c>
      <c r="I371">
        <v>2588.8440000000001</v>
      </c>
      <c r="J371">
        <v>58.41</v>
      </c>
      <c r="K371">
        <v>2.2562190000000002</v>
      </c>
      <c r="L371">
        <v>60.91</v>
      </c>
      <c r="M371">
        <v>2.3527870000000002</v>
      </c>
      <c r="N371">
        <v>14.35806</v>
      </c>
      <c r="O371">
        <v>841.36810000000003</v>
      </c>
      <c r="P371">
        <v>0</v>
      </c>
      <c r="Q371">
        <v>24.3</v>
      </c>
      <c r="R371">
        <v>4</v>
      </c>
      <c r="S371" s="4">
        <v>0</v>
      </c>
      <c r="T371" s="4">
        <v>0</v>
      </c>
      <c r="U371" s="4">
        <v>0</v>
      </c>
      <c r="V371" s="4">
        <v>60.39</v>
      </c>
      <c r="W371" s="4">
        <v>0</v>
      </c>
      <c r="X371" s="4">
        <v>0</v>
      </c>
      <c r="Y371" s="4">
        <v>0</v>
      </c>
      <c r="Z371" s="4">
        <v>61</v>
      </c>
      <c r="AA371" s="4">
        <v>81.23</v>
      </c>
      <c r="AB371" s="4">
        <v>1882.95</v>
      </c>
      <c r="AC371" s="4">
        <v>49.67</v>
      </c>
      <c r="AD371" s="4">
        <v>422.02</v>
      </c>
      <c r="AE371" s="4">
        <v>31.89</v>
      </c>
      <c r="AF371" s="4">
        <v>0</v>
      </c>
      <c r="AG371">
        <v>1.996</v>
      </c>
      <c r="AH371">
        <v>1.5968</v>
      </c>
      <c r="AI371">
        <v>1.5968</v>
      </c>
      <c r="AJ371">
        <v>1.3972</v>
      </c>
      <c r="AK371">
        <v>1.3972</v>
      </c>
      <c r="AL371">
        <v>1.5</v>
      </c>
      <c r="AM371">
        <v>0.5988</v>
      </c>
      <c r="AN371" s="18">
        <v>1.6875</v>
      </c>
      <c r="AO371">
        <v>0</v>
      </c>
      <c r="AP371">
        <v>0</v>
      </c>
      <c r="AQ371">
        <v>0</v>
      </c>
      <c r="AR371">
        <v>0</v>
      </c>
      <c r="AS371">
        <v>0</v>
      </c>
      <c r="AT371">
        <v>0</v>
      </c>
      <c r="AU371">
        <f t="shared" si="51"/>
        <v>0</v>
      </c>
      <c r="AV371">
        <f t="shared" si="52"/>
        <v>0</v>
      </c>
      <c r="AW371">
        <f t="shared" si="53"/>
        <v>0</v>
      </c>
      <c r="AX371">
        <f t="shared" si="54"/>
        <v>84.376908</v>
      </c>
      <c r="AY371">
        <f t="shared" si="55"/>
        <v>0</v>
      </c>
      <c r="AZ371">
        <f t="shared" si="56"/>
        <v>0</v>
      </c>
      <c r="BA371">
        <f t="shared" si="57"/>
        <v>0</v>
      </c>
      <c r="BB371">
        <f t="shared" si="58"/>
        <v>102.9375</v>
      </c>
      <c r="BC371">
        <f t="shared" si="59"/>
        <v>0</v>
      </c>
      <c r="BD371">
        <f t="shared" si="60"/>
        <v>187.31440800000001</v>
      </c>
    </row>
    <row r="372" spans="1:56" x14ac:dyDescent="0.25">
      <c r="A372">
        <v>7527</v>
      </c>
      <c r="B372" t="s">
        <v>2</v>
      </c>
      <c r="C372" t="s">
        <v>352</v>
      </c>
      <c r="D372" t="s">
        <v>369</v>
      </c>
      <c r="E372">
        <v>4657</v>
      </c>
      <c r="F372">
        <v>230</v>
      </c>
      <c r="G372">
        <v>93.139110000000002</v>
      </c>
      <c r="H372">
        <v>9.6115879999999994</v>
      </c>
      <c r="I372">
        <v>2131.6660000000002</v>
      </c>
      <c r="J372">
        <v>25.92</v>
      </c>
      <c r="K372">
        <v>1.2159500000000001</v>
      </c>
      <c r="L372">
        <v>6.68</v>
      </c>
      <c r="M372">
        <v>0.31336999999999998</v>
      </c>
      <c r="N372">
        <v>14.116</v>
      </c>
      <c r="O372">
        <v>2594.8009999999999</v>
      </c>
      <c r="P372">
        <v>0</v>
      </c>
      <c r="Q372">
        <v>24.1</v>
      </c>
      <c r="R372">
        <v>4</v>
      </c>
      <c r="S372" s="4">
        <v>0</v>
      </c>
      <c r="T372" s="4">
        <v>0</v>
      </c>
      <c r="U372" s="4">
        <v>0</v>
      </c>
      <c r="V372" s="4">
        <v>18.95</v>
      </c>
      <c r="W372" s="4">
        <v>6.89</v>
      </c>
      <c r="X372" s="4">
        <v>0</v>
      </c>
      <c r="Y372" s="4">
        <v>0</v>
      </c>
      <c r="Z372" s="4">
        <v>6.77</v>
      </c>
      <c r="AA372" s="4">
        <v>733.74</v>
      </c>
      <c r="AB372" s="4">
        <v>699.11</v>
      </c>
      <c r="AC372" s="4">
        <v>15.49</v>
      </c>
      <c r="AD372" s="4">
        <v>455.29</v>
      </c>
      <c r="AE372" s="4">
        <v>195.56</v>
      </c>
      <c r="AF372" s="4">
        <v>0</v>
      </c>
      <c r="AG372">
        <v>1.996</v>
      </c>
      <c r="AH372">
        <v>1.5968</v>
      </c>
      <c r="AI372">
        <v>1.5968</v>
      </c>
      <c r="AJ372">
        <v>1.3972</v>
      </c>
      <c r="AK372">
        <v>1.3972</v>
      </c>
      <c r="AL372">
        <v>1.5</v>
      </c>
      <c r="AM372">
        <v>0.5988</v>
      </c>
      <c r="AN372" s="18">
        <v>1.6875</v>
      </c>
      <c r="AO372">
        <v>0</v>
      </c>
      <c r="AP372">
        <v>0</v>
      </c>
      <c r="AQ372">
        <v>0</v>
      </c>
      <c r="AR372">
        <v>0</v>
      </c>
      <c r="AS372">
        <v>0</v>
      </c>
      <c r="AT372">
        <v>0</v>
      </c>
      <c r="AU372">
        <f t="shared" si="51"/>
        <v>0</v>
      </c>
      <c r="AV372">
        <f t="shared" si="52"/>
        <v>0</v>
      </c>
      <c r="AW372">
        <f t="shared" si="53"/>
        <v>0</v>
      </c>
      <c r="AX372">
        <f t="shared" si="54"/>
        <v>26.476939999999999</v>
      </c>
      <c r="AY372">
        <f t="shared" si="55"/>
        <v>9.6267079999999989</v>
      </c>
      <c r="AZ372">
        <f t="shared" si="56"/>
        <v>0</v>
      </c>
      <c r="BA372">
        <f t="shared" si="57"/>
        <v>0</v>
      </c>
      <c r="BB372">
        <f t="shared" si="58"/>
        <v>11.424375</v>
      </c>
      <c r="BC372">
        <f t="shared" si="59"/>
        <v>0</v>
      </c>
      <c r="BD372">
        <f t="shared" si="60"/>
        <v>47.528022999999997</v>
      </c>
    </row>
    <row r="373" spans="1:56" x14ac:dyDescent="0.25">
      <c r="A373">
        <v>7528</v>
      </c>
      <c r="B373" t="s">
        <v>2</v>
      </c>
      <c r="C373" t="s">
        <v>352</v>
      </c>
      <c r="D373" t="s">
        <v>370</v>
      </c>
      <c r="E373">
        <v>5196</v>
      </c>
      <c r="F373">
        <v>148</v>
      </c>
      <c r="G373">
        <v>125.9328</v>
      </c>
      <c r="H373">
        <v>13.863770000000001</v>
      </c>
      <c r="I373">
        <v>3444.9349999999999</v>
      </c>
      <c r="J373">
        <v>1029.96</v>
      </c>
      <c r="K373">
        <v>29.89781</v>
      </c>
      <c r="L373">
        <v>96.46</v>
      </c>
      <c r="M373">
        <v>2.8000530000000001</v>
      </c>
      <c r="N373">
        <v>13.95</v>
      </c>
      <c r="O373">
        <v>11251.94</v>
      </c>
      <c r="P373">
        <v>1</v>
      </c>
      <c r="Q373">
        <v>24.2</v>
      </c>
      <c r="R373">
        <v>5</v>
      </c>
      <c r="S373" s="4">
        <v>0</v>
      </c>
      <c r="T373" s="4">
        <v>445.51</v>
      </c>
      <c r="U373" s="4">
        <v>411.25</v>
      </c>
      <c r="V373" s="4">
        <v>112.12</v>
      </c>
      <c r="W373" s="4">
        <v>0</v>
      </c>
      <c r="X373" s="4">
        <v>64.66</v>
      </c>
      <c r="Y373" s="4">
        <v>0</v>
      </c>
      <c r="Z373" s="4">
        <v>96.73</v>
      </c>
      <c r="AA373" s="4">
        <v>591.45000000000005</v>
      </c>
      <c r="AB373" s="4">
        <v>1170.73</v>
      </c>
      <c r="AC373" s="4">
        <v>7.07</v>
      </c>
      <c r="AD373" s="4">
        <v>545.07000000000005</v>
      </c>
      <c r="AE373" s="4">
        <v>0</v>
      </c>
      <c r="AF373" s="4">
        <v>0</v>
      </c>
      <c r="AG373">
        <v>1.996</v>
      </c>
      <c r="AH373">
        <v>1.5968</v>
      </c>
      <c r="AI373">
        <v>1.5968</v>
      </c>
      <c r="AJ373">
        <v>1.3972</v>
      </c>
      <c r="AK373">
        <v>1.3972</v>
      </c>
      <c r="AL373">
        <v>1.5</v>
      </c>
      <c r="AM373">
        <v>0.5988</v>
      </c>
      <c r="AN373" s="18">
        <v>1.6875</v>
      </c>
      <c r="AO373">
        <v>0</v>
      </c>
      <c r="AP373">
        <v>0</v>
      </c>
      <c r="AQ373">
        <v>0</v>
      </c>
      <c r="AR373">
        <v>0</v>
      </c>
      <c r="AS373">
        <v>0</v>
      </c>
      <c r="AT373">
        <v>0</v>
      </c>
      <c r="AU373">
        <f t="shared" si="51"/>
        <v>0</v>
      </c>
      <c r="AV373">
        <f t="shared" si="52"/>
        <v>711.39036799999997</v>
      </c>
      <c r="AW373">
        <f t="shared" si="53"/>
        <v>656.68399999999997</v>
      </c>
      <c r="AX373">
        <f t="shared" si="54"/>
        <v>156.65406400000001</v>
      </c>
      <c r="AY373">
        <f t="shared" si="55"/>
        <v>0</v>
      </c>
      <c r="AZ373">
        <f t="shared" si="56"/>
        <v>96.99</v>
      </c>
      <c r="BA373">
        <f t="shared" si="57"/>
        <v>0</v>
      </c>
      <c r="BB373">
        <f t="shared" si="58"/>
        <v>163.231875</v>
      </c>
      <c r="BC373">
        <f t="shared" si="59"/>
        <v>0</v>
      </c>
      <c r="BD373">
        <f t="shared" si="60"/>
        <v>1784.9503070000001</v>
      </c>
    </row>
    <row r="374" spans="1:56" x14ac:dyDescent="0.25">
      <c r="A374">
        <v>7529</v>
      </c>
      <c r="B374" t="s">
        <v>2</v>
      </c>
      <c r="C374" t="s">
        <v>371</v>
      </c>
      <c r="D374" t="s">
        <v>372</v>
      </c>
      <c r="E374">
        <v>6784</v>
      </c>
      <c r="F374">
        <v>317</v>
      </c>
      <c r="G374">
        <v>85.26437</v>
      </c>
      <c r="H374">
        <v>6.0384739999999999</v>
      </c>
      <c r="I374">
        <v>2171.2890000000002</v>
      </c>
      <c r="J374">
        <v>24.12</v>
      </c>
      <c r="K374">
        <v>1.1108610000000001</v>
      </c>
      <c r="L374">
        <v>76.5</v>
      </c>
      <c r="M374">
        <v>3.523253</v>
      </c>
      <c r="N374">
        <v>14.147830000000001</v>
      </c>
      <c r="O374">
        <v>856.80939999999998</v>
      </c>
      <c r="P374">
        <v>0</v>
      </c>
      <c r="Q374">
        <v>24</v>
      </c>
      <c r="R374">
        <v>2</v>
      </c>
      <c r="S374" s="4">
        <v>0</v>
      </c>
      <c r="T374" s="4">
        <v>0</v>
      </c>
      <c r="U374" s="4">
        <v>0</v>
      </c>
      <c r="V374" s="4">
        <v>24.53</v>
      </c>
      <c r="W374" s="4">
        <v>0</v>
      </c>
      <c r="X374" s="4">
        <v>0</v>
      </c>
      <c r="Y374" s="4">
        <v>0</v>
      </c>
      <c r="Z374" s="4">
        <v>76.569999999999993</v>
      </c>
      <c r="AA374" s="4">
        <v>47.38</v>
      </c>
      <c r="AB374" s="4">
        <v>1574.61</v>
      </c>
      <c r="AC374" s="4">
        <v>80.209999999999994</v>
      </c>
      <c r="AD374" s="4">
        <v>368.38</v>
      </c>
      <c r="AE374" s="4">
        <v>0</v>
      </c>
      <c r="AF374" s="4">
        <v>0</v>
      </c>
      <c r="AG374">
        <v>1.996</v>
      </c>
      <c r="AH374">
        <v>1.5968</v>
      </c>
      <c r="AI374">
        <v>1.5968</v>
      </c>
      <c r="AJ374">
        <v>1.3972</v>
      </c>
      <c r="AK374">
        <v>1.3972</v>
      </c>
      <c r="AL374">
        <v>1.5</v>
      </c>
      <c r="AM374">
        <v>0.5988</v>
      </c>
      <c r="AN374" s="18">
        <v>1.6875</v>
      </c>
      <c r="AO374">
        <v>0</v>
      </c>
      <c r="AP374">
        <v>0</v>
      </c>
      <c r="AQ374">
        <v>0</v>
      </c>
      <c r="AR374">
        <v>0</v>
      </c>
      <c r="AS374">
        <v>0</v>
      </c>
      <c r="AT374">
        <v>0</v>
      </c>
      <c r="AU374">
        <f t="shared" si="51"/>
        <v>0</v>
      </c>
      <c r="AV374">
        <f t="shared" si="52"/>
        <v>0</v>
      </c>
      <c r="AW374">
        <f t="shared" si="53"/>
        <v>0</v>
      </c>
      <c r="AX374">
        <f t="shared" si="54"/>
        <v>34.273316000000001</v>
      </c>
      <c r="AY374">
        <f t="shared" si="55"/>
        <v>0</v>
      </c>
      <c r="AZ374">
        <f t="shared" si="56"/>
        <v>0</v>
      </c>
      <c r="BA374">
        <f t="shared" si="57"/>
        <v>0</v>
      </c>
      <c r="BB374">
        <f t="shared" si="58"/>
        <v>129.21187499999999</v>
      </c>
      <c r="BC374">
        <f t="shared" si="59"/>
        <v>0</v>
      </c>
      <c r="BD374">
        <f t="shared" si="60"/>
        <v>163.48519099999999</v>
      </c>
    </row>
    <row r="375" spans="1:56" x14ac:dyDescent="0.25">
      <c r="A375">
        <v>7530</v>
      </c>
      <c r="B375" t="s">
        <v>2</v>
      </c>
      <c r="C375" t="s">
        <v>371</v>
      </c>
      <c r="D375" t="s">
        <v>373</v>
      </c>
      <c r="E375">
        <v>4541</v>
      </c>
      <c r="F375">
        <v>1069</v>
      </c>
      <c r="G375">
        <v>66.737819999999999</v>
      </c>
      <c r="H375">
        <v>8.7337919999999993</v>
      </c>
      <c r="I375">
        <v>1615.761</v>
      </c>
      <c r="J375">
        <v>295.64999999999998</v>
      </c>
      <c r="K375">
        <v>18.297879999999999</v>
      </c>
      <c r="L375">
        <v>143.36000000000001</v>
      </c>
      <c r="M375">
        <v>8.8725989999999992</v>
      </c>
      <c r="N375">
        <v>14.17619</v>
      </c>
      <c r="O375">
        <v>1604.5319999999999</v>
      </c>
      <c r="P375">
        <v>0</v>
      </c>
      <c r="Q375">
        <v>24.1</v>
      </c>
      <c r="R375">
        <v>4</v>
      </c>
      <c r="S375" s="4">
        <v>0</v>
      </c>
      <c r="T375" s="4">
        <v>0</v>
      </c>
      <c r="U375" s="4">
        <v>0</v>
      </c>
      <c r="V375" s="4">
        <v>294.76</v>
      </c>
      <c r="W375" s="4">
        <v>0</v>
      </c>
      <c r="X375" s="4">
        <v>0</v>
      </c>
      <c r="Y375" s="4">
        <v>0</v>
      </c>
      <c r="Z375" s="4">
        <v>142.83000000000001</v>
      </c>
      <c r="AA375" s="4">
        <v>152.19</v>
      </c>
      <c r="AB375" s="4">
        <v>808.39</v>
      </c>
      <c r="AC375" s="4">
        <v>27.86</v>
      </c>
      <c r="AD375" s="4">
        <v>189.74</v>
      </c>
      <c r="AE375" s="4">
        <v>0</v>
      </c>
      <c r="AF375" s="4">
        <v>0</v>
      </c>
      <c r="AG375">
        <v>1.996</v>
      </c>
      <c r="AH375">
        <v>1.5968</v>
      </c>
      <c r="AI375">
        <v>1.5968</v>
      </c>
      <c r="AJ375">
        <v>1.3972</v>
      </c>
      <c r="AK375">
        <v>1.3972</v>
      </c>
      <c r="AL375">
        <v>1.5</v>
      </c>
      <c r="AM375">
        <v>0.5988</v>
      </c>
      <c r="AN375" s="18">
        <v>1.6875</v>
      </c>
      <c r="AO375">
        <v>0</v>
      </c>
      <c r="AP375">
        <v>0</v>
      </c>
      <c r="AQ375">
        <v>0</v>
      </c>
      <c r="AR375">
        <v>0</v>
      </c>
      <c r="AS375">
        <v>0</v>
      </c>
      <c r="AT375">
        <v>0</v>
      </c>
      <c r="AU375">
        <f t="shared" si="51"/>
        <v>0</v>
      </c>
      <c r="AV375">
        <f t="shared" si="52"/>
        <v>0</v>
      </c>
      <c r="AW375">
        <f t="shared" si="53"/>
        <v>0</v>
      </c>
      <c r="AX375">
        <f t="shared" si="54"/>
        <v>411.83867199999997</v>
      </c>
      <c r="AY375">
        <f t="shared" si="55"/>
        <v>0</v>
      </c>
      <c r="AZ375">
        <f t="shared" si="56"/>
        <v>0</v>
      </c>
      <c r="BA375">
        <f t="shared" si="57"/>
        <v>0</v>
      </c>
      <c r="BB375">
        <f t="shared" si="58"/>
        <v>241.02562500000002</v>
      </c>
      <c r="BC375">
        <f t="shared" si="59"/>
        <v>0</v>
      </c>
      <c r="BD375">
        <f t="shared" si="60"/>
        <v>652.86429699999997</v>
      </c>
    </row>
    <row r="376" spans="1:56" x14ac:dyDescent="0.25">
      <c r="A376">
        <v>7531</v>
      </c>
      <c r="B376" t="s">
        <v>2</v>
      </c>
      <c r="C376" t="s">
        <v>371</v>
      </c>
      <c r="D376" t="s">
        <v>374</v>
      </c>
      <c r="E376">
        <v>10243</v>
      </c>
      <c r="F376">
        <v>351</v>
      </c>
      <c r="G376">
        <v>100.16889999999999</v>
      </c>
      <c r="H376">
        <v>11.00935</v>
      </c>
      <c r="I376">
        <v>3260.6060000000002</v>
      </c>
      <c r="J376">
        <v>777.87</v>
      </c>
      <c r="K376">
        <v>23.85661</v>
      </c>
      <c r="L376">
        <v>372.52</v>
      </c>
      <c r="M376">
        <v>11.42487</v>
      </c>
      <c r="N376">
        <v>14.102499999999999</v>
      </c>
      <c r="O376">
        <v>1681.163</v>
      </c>
      <c r="P376">
        <v>0</v>
      </c>
      <c r="Q376">
        <v>23.9</v>
      </c>
      <c r="R376">
        <v>4</v>
      </c>
      <c r="S376" s="4">
        <v>0</v>
      </c>
      <c r="T376" s="4">
        <v>0</v>
      </c>
      <c r="U376" s="4">
        <v>0</v>
      </c>
      <c r="V376" s="4">
        <v>781.44</v>
      </c>
      <c r="W376" s="4">
        <v>0</v>
      </c>
      <c r="X376" s="4">
        <v>0</v>
      </c>
      <c r="Y376" s="4">
        <v>0</v>
      </c>
      <c r="Z376" s="4">
        <v>372.5</v>
      </c>
      <c r="AA376" s="4">
        <v>697.8</v>
      </c>
      <c r="AB376" s="4">
        <v>1192.8499999999999</v>
      </c>
      <c r="AC376" s="4">
        <v>62.01</v>
      </c>
      <c r="AD376" s="4">
        <v>153.65</v>
      </c>
      <c r="AE376" s="4">
        <v>0</v>
      </c>
      <c r="AF376" s="4">
        <v>0</v>
      </c>
      <c r="AG376">
        <v>1.996</v>
      </c>
      <c r="AH376">
        <v>1.5968</v>
      </c>
      <c r="AI376">
        <v>1.5968</v>
      </c>
      <c r="AJ376">
        <v>1.3972</v>
      </c>
      <c r="AK376">
        <v>1.3972</v>
      </c>
      <c r="AL376">
        <v>1.5</v>
      </c>
      <c r="AM376">
        <v>0.5988</v>
      </c>
      <c r="AN376" s="18">
        <v>1.6875</v>
      </c>
      <c r="AO376">
        <v>0</v>
      </c>
      <c r="AP376">
        <v>0</v>
      </c>
      <c r="AQ376">
        <v>0</v>
      </c>
      <c r="AR376">
        <v>0</v>
      </c>
      <c r="AS376">
        <v>0</v>
      </c>
      <c r="AT376">
        <v>0</v>
      </c>
      <c r="AU376">
        <f t="shared" si="51"/>
        <v>0</v>
      </c>
      <c r="AV376">
        <f t="shared" si="52"/>
        <v>0</v>
      </c>
      <c r="AW376">
        <f t="shared" si="53"/>
        <v>0</v>
      </c>
      <c r="AX376">
        <f t="shared" si="54"/>
        <v>1091.8279680000001</v>
      </c>
      <c r="AY376">
        <f t="shared" si="55"/>
        <v>0</v>
      </c>
      <c r="AZ376">
        <f t="shared" si="56"/>
        <v>0</v>
      </c>
      <c r="BA376">
        <f t="shared" si="57"/>
        <v>0</v>
      </c>
      <c r="BB376">
        <f t="shared" si="58"/>
        <v>628.59375</v>
      </c>
      <c r="BC376">
        <f t="shared" si="59"/>
        <v>0</v>
      </c>
      <c r="BD376">
        <f t="shared" si="60"/>
        <v>1720.4217180000001</v>
      </c>
    </row>
    <row r="377" spans="1:56" x14ac:dyDescent="0.25">
      <c r="A377">
        <v>7532</v>
      </c>
      <c r="B377" t="s">
        <v>2</v>
      </c>
      <c r="C377" t="s">
        <v>371</v>
      </c>
      <c r="D377" t="s">
        <v>375</v>
      </c>
      <c r="E377">
        <v>3285</v>
      </c>
      <c r="F377">
        <v>258</v>
      </c>
      <c r="G377">
        <v>83.500960000000006</v>
      </c>
      <c r="H377">
        <v>7.3954420000000001</v>
      </c>
      <c r="I377">
        <v>1216.682</v>
      </c>
      <c r="J377">
        <v>92.25</v>
      </c>
      <c r="K377">
        <v>7.5820930000000004</v>
      </c>
      <c r="L377">
        <v>126.94</v>
      </c>
      <c r="M377">
        <v>10.43329</v>
      </c>
      <c r="N377">
        <v>14.106669999999999</v>
      </c>
      <c r="O377">
        <v>1414.252</v>
      </c>
      <c r="P377">
        <v>0</v>
      </c>
      <c r="Q377">
        <v>24.1</v>
      </c>
      <c r="R377">
        <v>4</v>
      </c>
      <c r="S377" s="4">
        <v>0</v>
      </c>
      <c r="T377" s="4">
        <v>92.23</v>
      </c>
      <c r="U377" s="4">
        <v>0</v>
      </c>
      <c r="V377" s="4">
        <v>0</v>
      </c>
      <c r="W377" s="4">
        <v>0</v>
      </c>
      <c r="X377" s="4">
        <v>0</v>
      </c>
      <c r="Y377" s="4">
        <v>0</v>
      </c>
      <c r="Z377" s="4">
        <v>127.03</v>
      </c>
      <c r="AA377" s="4">
        <v>119.22</v>
      </c>
      <c r="AB377" s="4">
        <v>621.89</v>
      </c>
      <c r="AC377" s="4">
        <v>50.08</v>
      </c>
      <c r="AD377" s="4">
        <v>206.2</v>
      </c>
      <c r="AE377" s="4">
        <v>0</v>
      </c>
      <c r="AF377" s="4">
        <v>0</v>
      </c>
      <c r="AG377">
        <v>1.996</v>
      </c>
      <c r="AH377">
        <v>1.5968</v>
      </c>
      <c r="AI377">
        <v>1.5968</v>
      </c>
      <c r="AJ377">
        <v>1.3972</v>
      </c>
      <c r="AK377">
        <v>1.3972</v>
      </c>
      <c r="AL377">
        <v>1.5</v>
      </c>
      <c r="AM377">
        <v>0.5988</v>
      </c>
      <c r="AN377" s="18">
        <v>1.6875</v>
      </c>
      <c r="AO377">
        <v>0</v>
      </c>
      <c r="AP377">
        <v>0</v>
      </c>
      <c r="AQ377">
        <v>0</v>
      </c>
      <c r="AR377">
        <v>0</v>
      </c>
      <c r="AS377">
        <v>0</v>
      </c>
      <c r="AT377">
        <v>0</v>
      </c>
      <c r="AU377">
        <f t="shared" si="51"/>
        <v>0</v>
      </c>
      <c r="AV377">
        <f t="shared" si="52"/>
        <v>147.272864</v>
      </c>
      <c r="AW377">
        <f t="shared" si="53"/>
        <v>0</v>
      </c>
      <c r="AX377">
        <f t="shared" si="54"/>
        <v>0</v>
      </c>
      <c r="AY377">
        <f t="shared" si="55"/>
        <v>0</v>
      </c>
      <c r="AZ377">
        <f t="shared" si="56"/>
        <v>0</v>
      </c>
      <c r="BA377">
        <f t="shared" si="57"/>
        <v>0</v>
      </c>
      <c r="BB377">
        <f t="shared" si="58"/>
        <v>214.363125</v>
      </c>
      <c r="BC377">
        <f t="shared" si="59"/>
        <v>0</v>
      </c>
      <c r="BD377">
        <f t="shared" si="60"/>
        <v>361.635989</v>
      </c>
    </row>
    <row r="378" spans="1:56" x14ac:dyDescent="0.25">
      <c r="A378">
        <v>7533</v>
      </c>
      <c r="B378" t="s">
        <v>2</v>
      </c>
      <c r="C378" t="s">
        <v>371</v>
      </c>
      <c r="D378" t="s">
        <v>376</v>
      </c>
      <c r="E378">
        <v>4899</v>
      </c>
      <c r="F378">
        <v>410</v>
      </c>
      <c r="G378">
        <v>96.589190000000002</v>
      </c>
      <c r="H378">
        <v>8.2266840000000006</v>
      </c>
      <c r="I378">
        <v>1167.8710000000001</v>
      </c>
      <c r="J378">
        <v>129.41999999999999</v>
      </c>
      <c r="K378">
        <v>11.0817</v>
      </c>
      <c r="L378">
        <v>103.99</v>
      </c>
      <c r="M378">
        <v>8.9042370000000002</v>
      </c>
      <c r="N378">
        <v>14.084619999999999</v>
      </c>
      <c r="O378">
        <v>692.70299999999997</v>
      </c>
      <c r="P378">
        <v>0</v>
      </c>
      <c r="Q378">
        <v>23.9</v>
      </c>
      <c r="R378">
        <v>4</v>
      </c>
      <c r="S378" s="4">
        <v>0</v>
      </c>
      <c r="T378" s="4">
        <v>0</v>
      </c>
      <c r="U378" s="4">
        <v>0</v>
      </c>
      <c r="V378" s="4">
        <v>130.38999999999999</v>
      </c>
      <c r="W378" s="4">
        <v>0</v>
      </c>
      <c r="X378" s="4">
        <v>0</v>
      </c>
      <c r="Y378" s="4">
        <v>0</v>
      </c>
      <c r="Z378" s="4">
        <v>103.76</v>
      </c>
      <c r="AA378" s="4">
        <v>60.64</v>
      </c>
      <c r="AB378" s="4">
        <v>585.72</v>
      </c>
      <c r="AC378" s="4">
        <v>22.7</v>
      </c>
      <c r="AD378" s="4">
        <v>264.62</v>
      </c>
      <c r="AE378" s="4">
        <v>0</v>
      </c>
      <c r="AF378" s="4">
        <v>0</v>
      </c>
      <c r="AG378">
        <v>1.996</v>
      </c>
      <c r="AH378">
        <v>1.5968</v>
      </c>
      <c r="AI378">
        <v>1.5968</v>
      </c>
      <c r="AJ378">
        <v>1.3972</v>
      </c>
      <c r="AK378">
        <v>1.3972</v>
      </c>
      <c r="AL378">
        <v>1.5</v>
      </c>
      <c r="AM378">
        <v>0.5988</v>
      </c>
      <c r="AN378" s="18">
        <v>1.6875</v>
      </c>
      <c r="AO378">
        <v>0</v>
      </c>
      <c r="AP378">
        <v>0</v>
      </c>
      <c r="AQ378">
        <v>0</v>
      </c>
      <c r="AR378">
        <v>0</v>
      </c>
      <c r="AS378">
        <v>0</v>
      </c>
      <c r="AT378">
        <v>0</v>
      </c>
      <c r="AU378">
        <f t="shared" si="51"/>
        <v>0</v>
      </c>
      <c r="AV378">
        <f t="shared" si="52"/>
        <v>0</v>
      </c>
      <c r="AW378">
        <f t="shared" si="53"/>
        <v>0</v>
      </c>
      <c r="AX378">
        <f t="shared" si="54"/>
        <v>182.18090799999999</v>
      </c>
      <c r="AY378">
        <f t="shared" si="55"/>
        <v>0</v>
      </c>
      <c r="AZ378">
        <f t="shared" si="56"/>
        <v>0</v>
      </c>
      <c r="BA378">
        <f t="shared" si="57"/>
        <v>0</v>
      </c>
      <c r="BB378">
        <f t="shared" si="58"/>
        <v>175.095</v>
      </c>
      <c r="BC378">
        <f t="shared" si="59"/>
        <v>0</v>
      </c>
      <c r="BD378">
        <f t="shared" si="60"/>
        <v>357.27590799999996</v>
      </c>
    </row>
    <row r="379" spans="1:56" x14ac:dyDescent="0.25">
      <c r="A379">
        <v>7534</v>
      </c>
      <c r="B379" t="s">
        <v>2</v>
      </c>
      <c r="C379" t="s">
        <v>371</v>
      </c>
      <c r="D379" t="s">
        <v>377</v>
      </c>
      <c r="E379">
        <v>3285</v>
      </c>
      <c r="F379">
        <v>258</v>
      </c>
      <c r="G379">
        <v>76.365740000000002</v>
      </c>
      <c r="H379">
        <v>6.0233270000000001</v>
      </c>
      <c r="I379">
        <v>2407.1320000000001</v>
      </c>
      <c r="J379">
        <v>0</v>
      </c>
      <c r="K379">
        <v>0</v>
      </c>
      <c r="L379">
        <v>192.72</v>
      </c>
      <c r="M379">
        <v>8.0062090000000001</v>
      </c>
      <c r="N379">
        <v>14.16296</v>
      </c>
      <c r="O379">
        <v>1716.5809999999999</v>
      </c>
      <c r="P379">
        <v>0</v>
      </c>
      <c r="Q379">
        <v>24.1</v>
      </c>
      <c r="R379">
        <v>4</v>
      </c>
      <c r="S379" s="4">
        <v>0</v>
      </c>
      <c r="T379" s="4">
        <v>0</v>
      </c>
      <c r="U379" s="4">
        <v>0</v>
      </c>
      <c r="V379" s="4">
        <v>0</v>
      </c>
      <c r="W379" s="4">
        <v>0</v>
      </c>
      <c r="X379" s="4">
        <v>0</v>
      </c>
      <c r="Y379" s="4">
        <v>0</v>
      </c>
      <c r="Z379" s="4">
        <v>193.26</v>
      </c>
      <c r="AA379" s="4">
        <v>15.81</v>
      </c>
      <c r="AB379" s="4">
        <v>1857.28</v>
      </c>
      <c r="AC379" s="4">
        <v>96.61</v>
      </c>
      <c r="AD379" s="4">
        <v>244.08</v>
      </c>
      <c r="AE379" s="4">
        <v>0</v>
      </c>
      <c r="AF379" s="4">
        <v>0</v>
      </c>
      <c r="AG379">
        <v>1.996</v>
      </c>
      <c r="AH379">
        <v>1.5968</v>
      </c>
      <c r="AI379">
        <v>1.5968</v>
      </c>
      <c r="AJ379">
        <v>1.3972</v>
      </c>
      <c r="AK379">
        <v>1.3972</v>
      </c>
      <c r="AL379">
        <v>1.5</v>
      </c>
      <c r="AM379">
        <v>0.5988</v>
      </c>
      <c r="AN379" s="18">
        <v>1.6875</v>
      </c>
      <c r="AO379">
        <v>0</v>
      </c>
      <c r="AP379">
        <v>0</v>
      </c>
      <c r="AQ379">
        <v>0</v>
      </c>
      <c r="AR379">
        <v>0</v>
      </c>
      <c r="AS379">
        <v>0</v>
      </c>
      <c r="AT379">
        <v>0</v>
      </c>
      <c r="AU379">
        <f t="shared" si="51"/>
        <v>0</v>
      </c>
      <c r="AV379">
        <f t="shared" si="52"/>
        <v>0</v>
      </c>
      <c r="AW379">
        <f t="shared" si="53"/>
        <v>0</v>
      </c>
      <c r="AX379">
        <f t="shared" si="54"/>
        <v>0</v>
      </c>
      <c r="AY379">
        <f t="shared" si="55"/>
        <v>0</v>
      </c>
      <c r="AZ379">
        <f t="shared" si="56"/>
        <v>0</v>
      </c>
      <c r="BA379">
        <f t="shared" si="57"/>
        <v>0</v>
      </c>
      <c r="BB379">
        <f t="shared" si="58"/>
        <v>326.12624999999997</v>
      </c>
      <c r="BC379">
        <f t="shared" si="59"/>
        <v>0</v>
      </c>
      <c r="BD379">
        <f t="shared" si="60"/>
        <v>326.12624999999997</v>
      </c>
    </row>
    <row r="380" spans="1:56" x14ac:dyDescent="0.25">
      <c r="A380">
        <v>7535</v>
      </c>
      <c r="B380" t="s">
        <v>2</v>
      </c>
      <c r="C380" t="s">
        <v>378</v>
      </c>
      <c r="D380" t="s">
        <v>275</v>
      </c>
      <c r="E380">
        <v>7974</v>
      </c>
      <c r="F380">
        <v>985</v>
      </c>
      <c r="G380">
        <v>16.396339999999999</v>
      </c>
      <c r="H380">
        <v>4.3593130000000002</v>
      </c>
      <c r="I380">
        <v>854.33799999999997</v>
      </c>
      <c r="J380">
        <v>0</v>
      </c>
      <c r="K380">
        <v>0</v>
      </c>
      <c r="L380">
        <v>4.93</v>
      </c>
      <c r="M380">
        <v>0.57705499999999998</v>
      </c>
      <c r="N380">
        <v>14.99</v>
      </c>
      <c r="O380">
        <v>1103.569</v>
      </c>
      <c r="P380">
        <v>0</v>
      </c>
      <c r="Q380">
        <v>24.7</v>
      </c>
      <c r="R380">
        <v>2</v>
      </c>
      <c r="S380" s="4">
        <v>0</v>
      </c>
      <c r="T380" s="4">
        <v>0</v>
      </c>
      <c r="U380" s="4">
        <v>0</v>
      </c>
      <c r="V380" s="4">
        <v>0</v>
      </c>
      <c r="W380" s="4">
        <v>0</v>
      </c>
      <c r="X380" s="4">
        <v>0</v>
      </c>
      <c r="Y380" s="4">
        <v>0</v>
      </c>
      <c r="Z380" s="4">
        <v>4.8099999999999996</v>
      </c>
      <c r="AA380" s="4">
        <v>0</v>
      </c>
      <c r="AB380" s="4">
        <v>788.11</v>
      </c>
      <c r="AC380" s="4">
        <v>61.31</v>
      </c>
      <c r="AD380" s="4">
        <v>0</v>
      </c>
      <c r="AE380" s="4">
        <v>0</v>
      </c>
      <c r="AF380" s="4">
        <v>0</v>
      </c>
      <c r="AG380">
        <v>1.996</v>
      </c>
      <c r="AH380">
        <v>1.5968</v>
      </c>
      <c r="AI380">
        <v>1.5968</v>
      </c>
      <c r="AJ380">
        <v>1.3972</v>
      </c>
      <c r="AK380">
        <v>1.3972</v>
      </c>
      <c r="AL380">
        <v>1.5</v>
      </c>
      <c r="AM380">
        <v>0.5988</v>
      </c>
      <c r="AN380" s="18">
        <v>1.6875</v>
      </c>
      <c r="AO380">
        <v>0</v>
      </c>
      <c r="AP380">
        <v>0</v>
      </c>
      <c r="AQ380">
        <v>0</v>
      </c>
      <c r="AR380">
        <v>0</v>
      </c>
      <c r="AS380">
        <v>0</v>
      </c>
      <c r="AT380">
        <v>0</v>
      </c>
      <c r="AU380">
        <f t="shared" si="51"/>
        <v>0</v>
      </c>
      <c r="AV380">
        <f t="shared" si="52"/>
        <v>0</v>
      </c>
      <c r="AW380">
        <f t="shared" si="53"/>
        <v>0</v>
      </c>
      <c r="AX380">
        <f t="shared" si="54"/>
        <v>0</v>
      </c>
      <c r="AY380">
        <f t="shared" si="55"/>
        <v>0</v>
      </c>
      <c r="AZ380">
        <f t="shared" si="56"/>
        <v>0</v>
      </c>
      <c r="BA380">
        <f t="shared" si="57"/>
        <v>0</v>
      </c>
      <c r="BB380">
        <f t="shared" si="58"/>
        <v>8.1168749999999985</v>
      </c>
      <c r="BC380">
        <f t="shared" si="59"/>
        <v>0</v>
      </c>
      <c r="BD380">
        <f t="shared" si="60"/>
        <v>8.1168749999999985</v>
      </c>
    </row>
    <row r="381" spans="1:56" x14ac:dyDescent="0.25">
      <c r="A381">
        <v>7536</v>
      </c>
      <c r="B381" t="s">
        <v>2</v>
      </c>
      <c r="C381" t="s">
        <v>378</v>
      </c>
      <c r="D381" t="s">
        <v>379</v>
      </c>
      <c r="E381">
        <v>8583</v>
      </c>
      <c r="F381">
        <v>565</v>
      </c>
      <c r="G381">
        <v>24.3855</v>
      </c>
      <c r="H381">
        <v>6.5515980000000003</v>
      </c>
      <c r="I381">
        <v>1472.0160000000001</v>
      </c>
      <c r="J381">
        <v>11.07</v>
      </c>
      <c r="K381">
        <v>0.75202999999999998</v>
      </c>
      <c r="L381">
        <v>191.08</v>
      </c>
      <c r="M381">
        <v>12.980840000000001</v>
      </c>
      <c r="N381">
        <v>14.80625</v>
      </c>
      <c r="O381">
        <v>2529.3330000000001</v>
      </c>
      <c r="P381">
        <v>0</v>
      </c>
      <c r="Q381">
        <v>24.6</v>
      </c>
      <c r="R381">
        <v>2</v>
      </c>
      <c r="S381" s="4">
        <v>0</v>
      </c>
      <c r="T381" s="4">
        <v>0</v>
      </c>
      <c r="U381" s="4">
        <v>0</v>
      </c>
      <c r="V381" s="4">
        <v>9.23</v>
      </c>
      <c r="W381" s="4">
        <v>0</v>
      </c>
      <c r="X381" s="4">
        <v>1.84</v>
      </c>
      <c r="Y381" s="4">
        <v>0</v>
      </c>
      <c r="Z381" s="4">
        <v>191.59</v>
      </c>
      <c r="AA381" s="4">
        <v>0</v>
      </c>
      <c r="AB381" s="4">
        <v>1129.08</v>
      </c>
      <c r="AC381" s="4">
        <v>140.21</v>
      </c>
      <c r="AD381" s="4">
        <v>0</v>
      </c>
      <c r="AE381" s="4">
        <v>0</v>
      </c>
      <c r="AF381" s="4">
        <v>0</v>
      </c>
      <c r="AG381">
        <v>1.996</v>
      </c>
      <c r="AH381">
        <v>1.5968</v>
      </c>
      <c r="AI381">
        <v>1.5968</v>
      </c>
      <c r="AJ381">
        <v>1.3972</v>
      </c>
      <c r="AK381">
        <v>1.3972</v>
      </c>
      <c r="AL381">
        <v>1.5</v>
      </c>
      <c r="AM381">
        <v>0.5988</v>
      </c>
      <c r="AN381" s="18">
        <v>1.6875</v>
      </c>
      <c r="AO381">
        <v>0</v>
      </c>
      <c r="AP381">
        <v>0</v>
      </c>
      <c r="AQ381">
        <v>0</v>
      </c>
      <c r="AR381">
        <v>0</v>
      </c>
      <c r="AS381">
        <v>0</v>
      </c>
      <c r="AT381">
        <v>0</v>
      </c>
      <c r="AU381">
        <f t="shared" si="51"/>
        <v>0</v>
      </c>
      <c r="AV381">
        <f t="shared" si="52"/>
        <v>0</v>
      </c>
      <c r="AW381">
        <f t="shared" si="53"/>
        <v>0</v>
      </c>
      <c r="AX381">
        <f t="shared" si="54"/>
        <v>12.896156000000001</v>
      </c>
      <c r="AY381">
        <f t="shared" si="55"/>
        <v>0</v>
      </c>
      <c r="AZ381">
        <f t="shared" si="56"/>
        <v>2.7600000000000002</v>
      </c>
      <c r="BA381">
        <f t="shared" si="57"/>
        <v>0</v>
      </c>
      <c r="BB381">
        <f t="shared" si="58"/>
        <v>323.30812500000002</v>
      </c>
      <c r="BC381">
        <f t="shared" si="59"/>
        <v>0</v>
      </c>
      <c r="BD381">
        <f t="shared" si="60"/>
        <v>338.96428100000003</v>
      </c>
    </row>
    <row r="382" spans="1:56" x14ac:dyDescent="0.25">
      <c r="A382">
        <v>7537</v>
      </c>
      <c r="B382" t="s">
        <v>2</v>
      </c>
      <c r="C382" t="s">
        <v>378</v>
      </c>
      <c r="D382" t="s">
        <v>380</v>
      </c>
      <c r="E382">
        <v>5483</v>
      </c>
      <c r="F382">
        <v>32</v>
      </c>
      <c r="G382">
        <v>288.48480000000001</v>
      </c>
      <c r="H382">
        <v>18.844439999999999</v>
      </c>
      <c r="I382">
        <v>17159.8</v>
      </c>
      <c r="J382">
        <v>11698.29</v>
      </c>
      <c r="K382">
        <v>68.172659999999993</v>
      </c>
      <c r="L382">
        <v>1404.9</v>
      </c>
      <c r="M382">
        <v>8.1871600000000004</v>
      </c>
      <c r="N382">
        <v>13.160819999999999</v>
      </c>
      <c r="O382">
        <v>8395.4230000000007</v>
      </c>
      <c r="P382">
        <v>1</v>
      </c>
      <c r="Q382">
        <v>23.5</v>
      </c>
      <c r="R382">
        <v>5</v>
      </c>
      <c r="S382" s="4">
        <v>188.7</v>
      </c>
      <c r="T382" s="4">
        <v>1429.8</v>
      </c>
      <c r="U382" s="4">
        <v>4556.99</v>
      </c>
      <c r="V382" s="4">
        <v>3526.21</v>
      </c>
      <c r="W382" s="4">
        <v>0</v>
      </c>
      <c r="X382" s="4">
        <v>2000.13</v>
      </c>
      <c r="Y382" s="4">
        <v>3</v>
      </c>
      <c r="Z382" s="4">
        <v>1405.21</v>
      </c>
      <c r="AA382" s="4">
        <v>501.74</v>
      </c>
      <c r="AB382" s="4">
        <v>3296.12</v>
      </c>
      <c r="AC382" s="4">
        <v>139.61000000000001</v>
      </c>
      <c r="AD382" s="4">
        <v>0</v>
      </c>
      <c r="AE382" s="4">
        <v>0</v>
      </c>
      <c r="AF382" s="4">
        <v>0</v>
      </c>
      <c r="AG382">
        <v>1.996</v>
      </c>
      <c r="AH382">
        <v>1.5968</v>
      </c>
      <c r="AI382">
        <v>1.5968</v>
      </c>
      <c r="AJ382">
        <v>1.3972</v>
      </c>
      <c r="AK382">
        <v>1.3972</v>
      </c>
      <c r="AL382">
        <v>1.5</v>
      </c>
      <c r="AM382">
        <v>0.5988</v>
      </c>
      <c r="AN382" s="18">
        <v>1.6875</v>
      </c>
      <c r="AO382">
        <v>0</v>
      </c>
      <c r="AP382">
        <v>0</v>
      </c>
      <c r="AQ382">
        <v>0</v>
      </c>
      <c r="AR382">
        <v>0</v>
      </c>
      <c r="AS382">
        <v>0</v>
      </c>
      <c r="AT382">
        <v>0</v>
      </c>
      <c r="AU382">
        <f t="shared" si="51"/>
        <v>376.64519999999999</v>
      </c>
      <c r="AV382">
        <f t="shared" si="52"/>
        <v>2283.10464</v>
      </c>
      <c r="AW382">
        <f t="shared" si="53"/>
        <v>7276.6016319999999</v>
      </c>
      <c r="AX382">
        <f t="shared" si="54"/>
        <v>4926.8206120000004</v>
      </c>
      <c r="AY382">
        <f t="shared" si="55"/>
        <v>0</v>
      </c>
      <c r="AZ382">
        <f t="shared" si="56"/>
        <v>3000.1950000000002</v>
      </c>
      <c r="BA382">
        <f t="shared" si="57"/>
        <v>1.7964</v>
      </c>
      <c r="BB382">
        <f t="shared" si="58"/>
        <v>2371.2918749999999</v>
      </c>
      <c r="BC382">
        <f t="shared" si="59"/>
        <v>0</v>
      </c>
      <c r="BD382">
        <f t="shared" si="60"/>
        <v>20236.455359</v>
      </c>
    </row>
    <row r="383" spans="1:56" x14ac:dyDescent="0.25">
      <c r="A383">
        <v>7538</v>
      </c>
      <c r="B383" t="s">
        <v>2</v>
      </c>
      <c r="C383" t="s">
        <v>378</v>
      </c>
      <c r="D383" t="s">
        <v>20</v>
      </c>
      <c r="E383">
        <v>7668</v>
      </c>
      <c r="F383">
        <v>338</v>
      </c>
      <c r="G383">
        <v>29.924569999999999</v>
      </c>
      <c r="H383">
        <v>7.079218</v>
      </c>
      <c r="I383">
        <v>2335.9009999999998</v>
      </c>
      <c r="J383">
        <v>0</v>
      </c>
      <c r="K383">
        <v>0</v>
      </c>
      <c r="L383">
        <v>868.9</v>
      </c>
      <c r="M383">
        <v>37.19764</v>
      </c>
      <c r="N383">
        <v>15.018520000000001</v>
      </c>
      <c r="O383">
        <v>1843.7539999999999</v>
      </c>
      <c r="P383">
        <v>0</v>
      </c>
      <c r="Q383">
        <v>24.6</v>
      </c>
      <c r="R383">
        <v>3</v>
      </c>
      <c r="S383" s="4">
        <v>0</v>
      </c>
      <c r="T383" s="4">
        <v>0</v>
      </c>
      <c r="U383" s="4">
        <v>0</v>
      </c>
      <c r="V383" s="4">
        <v>0</v>
      </c>
      <c r="W383" s="4">
        <v>0</v>
      </c>
      <c r="X383" s="4">
        <v>0</v>
      </c>
      <c r="Y383" s="4">
        <v>0</v>
      </c>
      <c r="Z383" s="4">
        <v>866.79</v>
      </c>
      <c r="AA383" s="4">
        <v>101.31</v>
      </c>
      <c r="AB383" s="4">
        <v>1347.49</v>
      </c>
      <c r="AC383" s="4">
        <v>20.27</v>
      </c>
      <c r="AD383" s="4">
        <v>0</v>
      </c>
      <c r="AE383" s="4">
        <v>0</v>
      </c>
      <c r="AF383" s="4">
        <v>0</v>
      </c>
      <c r="AG383">
        <v>1.996</v>
      </c>
      <c r="AH383">
        <v>1.5968</v>
      </c>
      <c r="AI383">
        <v>1.5968</v>
      </c>
      <c r="AJ383">
        <v>1.3972</v>
      </c>
      <c r="AK383">
        <v>1.3972</v>
      </c>
      <c r="AL383">
        <v>1.5</v>
      </c>
      <c r="AM383">
        <v>0.5988</v>
      </c>
      <c r="AN383" s="18">
        <v>1.6875</v>
      </c>
      <c r="AO383">
        <v>0</v>
      </c>
      <c r="AP383">
        <v>0</v>
      </c>
      <c r="AQ383">
        <v>0</v>
      </c>
      <c r="AR383">
        <v>0</v>
      </c>
      <c r="AS383">
        <v>0</v>
      </c>
      <c r="AT383">
        <v>0</v>
      </c>
      <c r="AU383">
        <f t="shared" si="51"/>
        <v>0</v>
      </c>
      <c r="AV383">
        <f t="shared" si="52"/>
        <v>0</v>
      </c>
      <c r="AW383">
        <f t="shared" si="53"/>
        <v>0</v>
      </c>
      <c r="AX383">
        <f t="shared" si="54"/>
        <v>0</v>
      </c>
      <c r="AY383">
        <f t="shared" si="55"/>
        <v>0</v>
      </c>
      <c r="AZ383">
        <f t="shared" si="56"/>
        <v>0</v>
      </c>
      <c r="BA383">
        <f t="shared" si="57"/>
        <v>0</v>
      </c>
      <c r="BB383">
        <f t="shared" si="58"/>
        <v>1462.7081249999999</v>
      </c>
      <c r="BC383">
        <f t="shared" si="59"/>
        <v>0</v>
      </c>
      <c r="BD383">
        <f t="shared" si="60"/>
        <v>1462.7081249999999</v>
      </c>
    </row>
    <row r="384" spans="1:56" x14ac:dyDescent="0.25">
      <c r="A384">
        <v>7539</v>
      </c>
      <c r="B384" t="s">
        <v>2</v>
      </c>
      <c r="C384" t="s">
        <v>378</v>
      </c>
      <c r="D384" t="s">
        <v>381</v>
      </c>
      <c r="E384">
        <v>7158</v>
      </c>
      <c r="F384">
        <v>579</v>
      </c>
      <c r="G384">
        <v>25.48743</v>
      </c>
      <c r="H384">
        <v>7.3187519999999999</v>
      </c>
      <c r="I384">
        <v>1157.0260000000001</v>
      </c>
      <c r="J384">
        <v>7.56</v>
      </c>
      <c r="K384">
        <v>0.65339899999999995</v>
      </c>
      <c r="L384">
        <v>223.83</v>
      </c>
      <c r="M384">
        <v>19.345289999999999</v>
      </c>
      <c r="N384">
        <v>14.82</v>
      </c>
      <c r="O384">
        <v>4080.9870000000001</v>
      </c>
      <c r="P384">
        <v>0</v>
      </c>
      <c r="Q384">
        <v>24.6</v>
      </c>
      <c r="R384">
        <v>3</v>
      </c>
      <c r="S384" s="4">
        <v>0</v>
      </c>
      <c r="T384" s="4">
        <v>0</v>
      </c>
      <c r="U384" s="4">
        <v>0</v>
      </c>
      <c r="V384" s="4">
        <v>7.48</v>
      </c>
      <c r="W384" s="4">
        <v>0</v>
      </c>
      <c r="X384" s="4">
        <v>0</v>
      </c>
      <c r="Y384" s="4">
        <v>0</v>
      </c>
      <c r="Z384" s="4">
        <v>224.57</v>
      </c>
      <c r="AA384" s="4">
        <v>24.03</v>
      </c>
      <c r="AB384" s="4">
        <v>827.12</v>
      </c>
      <c r="AC384" s="4">
        <v>72.52</v>
      </c>
      <c r="AD384" s="4">
        <v>1.48</v>
      </c>
      <c r="AE384" s="4">
        <v>0</v>
      </c>
      <c r="AF384" s="4">
        <v>0</v>
      </c>
      <c r="AG384">
        <v>1.996</v>
      </c>
      <c r="AH384">
        <v>1.5968</v>
      </c>
      <c r="AI384">
        <v>1.5968</v>
      </c>
      <c r="AJ384">
        <v>1.3972</v>
      </c>
      <c r="AK384">
        <v>1.3972</v>
      </c>
      <c r="AL384">
        <v>1.5</v>
      </c>
      <c r="AM384">
        <v>0.5988</v>
      </c>
      <c r="AN384" s="18">
        <v>1.6875</v>
      </c>
      <c r="AO384">
        <v>0</v>
      </c>
      <c r="AP384">
        <v>0</v>
      </c>
      <c r="AQ384">
        <v>0</v>
      </c>
      <c r="AR384">
        <v>0</v>
      </c>
      <c r="AS384">
        <v>0</v>
      </c>
      <c r="AT384">
        <v>0</v>
      </c>
      <c r="AU384">
        <f t="shared" si="51"/>
        <v>0</v>
      </c>
      <c r="AV384">
        <f t="shared" si="52"/>
        <v>0</v>
      </c>
      <c r="AW384">
        <f t="shared" si="53"/>
        <v>0</v>
      </c>
      <c r="AX384">
        <f t="shared" si="54"/>
        <v>10.451056000000001</v>
      </c>
      <c r="AY384">
        <f t="shared" si="55"/>
        <v>0</v>
      </c>
      <c r="AZ384">
        <f t="shared" si="56"/>
        <v>0</v>
      </c>
      <c r="BA384">
        <f t="shared" si="57"/>
        <v>0</v>
      </c>
      <c r="BB384">
        <f t="shared" si="58"/>
        <v>378.96187499999996</v>
      </c>
      <c r="BC384">
        <f t="shared" si="59"/>
        <v>0</v>
      </c>
      <c r="BD384">
        <f t="shared" si="60"/>
        <v>389.41293099999996</v>
      </c>
    </row>
    <row r="385" spans="1:56" x14ac:dyDescent="0.25">
      <c r="A385">
        <v>7540</v>
      </c>
      <c r="B385" t="s">
        <v>2</v>
      </c>
      <c r="C385" t="s">
        <v>378</v>
      </c>
      <c r="D385" t="s">
        <v>382</v>
      </c>
      <c r="E385">
        <v>5028</v>
      </c>
      <c r="F385">
        <v>30</v>
      </c>
      <c r="G385">
        <v>300.48820000000001</v>
      </c>
      <c r="H385">
        <v>18.35859</v>
      </c>
      <c r="I385">
        <v>16922.990000000002</v>
      </c>
      <c r="J385">
        <v>11591.64</v>
      </c>
      <c r="K385">
        <v>68.496390000000005</v>
      </c>
      <c r="L385">
        <v>1552.19</v>
      </c>
      <c r="M385">
        <v>9.1720760000000006</v>
      </c>
      <c r="N385">
        <v>13.084339999999999</v>
      </c>
      <c r="O385">
        <v>11010.95</v>
      </c>
      <c r="P385">
        <v>1</v>
      </c>
      <c r="Q385">
        <v>23.4</v>
      </c>
      <c r="R385">
        <v>5</v>
      </c>
      <c r="S385" s="4">
        <v>549.12</v>
      </c>
      <c r="T385" s="4">
        <v>1820.59</v>
      </c>
      <c r="U385" s="4">
        <v>2424.35</v>
      </c>
      <c r="V385" s="4">
        <v>2104.54</v>
      </c>
      <c r="W385" s="4">
        <v>729.82</v>
      </c>
      <c r="X385" s="4">
        <v>3975.46</v>
      </c>
      <c r="Y385" s="4">
        <v>0</v>
      </c>
      <c r="Z385" s="4">
        <v>1550.78</v>
      </c>
      <c r="AA385" s="4">
        <v>704.42</v>
      </c>
      <c r="AB385" s="4">
        <v>2878.17</v>
      </c>
      <c r="AC385" s="4">
        <v>57.56</v>
      </c>
      <c r="AD385" s="4">
        <v>4.6399999999999997</v>
      </c>
      <c r="AE385" s="4">
        <v>0</v>
      </c>
      <c r="AF385" s="4">
        <v>0</v>
      </c>
      <c r="AG385">
        <v>1.996</v>
      </c>
      <c r="AH385">
        <v>1.5968</v>
      </c>
      <c r="AI385">
        <v>1.5968</v>
      </c>
      <c r="AJ385">
        <v>1.3972</v>
      </c>
      <c r="AK385">
        <v>1.3972</v>
      </c>
      <c r="AL385">
        <v>1.5</v>
      </c>
      <c r="AM385">
        <v>0.5988</v>
      </c>
      <c r="AN385" s="18">
        <v>1.6875</v>
      </c>
      <c r="AO385">
        <v>0</v>
      </c>
      <c r="AP385">
        <v>0</v>
      </c>
      <c r="AQ385">
        <v>0</v>
      </c>
      <c r="AR385">
        <v>0</v>
      </c>
      <c r="AS385">
        <v>0</v>
      </c>
      <c r="AT385">
        <v>0</v>
      </c>
      <c r="AU385">
        <f t="shared" si="51"/>
        <v>1096.0435199999999</v>
      </c>
      <c r="AV385">
        <f t="shared" si="52"/>
        <v>2907.1181119999997</v>
      </c>
      <c r="AW385">
        <f t="shared" si="53"/>
        <v>3871.20208</v>
      </c>
      <c r="AX385">
        <f t="shared" si="54"/>
        <v>2940.4632879999999</v>
      </c>
      <c r="AY385">
        <f t="shared" si="55"/>
        <v>1019.704504</v>
      </c>
      <c r="AZ385">
        <f t="shared" si="56"/>
        <v>5963.1900000000005</v>
      </c>
      <c r="BA385">
        <f t="shared" si="57"/>
        <v>0</v>
      </c>
      <c r="BB385">
        <f t="shared" si="58"/>
        <v>2616.9412499999999</v>
      </c>
      <c r="BC385">
        <f t="shared" si="59"/>
        <v>0</v>
      </c>
      <c r="BD385">
        <f t="shared" si="60"/>
        <v>20414.662754000001</v>
      </c>
    </row>
    <row r="386" spans="1:56" x14ac:dyDescent="0.25">
      <c r="A386">
        <v>7541</v>
      </c>
      <c r="B386" t="s">
        <v>2</v>
      </c>
      <c r="C386" t="s">
        <v>378</v>
      </c>
      <c r="D386" t="s">
        <v>383</v>
      </c>
      <c r="E386">
        <v>4326</v>
      </c>
      <c r="F386">
        <v>782</v>
      </c>
      <c r="G386">
        <v>15.295299999999999</v>
      </c>
      <c r="H386">
        <v>4.1173460000000004</v>
      </c>
      <c r="I386">
        <v>571.90909999999997</v>
      </c>
      <c r="J386">
        <v>0</v>
      </c>
      <c r="K386">
        <v>0</v>
      </c>
      <c r="L386">
        <v>52.32</v>
      </c>
      <c r="M386">
        <v>9.1483070000000009</v>
      </c>
      <c r="N386">
        <v>15</v>
      </c>
      <c r="O386">
        <v>990.99940000000004</v>
      </c>
      <c r="P386">
        <v>0</v>
      </c>
      <c r="Q386">
        <v>24.6</v>
      </c>
      <c r="R386">
        <v>2</v>
      </c>
      <c r="S386" s="4">
        <v>0</v>
      </c>
      <c r="T386" s="4">
        <v>0</v>
      </c>
      <c r="U386" s="4">
        <v>0</v>
      </c>
      <c r="V386" s="4">
        <v>0</v>
      </c>
      <c r="W386" s="4">
        <v>0</v>
      </c>
      <c r="X386" s="4">
        <v>0</v>
      </c>
      <c r="Y386" s="4">
        <v>0</v>
      </c>
      <c r="Z386" s="4">
        <v>51.82</v>
      </c>
      <c r="AA386" s="4">
        <v>3.18</v>
      </c>
      <c r="AB386" s="4">
        <v>496.9</v>
      </c>
      <c r="AC386" s="4">
        <v>20.059999999999999</v>
      </c>
      <c r="AD386" s="4">
        <v>0</v>
      </c>
      <c r="AE386" s="4">
        <v>0</v>
      </c>
      <c r="AF386" s="4">
        <v>0</v>
      </c>
      <c r="AG386">
        <v>1.996</v>
      </c>
      <c r="AH386">
        <v>1.5968</v>
      </c>
      <c r="AI386">
        <v>1.5968</v>
      </c>
      <c r="AJ386">
        <v>1.3972</v>
      </c>
      <c r="AK386">
        <v>1.3972</v>
      </c>
      <c r="AL386">
        <v>1.5</v>
      </c>
      <c r="AM386">
        <v>0.5988</v>
      </c>
      <c r="AN386" s="18">
        <v>1.6875</v>
      </c>
      <c r="AO386">
        <v>0</v>
      </c>
      <c r="AP386">
        <v>0</v>
      </c>
      <c r="AQ386">
        <v>0</v>
      </c>
      <c r="AR386">
        <v>0</v>
      </c>
      <c r="AS386">
        <v>0</v>
      </c>
      <c r="AT386">
        <v>0</v>
      </c>
      <c r="AU386">
        <f t="shared" si="51"/>
        <v>0</v>
      </c>
      <c r="AV386">
        <f t="shared" si="52"/>
        <v>0</v>
      </c>
      <c r="AW386">
        <f t="shared" si="53"/>
        <v>0</v>
      </c>
      <c r="AX386">
        <f t="shared" si="54"/>
        <v>0</v>
      </c>
      <c r="AY386">
        <f t="shared" si="55"/>
        <v>0</v>
      </c>
      <c r="AZ386">
        <f t="shared" si="56"/>
        <v>0</v>
      </c>
      <c r="BA386">
        <f t="shared" si="57"/>
        <v>0</v>
      </c>
      <c r="BB386">
        <f t="shared" si="58"/>
        <v>87.446250000000006</v>
      </c>
      <c r="BC386">
        <f t="shared" si="59"/>
        <v>0</v>
      </c>
      <c r="BD386">
        <f t="shared" si="60"/>
        <v>87.446250000000006</v>
      </c>
    </row>
    <row r="387" spans="1:56" x14ac:dyDescent="0.25">
      <c r="A387">
        <v>7542</v>
      </c>
      <c r="B387" t="s">
        <v>2</v>
      </c>
      <c r="C387" t="s">
        <v>378</v>
      </c>
      <c r="D387" t="s">
        <v>384</v>
      </c>
      <c r="E387">
        <v>5212</v>
      </c>
      <c r="F387">
        <v>137</v>
      </c>
      <c r="G387">
        <v>108.3278</v>
      </c>
      <c r="H387">
        <v>12.3405</v>
      </c>
      <c r="I387">
        <v>3649.0540000000001</v>
      </c>
      <c r="J387">
        <v>1439.01</v>
      </c>
      <c r="K387">
        <v>39.43515</v>
      </c>
      <c r="L387">
        <v>556.95000000000005</v>
      </c>
      <c r="M387">
        <v>15.26286</v>
      </c>
      <c r="N387">
        <v>14.295450000000001</v>
      </c>
      <c r="O387">
        <v>3220.3789999999999</v>
      </c>
      <c r="P387">
        <v>1</v>
      </c>
      <c r="Q387">
        <v>24.2</v>
      </c>
      <c r="R387">
        <v>4</v>
      </c>
      <c r="S387" s="4">
        <v>0</v>
      </c>
      <c r="T387" s="4">
        <v>3.18</v>
      </c>
      <c r="U387" s="4">
        <v>11.69</v>
      </c>
      <c r="V387" s="4">
        <v>1403.81</v>
      </c>
      <c r="W387" s="4">
        <v>15.8</v>
      </c>
      <c r="X387" s="4">
        <v>0</v>
      </c>
      <c r="Y387" s="4">
        <v>0</v>
      </c>
      <c r="Z387" s="4">
        <v>555.89</v>
      </c>
      <c r="AA387" s="4">
        <v>230.88</v>
      </c>
      <c r="AB387" s="4">
        <v>1327.26</v>
      </c>
      <c r="AC387" s="4">
        <v>100.46</v>
      </c>
      <c r="AD387" s="4">
        <v>0</v>
      </c>
      <c r="AE387" s="4">
        <v>0</v>
      </c>
      <c r="AF387" s="4">
        <v>0</v>
      </c>
      <c r="AG387">
        <v>1.996</v>
      </c>
      <c r="AH387">
        <v>1.5968</v>
      </c>
      <c r="AI387">
        <v>1.5968</v>
      </c>
      <c r="AJ387">
        <v>1.3972</v>
      </c>
      <c r="AK387">
        <v>1.3972</v>
      </c>
      <c r="AL387">
        <v>1.5</v>
      </c>
      <c r="AM387">
        <v>0.5988</v>
      </c>
      <c r="AN387" s="18">
        <v>1.6875</v>
      </c>
      <c r="AO387">
        <v>0</v>
      </c>
      <c r="AP387">
        <v>0</v>
      </c>
      <c r="AQ387">
        <v>0</v>
      </c>
      <c r="AR387">
        <v>0</v>
      </c>
      <c r="AS387">
        <v>0</v>
      </c>
      <c r="AT387">
        <v>0</v>
      </c>
      <c r="AU387">
        <f t="shared" si="51"/>
        <v>0</v>
      </c>
      <c r="AV387">
        <f t="shared" si="52"/>
        <v>5.0778240000000006</v>
      </c>
      <c r="AW387">
        <f t="shared" si="53"/>
        <v>18.666591999999998</v>
      </c>
      <c r="AX387">
        <f t="shared" si="54"/>
        <v>1961.4033319999999</v>
      </c>
      <c r="AY387">
        <f t="shared" si="55"/>
        <v>22.075760000000002</v>
      </c>
      <c r="AZ387">
        <f t="shared" si="56"/>
        <v>0</v>
      </c>
      <c r="BA387">
        <f t="shared" si="57"/>
        <v>0</v>
      </c>
      <c r="BB387">
        <f t="shared" si="58"/>
        <v>938.06437499999993</v>
      </c>
      <c r="BC387">
        <f t="shared" si="59"/>
        <v>0</v>
      </c>
      <c r="BD387">
        <f t="shared" si="60"/>
        <v>2945.287883</v>
      </c>
    </row>
    <row r="388" spans="1:56" x14ac:dyDescent="0.25">
      <c r="A388">
        <v>7543</v>
      </c>
      <c r="B388" t="s">
        <v>2</v>
      </c>
      <c r="C388" t="s">
        <v>378</v>
      </c>
      <c r="D388" t="s">
        <v>385</v>
      </c>
      <c r="E388">
        <v>5835</v>
      </c>
      <c r="F388">
        <v>2054</v>
      </c>
      <c r="G388">
        <v>21.74146</v>
      </c>
      <c r="H388">
        <v>5.6398960000000002</v>
      </c>
      <c r="I388">
        <v>223.6138</v>
      </c>
      <c r="J388">
        <v>0</v>
      </c>
      <c r="K388">
        <v>0</v>
      </c>
      <c r="L388">
        <v>30.95</v>
      </c>
      <c r="M388">
        <v>13.840820000000001</v>
      </c>
      <c r="N388">
        <v>15</v>
      </c>
      <c r="O388">
        <v>490.75729999999999</v>
      </c>
      <c r="P388">
        <v>0</v>
      </c>
      <c r="Q388">
        <v>24.6</v>
      </c>
      <c r="R388">
        <v>2</v>
      </c>
      <c r="S388" s="4">
        <v>0</v>
      </c>
      <c r="T388" s="4">
        <v>0</v>
      </c>
      <c r="U388" s="4">
        <v>0</v>
      </c>
      <c r="V388" s="4">
        <v>0</v>
      </c>
      <c r="W388" s="4">
        <v>0</v>
      </c>
      <c r="X388" s="4">
        <v>0</v>
      </c>
      <c r="Y388" s="4">
        <v>0</v>
      </c>
      <c r="Z388" s="4">
        <v>30.75</v>
      </c>
      <c r="AA388" s="4">
        <v>5.14</v>
      </c>
      <c r="AB388" s="4">
        <v>187.29</v>
      </c>
      <c r="AC388" s="4">
        <v>0.35</v>
      </c>
      <c r="AD388" s="4">
        <v>0</v>
      </c>
      <c r="AE388" s="4">
        <v>0</v>
      </c>
      <c r="AF388" s="4">
        <v>0</v>
      </c>
      <c r="AG388">
        <v>1.996</v>
      </c>
      <c r="AH388">
        <v>1.5968</v>
      </c>
      <c r="AI388">
        <v>1.5968</v>
      </c>
      <c r="AJ388">
        <v>1.3972</v>
      </c>
      <c r="AK388">
        <v>1.3972</v>
      </c>
      <c r="AL388">
        <v>1.5</v>
      </c>
      <c r="AM388">
        <v>0.5988</v>
      </c>
      <c r="AN388" s="18">
        <v>1.6875</v>
      </c>
      <c r="AO388">
        <v>0</v>
      </c>
      <c r="AP388">
        <v>0</v>
      </c>
      <c r="AQ388">
        <v>0</v>
      </c>
      <c r="AR388">
        <v>0</v>
      </c>
      <c r="AS388">
        <v>0</v>
      </c>
      <c r="AT388">
        <v>0</v>
      </c>
      <c r="AU388">
        <f t="shared" ref="AU388:AU451" si="61">S388*AG388</f>
        <v>0</v>
      </c>
      <c r="AV388">
        <f t="shared" ref="AV388:AV451" si="62">T388*AH388</f>
        <v>0</v>
      </c>
      <c r="AW388">
        <f t="shared" ref="AW388:AW451" si="63">U388*AI388</f>
        <v>0</v>
      </c>
      <c r="AX388">
        <f t="shared" ref="AX388:AX451" si="64">V388*AJ388</f>
        <v>0</v>
      </c>
      <c r="AY388">
        <f t="shared" ref="AY388:AY451" si="65">W388*AK388</f>
        <v>0</v>
      </c>
      <c r="AZ388">
        <f t="shared" ref="AZ388:AZ451" si="66">X388*AL388</f>
        <v>0</v>
      </c>
      <c r="BA388">
        <f t="shared" ref="BA388:BA451" si="67">Y388*AM388</f>
        <v>0</v>
      </c>
      <c r="BB388">
        <f t="shared" ref="BB388:BB451" si="68">Z388*AN388</f>
        <v>51.890625</v>
      </c>
      <c r="BC388">
        <f t="shared" ref="BC388:BC451" si="69">AA388*AO388</f>
        <v>0</v>
      </c>
      <c r="BD388">
        <f t="shared" ref="BD388:BD451" si="70">SUM(AU388:BC388)</f>
        <v>51.890625</v>
      </c>
    </row>
    <row r="389" spans="1:56" x14ac:dyDescent="0.25">
      <c r="A389">
        <v>7544</v>
      </c>
      <c r="B389" t="s">
        <v>2</v>
      </c>
      <c r="C389" t="s">
        <v>378</v>
      </c>
      <c r="D389" t="s">
        <v>386</v>
      </c>
      <c r="E389">
        <v>5045</v>
      </c>
      <c r="F389">
        <v>576</v>
      </c>
      <c r="G389">
        <v>17.42719</v>
      </c>
      <c r="H389">
        <v>4.9646739999999996</v>
      </c>
      <c r="I389">
        <v>816.10500000000002</v>
      </c>
      <c r="J389">
        <v>0</v>
      </c>
      <c r="K389">
        <v>0</v>
      </c>
      <c r="L389">
        <v>106.41</v>
      </c>
      <c r="M389">
        <v>13.03876</v>
      </c>
      <c r="N389">
        <v>15.08182</v>
      </c>
      <c r="O389">
        <v>1638.931</v>
      </c>
      <c r="P389">
        <v>0</v>
      </c>
      <c r="Q389">
        <v>24.7</v>
      </c>
      <c r="R389">
        <v>2</v>
      </c>
      <c r="S389" s="4">
        <v>0</v>
      </c>
      <c r="T389" s="4">
        <v>0</v>
      </c>
      <c r="U389" s="4">
        <v>0</v>
      </c>
      <c r="V389" s="4">
        <v>0</v>
      </c>
      <c r="W389" s="4">
        <v>0</v>
      </c>
      <c r="X389" s="4">
        <v>0</v>
      </c>
      <c r="Y389" s="4">
        <v>0</v>
      </c>
      <c r="Z389" s="4">
        <v>106.78</v>
      </c>
      <c r="AA389" s="4">
        <v>0</v>
      </c>
      <c r="AB389" s="4">
        <v>587.25</v>
      </c>
      <c r="AC389" s="4">
        <v>122.32</v>
      </c>
      <c r="AD389" s="4">
        <v>0</v>
      </c>
      <c r="AE389" s="4">
        <v>0</v>
      </c>
      <c r="AF389" s="4">
        <v>0</v>
      </c>
      <c r="AG389">
        <v>1.996</v>
      </c>
      <c r="AH389">
        <v>1.5968</v>
      </c>
      <c r="AI389">
        <v>1.5968</v>
      </c>
      <c r="AJ389">
        <v>1.3972</v>
      </c>
      <c r="AK389">
        <v>1.3972</v>
      </c>
      <c r="AL389">
        <v>1.5</v>
      </c>
      <c r="AM389">
        <v>0.5988</v>
      </c>
      <c r="AN389" s="18">
        <v>1.6875</v>
      </c>
      <c r="AO389">
        <v>0</v>
      </c>
      <c r="AP389">
        <v>0</v>
      </c>
      <c r="AQ389">
        <v>0</v>
      </c>
      <c r="AR389">
        <v>0</v>
      </c>
      <c r="AS389">
        <v>0</v>
      </c>
      <c r="AT389">
        <v>0</v>
      </c>
      <c r="AU389">
        <f t="shared" si="61"/>
        <v>0</v>
      </c>
      <c r="AV389">
        <f t="shared" si="62"/>
        <v>0</v>
      </c>
      <c r="AW389">
        <f t="shared" si="63"/>
        <v>0</v>
      </c>
      <c r="AX389">
        <f t="shared" si="64"/>
        <v>0</v>
      </c>
      <c r="AY389">
        <f t="shared" si="65"/>
        <v>0</v>
      </c>
      <c r="AZ389">
        <f t="shared" si="66"/>
        <v>0</v>
      </c>
      <c r="BA389">
        <f t="shared" si="67"/>
        <v>0</v>
      </c>
      <c r="BB389">
        <f t="shared" si="68"/>
        <v>180.19125</v>
      </c>
      <c r="BC389">
        <f t="shared" si="69"/>
        <v>0</v>
      </c>
      <c r="BD389">
        <f t="shared" si="70"/>
        <v>180.19125</v>
      </c>
    </row>
    <row r="390" spans="1:56" x14ac:dyDescent="0.25">
      <c r="A390">
        <v>7545</v>
      </c>
      <c r="B390" t="s">
        <v>2</v>
      </c>
      <c r="C390" t="s">
        <v>378</v>
      </c>
      <c r="D390" t="s">
        <v>387</v>
      </c>
      <c r="E390">
        <v>5779</v>
      </c>
      <c r="F390">
        <v>685</v>
      </c>
      <c r="G390">
        <v>17.935790000000001</v>
      </c>
      <c r="H390">
        <v>5.0611660000000001</v>
      </c>
      <c r="I390">
        <v>855.65030000000002</v>
      </c>
      <c r="J390">
        <v>0</v>
      </c>
      <c r="K390">
        <v>0</v>
      </c>
      <c r="L390">
        <v>79.17</v>
      </c>
      <c r="M390">
        <v>9.2526109999999999</v>
      </c>
      <c r="N390">
        <v>15.17778</v>
      </c>
      <c r="O390">
        <v>1307.9929999999999</v>
      </c>
      <c r="P390">
        <v>0</v>
      </c>
      <c r="Q390">
        <v>24.6</v>
      </c>
      <c r="R390">
        <v>2</v>
      </c>
      <c r="S390" s="4">
        <v>0</v>
      </c>
      <c r="T390" s="4">
        <v>0</v>
      </c>
      <c r="U390" s="4">
        <v>0</v>
      </c>
      <c r="V390" s="4">
        <v>0</v>
      </c>
      <c r="W390" s="4">
        <v>0</v>
      </c>
      <c r="X390" s="4">
        <v>0</v>
      </c>
      <c r="Y390" s="4">
        <v>0</v>
      </c>
      <c r="Z390" s="4">
        <v>79.260000000000005</v>
      </c>
      <c r="AA390" s="4">
        <v>0</v>
      </c>
      <c r="AB390" s="4">
        <v>773.77</v>
      </c>
      <c r="AC390" s="4">
        <v>2.66</v>
      </c>
      <c r="AD390" s="4">
        <v>0</v>
      </c>
      <c r="AE390" s="4">
        <v>0</v>
      </c>
      <c r="AF390" s="4">
        <v>0</v>
      </c>
      <c r="AG390">
        <v>1.996</v>
      </c>
      <c r="AH390">
        <v>1.5968</v>
      </c>
      <c r="AI390">
        <v>1.5968</v>
      </c>
      <c r="AJ390">
        <v>1.3972</v>
      </c>
      <c r="AK390">
        <v>1.3972</v>
      </c>
      <c r="AL390">
        <v>1.5</v>
      </c>
      <c r="AM390">
        <v>0.5988</v>
      </c>
      <c r="AN390" s="18">
        <v>1.6875</v>
      </c>
      <c r="AO390">
        <v>0</v>
      </c>
      <c r="AP390">
        <v>0</v>
      </c>
      <c r="AQ390">
        <v>0</v>
      </c>
      <c r="AR390">
        <v>0</v>
      </c>
      <c r="AS390">
        <v>0</v>
      </c>
      <c r="AT390">
        <v>0</v>
      </c>
      <c r="AU390">
        <f t="shared" si="61"/>
        <v>0</v>
      </c>
      <c r="AV390">
        <f t="shared" si="62"/>
        <v>0</v>
      </c>
      <c r="AW390">
        <f t="shared" si="63"/>
        <v>0</v>
      </c>
      <c r="AX390">
        <f t="shared" si="64"/>
        <v>0</v>
      </c>
      <c r="AY390">
        <f t="shared" si="65"/>
        <v>0</v>
      </c>
      <c r="AZ390">
        <f t="shared" si="66"/>
        <v>0</v>
      </c>
      <c r="BA390">
        <f t="shared" si="67"/>
        <v>0</v>
      </c>
      <c r="BB390">
        <f t="shared" si="68"/>
        <v>133.75125</v>
      </c>
      <c r="BC390">
        <f t="shared" si="69"/>
        <v>0</v>
      </c>
      <c r="BD390">
        <f t="shared" si="70"/>
        <v>133.75125</v>
      </c>
    </row>
    <row r="391" spans="1:56" x14ac:dyDescent="0.25">
      <c r="A391">
        <v>7546</v>
      </c>
      <c r="B391" t="s">
        <v>2</v>
      </c>
      <c r="C391" t="s">
        <v>378</v>
      </c>
      <c r="D391" t="s">
        <v>388</v>
      </c>
      <c r="E391">
        <v>4452</v>
      </c>
      <c r="F391">
        <v>0</v>
      </c>
      <c r="G391">
        <v>13.20989</v>
      </c>
      <c r="H391">
        <v>3.6764109999999999</v>
      </c>
      <c r="I391">
        <v>493.49369999999999</v>
      </c>
      <c r="J391">
        <v>0</v>
      </c>
      <c r="K391">
        <v>0</v>
      </c>
      <c r="L391">
        <v>0</v>
      </c>
      <c r="M391">
        <v>0</v>
      </c>
      <c r="N391">
        <v>15.216670000000001</v>
      </c>
      <c r="O391">
        <v>2817.15</v>
      </c>
      <c r="P391">
        <v>0</v>
      </c>
      <c r="Q391">
        <v>24.7</v>
      </c>
      <c r="R391">
        <v>2</v>
      </c>
      <c r="S391" s="4">
        <v>0</v>
      </c>
      <c r="T391" s="4">
        <v>0</v>
      </c>
      <c r="U391" s="4">
        <v>0</v>
      </c>
      <c r="V391" s="4">
        <v>0</v>
      </c>
      <c r="W391" s="4">
        <v>0</v>
      </c>
      <c r="X391" s="4">
        <v>0</v>
      </c>
      <c r="Y391" s="4">
        <v>0</v>
      </c>
      <c r="Z391" s="4">
        <v>0</v>
      </c>
      <c r="AA391" s="4">
        <v>0</v>
      </c>
      <c r="AB391" s="4">
        <v>404.73</v>
      </c>
      <c r="AC391" s="4">
        <v>88.67</v>
      </c>
      <c r="AD391" s="4">
        <v>0</v>
      </c>
      <c r="AE391" s="4">
        <v>0</v>
      </c>
      <c r="AF391" s="4">
        <v>0</v>
      </c>
      <c r="AG391">
        <v>1.996</v>
      </c>
      <c r="AH391">
        <v>1.5968</v>
      </c>
      <c r="AI391">
        <v>1.5968</v>
      </c>
      <c r="AJ391">
        <v>1.3972</v>
      </c>
      <c r="AK391">
        <v>1.3972</v>
      </c>
      <c r="AL391">
        <v>1.5</v>
      </c>
      <c r="AM391">
        <v>0.5988</v>
      </c>
      <c r="AN391" s="18">
        <v>1.6875</v>
      </c>
      <c r="AO391">
        <v>0</v>
      </c>
      <c r="AP391">
        <v>0</v>
      </c>
      <c r="AQ391">
        <v>0</v>
      </c>
      <c r="AR391">
        <v>0</v>
      </c>
      <c r="AS391">
        <v>0</v>
      </c>
      <c r="AT391">
        <v>0</v>
      </c>
      <c r="AU391">
        <f t="shared" si="61"/>
        <v>0</v>
      </c>
      <c r="AV391">
        <f t="shared" si="62"/>
        <v>0</v>
      </c>
      <c r="AW391">
        <f t="shared" si="63"/>
        <v>0</v>
      </c>
      <c r="AX391">
        <f t="shared" si="64"/>
        <v>0</v>
      </c>
      <c r="AY391">
        <f t="shared" si="65"/>
        <v>0</v>
      </c>
      <c r="AZ391">
        <f t="shared" si="66"/>
        <v>0</v>
      </c>
      <c r="BA391">
        <f t="shared" si="67"/>
        <v>0</v>
      </c>
      <c r="BB391">
        <f t="shared" si="68"/>
        <v>0</v>
      </c>
      <c r="BC391">
        <f t="shared" si="69"/>
        <v>0</v>
      </c>
      <c r="BD391">
        <f t="shared" si="70"/>
        <v>0</v>
      </c>
    </row>
    <row r="392" spans="1:56" x14ac:dyDescent="0.25">
      <c r="A392">
        <v>7547</v>
      </c>
      <c r="B392" t="s">
        <v>2</v>
      </c>
      <c r="C392" t="s">
        <v>378</v>
      </c>
      <c r="D392" t="s">
        <v>389</v>
      </c>
      <c r="E392">
        <v>5816</v>
      </c>
      <c r="F392">
        <v>68</v>
      </c>
      <c r="G392">
        <v>189.49100000000001</v>
      </c>
      <c r="H392">
        <v>16.105090000000001</v>
      </c>
      <c r="I392">
        <v>8705.6010000000006</v>
      </c>
      <c r="J392">
        <v>3599.55</v>
      </c>
      <c r="K392">
        <v>41.347520000000003</v>
      </c>
      <c r="L392">
        <v>930.81</v>
      </c>
      <c r="M392">
        <v>10.692080000000001</v>
      </c>
      <c r="N392">
        <v>13.976470000000001</v>
      </c>
      <c r="O392">
        <v>5864.1610000000001</v>
      </c>
      <c r="P392">
        <v>0</v>
      </c>
      <c r="Q392">
        <v>24</v>
      </c>
      <c r="R392">
        <v>5</v>
      </c>
      <c r="S392" s="4">
        <v>132.91999999999999</v>
      </c>
      <c r="T392" s="4">
        <v>521.12</v>
      </c>
      <c r="U392" s="4">
        <v>799.1</v>
      </c>
      <c r="V392" s="4">
        <v>2139.85</v>
      </c>
      <c r="W392" s="4">
        <v>0</v>
      </c>
      <c r="X392" s="4">
        <v>14.76</v>
      </c>
      <c r="Y392" s="4">
        <v>0.3</v>
      </c>
      <c r="Z392" s="4">
        <v>929.98</v>
      </c>
      <c r="AA392" s="4">
        <v>1413.48</v>
      </c>
      <c r="AB392" s="4">
        <v>2741.53</v>
      </c>
      <c r="AC392" s="4">
        <v>9.94</v>
      </c>
      <c r="AD392" s="4">
        <v>0</v>
      </c>
      <c r="AE392" s="4">
        <v>0</v>
      </c>
      <c r="AF392" s="4">
        <v>0</v>
      </c>
      <c r="AG392">
        <v>1.996</v>
      </c>
      <c r="AH392">
        <v>1.5968</v>
      </c>
      <c r="AI392">
        <v>1.5968</v>
      </c>
      <c r="AJ392">
        <v>1.3972</v>
      </c>
      <c r="AK392">
        <v>1.3972</v>
      </c>
      <c r="AL392">
        <v>1.5</v>
      </c>
      <c r="AM392">
        <v>0.5988</v>
      </c>
      <c r="AN392" s="18">
        <v>1.6875</v>
      </c>
      <c r="AO392">
        <v>0</v>
      </c>
      <c r="AP392">
        <v>0</v>
      </c>
      <c r="AQ392">
        <v>0</v>
      </c>
      <c r="AR392">
        <v>0</v>
      </c>
      <c r="AS392">
        <v>0</v>
      </c>
      <c r="AT392">
        <v>0</v>
      </c>
      <c r="AU392">
        <f t="shared" si="61"/>
        <v>265.30831999999998</v>
      </c>
      <c r="AV392">
        <f t="shared" si="62"/>
        <v>832.124416</v>
      </c>
      <c r="AW392">
        <f t="shared" si="63"/>
        <v>1276.00288</v>
      </c>
      <c r="AX392">
        <f t="shared" si="64"/>
        <v>2989.7984200000001</v>
      </c>
      <c r="AY392">
        <f t="shared" si="65"/>
        <v>0</v>
      </c>
      <c r="AZ392">
        <f t="shared" si="66"/>
        <v>22.14</v>
      </c>
      <c r="BA392">
        <f t="shared" si="67"/>
        <v>0.17963999999999999</v>
      </c>
      <c r="BB392">
        <f t="shared" si="68"/>
        <v>1569.3412499999999</v>
      </c>
      <c r="BC392">
        <f t="shared" si="69"/>
        <v>0</v>
      </c>
      <c r="BD392">
        <f t="shared" si="70"/>
        <v>6954.8949260000009</v>
      </c>
    </row>
    <row r="393" spans="1:56" x14ac:dyDescent="0.25">
      <c r="A393">
        <v>7548</v>
      </c>
      <c r="B393" t="s">
        <v>2</v>
      </c>
      <c r="C393" t="s">
        <v>378</v>
      </c>
      <c r="D393" t="s">
        <v>390</v>
      </c>
      <c r="E393">
        <v>4944</v>
      </c>
      <c r="F393">
        <v>761</v>
      </c>
      <c r="G393">
        <v>18.064540000000001</v>
      </c>
      <c r="H393">
        <v>5.127078</v>
      </c>
      <c r="I393">
        <v>694.73789999999997</v>
      </c>
      <c r="J393">
        <v>0</v>
      </c>
      <c r="K393">
        <v>0</v>
      </c>
      <c r="L393">
        <v>4.82</v>
      </c>
      <c r="M393">
        <v>0.69378700000000004</v>
      </c>
      <c r="N393">
        <v>14.922219999999999</v>
      </c>
      <c r="O393">
        <v>1280.931</v>
      </c>
      <c r="P393">
        <v>0</v>
      </c>
      <c r="Q393">
        <v>24.6</v>
      </c>
      <c r="R393">
        <v>2</v>
      </c>
      <c r="S393" s="4">
        <v>0</v>
      </c>
      <c r="T393" s="4">
        <v>0</v>
      </c>
      <c r="U393" s="4">
        <v>0</v>
      </c>
      <c r="V393" s="4">
        <v>0</v>
      </c>
      <c r="W393" s="4">
        <v>0</v>
      </c>
      <c r="X393" s="4">
        <v>0</v>
      </c>
      <c r="Y393" s="4">
        <v>0</v>
      </c>
      <c r="Z393" s="4">
        <v>4.71</v>
      </c>
      <c r="AA393" s="4">
        <v>0</v>
      </c>
      <c r="AB393" s="4">
        <v>681.13</v>
      </c>
      <c r="AC393" s="4">
        <v>8.93</v>
      </c>
      <c r="AD393" s="4">
        <v>0</v>
      </c>
      <c r="AE393" s="4">
        <v>0</v>
      </c>
      <c r="AF393" s="4">
        <v>0</v>
      </c>
      <c r="AG393">
        <v>1.996</v>
      </c>
      <c r="AH393">
        <v>1.5968</v>
      </c>
      <c r="AI393">
        <v>1.5968</v>
      </c>
      <c r="AJ393">
        <v>1.3972</v>
      </c>
      <c r="AK393">
        <v>1.3972</v>
      </c>
      <c r="AL393">
        <v>1.5</v>
      </c>
      <c r="AM393">
        <v>0.5988</v>
      </c>
      <c r="AN393" s="18">
        <v>1.6875</v>
      </c>
      <c r="AO393">
        <v>0</v>
      </c>
      <c r="AP393">
        <v>0</v>
      </c>
      <c r="AQ393">
        <v>0</v>
      </c>
      <c r="AR393">
        <v>0</v>
      </c>
      <c r="AS393">
        <v>0</v>
      </c>
      <c r="AT393">
        <v>0</v>
      </c>
      <c r="AU393">
        <f t="shared" si="61"/>
        <v>0</v>
      </c>
      <c r="AV393">
        <f t="shared" si="62"/>
        <v>0</v>
      </c>
      <c r="AW393">
        <f t="shared" si="63"/>
        <v>0</v>
      </c>
      <c r="AX393">
        <f t="shared" si="64"/>
        <v>0</v>
      </c>
      <c r="AY393">
        <f t="shared" si="65"/>
        <v>0</v>
      </c>
      <c r="AZ393">
        <f t="shared" si="66"/>
        <v>0</v>
      </c>
      <c r="BA393">
        <f t="shared" si="67"/>
        <v>0</v>
      </c>
      <c r="BB393">
        <f t="shared" si="68"/>
        <v>7.9481250000000001</v>
      </c>
      <c r="BC393">
        <f t="shared" si="69"/>
        <v>0</v>
      </c>
      <c r="BD393">
        <f t="shared" si="70"/>
        <v>7.9481250000000001</v>
      </c>
    </row>
    <row r="394" spans="1:56" x14ac:dyDescent="0.25">
      <c r="A394">
        <v>7549</v>
      </c>
      <c r="B394" t="s">
        <v>2</v>
      </c>
      <c r="C394" t="s">
        <v>378</v>
      </c>
      <c r="D394" t="s">
        <v>391</v>
      </c>
      <c r="E394">
        <v>5158</v>
      </c>
      <c r="F394">
        <v>122</v>
      </c>
      <c r="G394">
        <v>134.6224</v>
      </c>
      <c r="H394">
        <v>12.831490000000001</v>
      </c>
      <c r="I394">
        <v>4272.7359999999999</v>
      </c>
      <c r="J394">
        <v>1144.8900000000001</v>
      </c>
      <c r="K394">
        <v>26.79524</v>
      </c>
      <c r="L394">
        <v>1032.46</v>
      </c>
      <c r="M394">
        <v>24.163910000000001</v>
      </c>
      <c r="N394">
        <v>14.308</v>
      </c>
      <c r="O394">
        <v>2478.2660000000001</v>
      </c>
      <c r="P394">
        <v>0</v>
      </c>
      <c r="Q394">
        <v>24.1</v>
      </c>
      <c r="R394">
        <v>4</v>
      </c>
      <c r="S394" s="4">
        <v>0</v>
      </c>
      <c r="T394" s="4">
        <v>0</v>
      </c>
      <c r="U394" s="4">
        <v>765.97</v>
      </c>
      <c r="V394" s="4">
        <v>242.18</v>
      </c>
      <c r="W394" s="4">
        <v>73.59</v>
      </c>
      <c r="X394" s="4">
        <v>63.89</v>
      </c>
      <c r="Y394" s="4">
        <v>0</v>
      </c>
      <c r="Z394" s="4">
        <v>1033.1400000000001</v>
      </c>
      <c r="AA394" s="4">
        <v>761.02</v>
      </c>
      <c r="AB394" s="4">
        <v>1260.68</v>
      </c>
      <c r="AC394" s="4">
        <v>72.53</v>
      </c>
      <c r="AD394" s="4">
        <v>0</v>
      </c>
      <c r="AE394" s="4">
        <v>0</v>
      </c>
      <c r="AF394" s="4">
        <v>0</v>
      </c>
      <c r="AG394">
        <v>1.996</v>
      </c>
      <c r="AH394">
        <v>1.5968</v>
      </c>
      <c r="AI394">
        <v>1.5968</v>
      </c>
      <c r="AJ394">
        <v>1.3972</v>
      </c>
      <c r="AK394">
        <v>1.3972</v>
      </c>
      <c r="AL394">
        <v>1.5</v>
      </c>
      <c r="AM394">
        <v>0.5988</v>
      </c>
      <c r="AN394" s="18">
        <v>1.6875</v>
      </c>
      <c r="AO394">
        <v>0</v>
      </c>
      <c r="AP394">
        <v>0</v>
      </c>
      <c r="AQ394">
        <v>0</v>
      </c>
      <c r="AR394">
        <v>0</v>
      </c>
      <c r="AS394">
        <v>0</v>
      </c>
      <c r="AT394">
        <v>0</v>
      </c>
      <c r="AU394">
        <f t="shared" si="61"/>
        <v>0</v>
      </c>
      <c r="AV394">
        <f t="shared" si="62"/>
        <v>0</v>
      </c>
      <c r="AW394">
        <f t="shared" si="63"/>
        <v>1223.1008960000001</v>
      </c>
      <c r="AX394">
        <f t="shared" si="64"/>
        <v>338.373896</v>
      </c>
      <c r="AY394">
        <f t="shared" si="65"/>
        <v>102.81994800000001</v>
      </c>
      <c r="AZ394">
        <f t="shared" si="66"/>
        <v>95.835000000000008</v>
      </c>
      <c r="BA394">
        <f t="shared" si="67"/>
        <v>0</v>
      </c>
      <c r="BB394">
        <f t="shared" si="68"/>
        <v>1743.4237500000002</v>
      </c>
      <c r="BC394">
        <f t="shared" si="69"/>
        <v>0</v>
      </c>
      <c r="BD394">
        <f t="shared" si="70"/>
        <v>3503.5534900000002</v>
      </c>
    </row>
    <row r="395" spans="1:56" x14ac:dyDescent="0.25">
      <c r="A395">
        <v>7550</v>
      </c>
      <c r="B395" t="s">
        <v>2</v>
      </c>
      <c r="C395" t="s">
        <v>378</v>
      </c>
      <c r="D395" t="s">
        <v>392</v>
      </c>
      <c r="E395">
        <v>3061</v>
      </c>
      <c r="F395">
        <v>290</v>
      </c>
      <c r="G395">
        <v>29.282080000000001</v>
      </c>
      <c r="H395">
        <v>8.2255009999999995</v>
      </c>
      <c r="I395">
        <v>1120.941</v>
      </c>
      <c r="J395">
        <v>3.24</v>
      </c>
      <c r="K395">
        <v>0.28904299999999999</v>
      </c>
      <c r="L395">
        <v>532.89</v>
      </c>
      <c r="M395">
        <v>47.539520000000003</v>
      </c>
      <c r="N395">
        <v>14.75</v>
      </c>
      <c r="O395">
        <v>5361.3810000000003</v>
      </c>
      <c r="P395">
        <v>0</v>
      </c>
      <c r="Q395">
        <v>24.6</v>
      </c>
      <c r="R395">
        <v>3</v>
      </c>
      <c r="S395" s="4">
        <v>0</v>
      </c>
      <c r="T395" s="4">
        <v>0</v>
      </c>
      <c r="U395" s="4">
        <v>0</v>
      </c>
      <c r="V395" s="4">
        <v>3.32</v>
      </c>
      <c r="W395" s="4">
        <v>0</v>
      </c>
      <c r="X395" s="4">
        <v>0</v>
      </c>
      <c r="Y395" s="4">
        <v>0</v>
      </c>
      <c r="Z395" s="4">
        <v>533.07000000000005</v>
      </c>
      <c r="AA395" s="4">
        <v>20.8</v>
      </c>
      <c r="AB395" s="4">
        <v>540.72</v>
      </c>
      <c r="AC395" s="4">
        <v>23.1</v>
      </c>
      <c r="AD395" s="4">
        <v>0</v>
      </c>
      <c r="AE395" s="4">
        <v>0</v>
      </c>
      <c r="AF395" s="4">
        <v>0</v>
      </c>
      <c r="AG395">
        <v>1.996</v>
      </c>
      <c r="AH395">
        <v>1.5968</v>
      </c>
      <c r="AI395">
        <v>1.5968</v>
      </c>
      <c r="AJ395">
        <v>1.3972</v>
      </c>
      <c r="AK395">
        <v>1.3972</v>
      </c>
      <c r="AL395">
        <v>1.5</v>
      </c>
      <c r="AM395">
        <v>0.5988</v>
      </c>
      <c r="AN395" s="18">
        <v>1.6875</v>
      </c>
      <c r="AO395">
        <v>0</v>
      </c>
      <c r="AP395">
        <v>0</v>
      </c>
      <c r="AQ395">
        <v>0</v>
      </c>
      <c r="AR395">
        <v>0</v>
      </c>
      <c r="AS395">
        <v>0</v>
      </c>
      <c r="AT395">
        <v>0</v>
      </c>
      <c r="AU395">
        <f t="shared" si="61"/>
        <v>0</v>
      </c>
      <c r="AV395">
        <f t="shared" si="62"/>
        <v>0</v>
      </c>
      <c r="AW395">
        <f t="shared" si="63"/>
        <v>0</v>
      </c>
      <c r="AX395">
        <f t="shared" si="64"/>
        <v>4.6387039999999997</v>
      </c>
      <c r="AY395">
        <f t="shared" si="65"/>
        <v>0</v>
      </c>
      <c r="AZ395">
        <f t="shared" si="66"/>
        <v>0</v>
      </c>
      <c r="BA395">
        <f t="shared" si="67"/>
        <v>0</v>
      </c>
      <c r="BB395">
        <f t="shared" si="68"/>
        <v>899.55562500000008</v>
      </c>
      <c r="BC395">
        <f t="shared" si="69"/>
        <v>0</v>
      </c>
      <c r="BD395">
        <f t="shared" si="70"/>
        <v>904.19432900000004</v>
      </c>
    </row>
    <row r="396" spans="1:56" x14ac:dyDescent="0.25">
      <c r="A396">
        <v>7551</v>
      </c>
      <c r="B396" t="s">
        <v>2</v>
      </c>
      <c r="C396" t="s">
        <v>378</v>
      </c>
      <c r="D396" t="s">
        <v>393</v>
      </c>
      <c r="E396">
        <v>4373</v>
      </c>
      <c r="F396">
        <v>729</v>
      </c>
      <c r="G396">
        <v>25.422460000000001</v>
      </c>
      <c r="H396">
        <v>6.9439570000000002</v>
      </c>
      <c r="I396">
        <v>665.46389999999997</v>
      </c>
      <c r="J396">
        <v>0</v>
      </c>
      <c r="K396">
        <v>0</v>
      </c>
      <c r="L396">
        <v>140.07</v>
      </c>
      <c r="M396">
        <v>21.048480000000001</v>
      </c>
      <c r="N396">
        <v>15.25</v>
      </c>
      <c r="O396">
        <v>803.17769999999996</v>
      </c>
      <c r="P396">
        <v>0</v>
      </c>
      <c r="Q396">
        <v>24.6</v>
      </c>
      <c r="R396">
        <v>3</v>
      </c>
      <c r="S396" s="4">
        <v>0</v>
      </c>
      <c r="T396" s="4">
        <v>0</v>
      </c>
      <c r="U396" s="4">
        <v>0</v>
      </c>
      <c r="V396" s="4">
        <v>0</v>
      </c>
      <c r="W396" s="4">
        <v>0</v>
      </c>
      <c r="X396" s="4">
        <v>0</v>
      </c>
      <c r="Y396" s="4">
        <v>0</v>
      </c>
      <c r="Z396" s="4">
        <v>139.61000000000001</v>
      </c>
      <c r="AA396" s="4">
        <v>32.590000000000003</v>
      </c>
      <c r="AB396" s="4">
        <v>440.97</v>
      </c>
      <c r="AC396" s="4">
        <v>52.17</v>
      </c>
      <c r="AD396" s="4">
        <v>0.34</v>
      </c>
      <c r="AE396" s="4">
        <v>0</v>
      </c>
      <c r="AF396" s="4">
        <v>0</v>
      </c>
      <c r="AG396">
        <v>1.996</v>
      </c>
      <c r="AH396">
        <v>1.5968</v>
      </c>
      <c r="AI396">
        <v>1.5968</v>
      </c>
      <c r="AJ396">
        <v>1.3972</v>
      </c>
      <c r="AK396">
        <v>1.3972</v>
      </c>
      <c r="AL396">
        <v>1.5</v>
      </c>
      <c r="AM396">
        <v>0.5988</v>
      </c>
      <c r="AN396" s="18">
        <v>1.6875</v>
      </c>
      <c r="AO396">
        <v>0</v>
      </c>
      <c r="AP396">
        <v>0</v>
      </c>
      <c r="AQ396">
        <v>0</v>
      </c>
      <c r="AR396">
        <v>0</v>
      </c>
      <c r="AS396">
        <v>0</v>
      </c>
      <c r="AT396">
        <v>0</v>
      </c>
      <c r="AU396">
        <f t="shared" si="61"/>
        <v>0</v>
      </c>
      <c r="AV396">
        <f t="shared" si="62"/>
        <v>0</v>
      </c>
      <c r="AW396">
        <f t="shared" si="63"/>
        <v>0</v>
      </c>
      <c r="AX396">
        <f t="shared" si="64"/>
        <v>0</v>
      </c>
      <c r="AY396">
        <f t="shared" si="65"/>
        <v>0</v>
      </c>
      <c r="AZ396">
        <f t="shared" si="66"/>
        <v>0</v>
      </c>
      <c r="BA396">
        <f t="shared" si="67"/>
        <v>0</v>
      </c>
      <c r="BB396">
        <f t="shared" si="68"/>
        <v>235.59187500000002</v>
      </c>
      <c r="BC396">
        <f t="shared" si="69"/>
        <v>0</v>
      </c>
      <c r="BD396">
        <f t="shared" si="70"/>
        <v>235.59187500000002</v>
      </c>
    </row>
    <row r="397" spans="1:56" x14ac:dyDescent="0.25">
      <c r="A397">
        <v>7552</v>
      </c>
      <c r="B397" t="s">
        <v>2</v>
      </c>
      <c r="C397" t="s">
        <v>378</v>
      </c>
      <c r="D397" t="s">
        <v>394</v>
      </c>
      <c r="E397">
        <v>5437</v>
      </c>
      <c r="F397">
        <v>628</v>
      </c>
      <c r="G397">
        <v>23.464500000000001</v>
      </c>
      <c r="H397">
        <v>5.2115299999999998</v>
      </c>
      <c r="I397">
        <v>923.95640000000003</v>
      </c>
      <c r="J397">
        <v>0</v>
      </c>
      <c r="K397">
        <v>0</v>
      </c>
      <c r="L397">
        <v>84.15</v>
      </c>
      <c r="M397">
        <v>9.1075730000000004</v>
      </c>
      <c r="N397">
        <v>14.99</v>
      </c>
      <c r="O397">
        <v>3140.558</v>
      </c>
      <c r="P397">
        <v>0</v>
      </c>
      <c r="Q397">
        <v>24.7</v>
      </c>
      <c r="R397">
        <v>2</v>
      </c>
      <c r="S397" s="4">
        <v>0</v>
      </c>
      <c r="T397" s="4">
        <v>0</v>
      </c>
      <c r="U397" s="4">
        <v>0</v>
      </c>
      <c r="V397" s="4">
        <v>0</v>
      </c>
      <c r="W397" s="4">
        <v>0</v>
      </c>
      <c r="X397" s="4">
        <v>0</v>
      </c>
      <c r="Y397" s="4">
        <v>0</v>
      </c>
      <c r="Z397" s="4">
        <v>84.84</v>
      </c>
      <c r="AA397" s="4">
        <v>12.83</v>
      </c>
      <c r="AB397" s="4">
        <v>826.24</v>
      </c>
      <c r="AC397" s="4">
        <v>0</v>
      </c>
      <c r="AD397" s="4">
        <v>0</v>
      </c>
      <c r="AE397" s="4">
        <v>0</v>
      </c>
      <c r="AF397" s="4">
        <v>0</v>
      </c>
      <c r="AG397">
        <v>1.996</v>
      </c>
      <c r="AH397">
        <v>1.5968</v>
      </c>
      <c r="AI397">
        <v>1.5968</v>
      </c>
      <c r="AJ397">
        <v>1.3972</v>
      </c>
      <c r="AK397">
        <v>1.3972</v>
      </c>
      <c r="AL397">
        <v>1.5</v>
      </c>
      <c r="AM397">
        <v>0.5988</v>
      </c>
      <c r="AN397" s="18">
        <v>1.6875</v>
      </c>
      <c r="AO397">
        <v>0</v>
      </c>
      <c r="AP397">
        <v>0</v>
      </c>
      <c r="AQ397">
        <v>0</v>
      </c>
      <c r="AR397">
        <v>0</v>
      </c>
      <c r="AS397">
        <v>0</v>
      </c>
      <c r="AT397">
        <v>0</v>
      </c>
      <c r="AU397">
        <f t="shared" si="61"/>
        <v>0</v>
      </c>
      <c r="AV397">
        <f t="shared" si="62"/>
        <v>0</v>
      </c>
      <c r="AW397">
        <f t="shared" si="63"/>
        <v>0</v>
      </c>
      <c r="AX397">
        <f t="shared" si="64"/>
        <v>0</v>
      </c>
      <c r="AY397">
        <f t="shared" si="65"/>
        <v>0</v>
      </c>
      <c r="AZ397">
        <f t="shared" si="66"/>
        <v>0</v>
      </c>
      <c r="BA397">
        <f t="shared" si="67"/>
        <v>0</v>
      </c>
      <c r="BB397">
        <f t="shared" si="68"/>
        <v>143.16750000000002</v>
      </c>
      <c r="BC397">
        <f t="shared" si="69"/>
        <v>0</v>
      </c>
      <c r="BD397">
        <f t="shared" si="70"/>
        <v>143.16750000000002</v>
      </c>
    </row>
    <row r="398" spans="1:56" x14ac:dyDescent="0.25">
      <c r="A398">
        <v>7553</v>
      </c>
      <c r="B398" t="s">
        <v>2</v>
      </c>
      <c r="C398" t="s">
        <v>378</v>
      </c>
      <c r="D398" t="s">
        <v>395</v>
      </c>
      <c r="E398">
        <v>6778</v>
      </c>
      <c r="F398">
        <v>763</v>
      </c>
      <c r="G398">
        <v>21.126090000000001</v>
      </c>
      <c r="H398">
        <v>5.6440999999999999</v>
      </c>
      <c r="I398">
        <v>932.62720000000002</v>
      </c>
      <c r="J398">
        <v>0</v>
      </c>
      <c r="K398">
        <v>0</v>
      </c>
      <c r="L398">
        <v>234.2</v>
      </c>
      <c r="M398">
        <v>25.11186</v>
      </c>
      <c r="N398">
        <v>15.175000000000001</v>
      </c>
      <c r="O398">
        <v>1457.117</v>
      </c>
      <c r="P398">
        <v>0</v>
      </c>
      <c r="Q398">
        <v>24.6</v>
      </c>
      <c r="R398">
        <v>3</v>
      </c>
      <c r="S398" s="4">
        <v>0</v>
      </c>
      <c r="T398" s="4">
        <v>0</v>
      </c>
      <c r="U398" s="4">
        <v>0</v>
      </c>
      <c r="V398" s="4">
        <v>0</v>
      </c>
      <c r="W398" s="4">
        <v>0</v>
      </c>
      <c r="X398" s="4">
        <v>0</v>
      </c>
      <c r="Y398" s="4">
        <v>0</v>
      </c>
      <c r="Z398" s="4">
        <v>234.33</v>
      </c>
      <c r="AA398" s="4">
        <v>6.35</v>
      </c>
      <c r="AB398" s="4">
        <v>678.5</v>
      </c>
      <c r="AC398" s="4">
        <v>13.41</v>
      </c>
      <c r="AD398" s="4">
        <v>0</v>
      </c>
      <c r="AE398" s="4">
        <v>0</v>
      </c>
      <c r="AF398" s="4">
        <v>0</v>
      </c>
      <c r="AG398">
        <v>1.996</v>
      </c>
      <c r="AH398">
        <v>1.5968</v>
      </c>
      <c r="AI398">
        <v>1.5968</v>
      </c>
      <c r="AJ398">
        <v>1.3972</v>
      </c>
      <c r="AK398">
        <v>1.3972</v>
      </c>
      <c r="AL398">
        <v>1.5</v>
      </c>
      <c r="AM398">
        <v>0.5988</v>
      </c>
      <c r="AN398" s="18">
        <v>1.6875</v>
      </c>
      <c r="AO398">
        <v>0</v>
      </c>
      <c r="AP398">
        <v>0</v>
      </c>
      <c r="AQ398">
        <v>0</v>
      </c>
      <c r="AR398">
        <v>0</v>
      </c>
      <c r="AS398">
        <v>0</v>
      </c>
      <c r="AT398">
        <v>0</v>
      </c>
      <c r="AU398">
        <f t="shared" si="61"/>
        <v>0</v>
      </c>
      <c r="AV398">
        <f t="shared" si="62"/>
        <v>0</v>
      </c>
      <c r="AW398">
        <f t="shared" si="63"/>
        <v>0</v>
      </c>
      <c r="AX398">
        <f t="shared" si="64"/>
        <v>0</v>
      </c>
      <c r="AY398">
        <f t="shared" si="65"/>
        <v>0</v>
      </c>
      <c r="AZ398">
        <f t="shared" si="66"/>
        <v>0</v>
      </c>
      <c r="BA398">
        <f t="shared" si="67"/>
        <v>0</v>
      </c>
      <c r="BB398">
        <f t="shared" si="68"/>
        <v>395.43187500000005</v>
      </c>
      <c r="BC398">
        <f t="shared" si="69"/>
        <v>0</v>
      </c>
      <c r="BD398">
        <f t="shared" si="70"/>
        <v>395.43187500000005</v>
      </c>
    </row>
    <row r="399" spans="1:56" x14ac:dyDescent="0.25">
      <c r="A399">
        <v>7554</v>
      </c>
      <c r="B399" t="s">
        <v>2</v>
      </c>
      <c r="C399" t="s">
        <v>378</v>
      </c>
      <c r="D399" t="s">
        <v>396</v>
      </c>
      <c r="E399">
        <v>5868</v>
      </c>
      <c r="F399">
        <v>757</v>
      </c>
      <c r="G399">
        <v>21.069569999999999</v>
      </c>
      <c r="H399">
        <v>6.0384789999999997</v>
      </c>
      <c r="I399">
        <v>783.22789999999998</v>
      </c>
      <c r="J399">
        <v>2.97</v>
      </c>
      <c r="K399">
        <v>0.37919999999999998</v>
      </c>
      <c r="L399">
        <v>200.56</v>
      </c>
      <c r="M399">
        <v>25.606850000000001</v>
      </c>
      <c r="N399">
        <v>14.93333</v>
      </c>
      <c r="O399">
        <v>950.37009999999998</v>
      </c>
      <c r="P399">
        <v>0</v>
      </c>
      <c r="Q399">
        <v>24.7</v>
      </c>
      <c r="R399">
        <v>3</v>
      </c>
      <c r="S399" s="4">
        <v>0</v>
      </c>
      <c r="T399" s="4">
        <v>0</v>
      </c>
      <c r="U399" s="4">
        <v>0</v>
      </c>
      <c r="V399" s="4">
        <v>3.04</v>
      </c>
      <c r="W399" s="4">
        <v>0</v>
      </c>
      <c r="X399" s="4">
        <v>0</v>
      </c>
      <c r="Y399" s="4">
        <v>0</v>
      </c>
      <c r="Z399" s="4">
        <v>201.41</v>
      </c>
      <c r="AA399" s="4">
        <v>3.12</v>
      </c>
      <c r="AB399" s="4">
        <v>436.94</v>
      </c>
      <c r="AC399" s="4">
        <v>139.07</v>
      </c>
      <c r="AD399" s="4">
        <v>0</v>
      </c>
      <c r="AE399" s="4">
        <v>0</v>
      </c>
      <c r="AF399" s="4">
        <v>0</v>
      </c>
      <c r="AG399">
        <v>1.996</v>
      </c>
      <c r="AH399">
        <v>1.5968</v>
      </c>
      <c r="AI399">
        <v>1.5968</v>
      </c>
      <c r="AJ399">
        <v>1.3972</v>
      </c>
      <c r="AK399">
        <v>1.3972</v>
      </c>
      <c r="AL399">
        <v>1.5</v>
      </c>
      <c r="AM399">
        <v>0.5988</v>
      </c>
      <c r="AN399" s="18">
        <v>1.6875</v>
      </c>
      <c r="AO399">
        <v>0</v>
      </c>
      <c r="AP399">
        <v>0</v>
      </c>
      <c r="AQ399">
        <v>0</v>
      </c>
      <c r="AR399">
        <v>0</v>
      </c>
      <c r="AS399">
        <v>0</v>
      </c>
      <c r="AT399">
        <v>0</v>
      </c>
      <c r="AU399">
        <f t="shared" si="61"/>
        <v>0</v>
      </c>
      <c r="AV399">
        <f t="shared" si="62"/>
        <v>0</v>
      </c>
      <c r="AW399">
        <f t="shared" si="63"/>
        <v>0</v>
      </c>
      <c r="AX399">
        <f t="shared" si="64"/>
        <v>4.2474879999999997</v>
      </c>
      <c r="AY399">
        <f t="shared" si="65"/>
        <v>0</v>
      </c>
      <c r="AZ399">
        <f t="shared" si="66"/>
        <v>0</v>
      </c>
      <c r="BA399">
        <f t="shared" si="67"/>
        <v>0</v>
      </c>
      <c r="BB399">
        <f t="shared" si="68"/>
        <v>339.87937499999998</v>
      </c>
      <c r="BC399">
        <f t="shared" si="69"/>
        <v>0</v>
      </c>
      <c r="BD399">
        <f t="shared" si="70"/>
        <v>344.12686299999996</v>
      </c>
    </row>
    <row r="400" spans="1:56" x14ac:dyDescent="0.25">
      <c r="A400">
        <v>7555</v>
      </c>
      <c r="B400" t="s">
        <v>2</v>
      </c>
      <c r="C400" t="s">
        <v>378</v>
      </c>
      <c r="D400" t="s">
        <v>397</v>
      </c>
      <c r="E400">
        <v>6085</v>
      </c>
      <c r="F400">
        <v>149</v>
      </c>
      <c r="G400">
        <v>52.484180000000002</v>
      </c>
      <c r="H400">
        <v>8.4791369999999997</v>
      </c>
      <c r="I400">
        <v>3564.011</v>
      </c>
      <c r="J400">
        <v>94.14</v>
      </c>
      <c r="K400">
        <v>2.6414059999999999</v>
      </c>
      <c r="L400">
        <v>1388.4</v>
      </c>
      <c r="M400">
        <v>38.956110000000002</v>
      </c>
      <c r="N400">
        <v>15.069050000000001</v>
      </c>
      <c r="O400">
        <v>4215.9210000000003</v>
      </c>
      <c r="P400">
        <v>0</v>
      </c>
      <c r="Q400">
        <v>24.5</v>
      </c>
      <c r="R400">
        <v>3</v>
      </c>
      <c r="S400" s="4">
        <v>0</v>
      </c>
      <c r="T400" s="4">
        <v>0</v>
      </c>
      <c r="U400" s="4">
        <v>0</v>
      </c>
      <c r="V400" s="4">
        <v>94.67</v>
      </c>
      <c r="W400" s="4">
        <v>0</v>
      </c>
      <c r="X400" s="4">
        <v>0</v>
      </c>
      <c r="Y400" s="4">
        <v>0</v>
      </c>
      <c r="Z400" s="4">
        <v>1387.47</v>
      </c>
      <c r="AA400" s="4">
        <v>304.25</v>
      </c>
      <c r="AB400" s="4">
        <v>1741.85</v>
      </c>
      <c r="AC400" s="4">
        <v>35.58</v>
      </c>
      <c r="AD400" s="4">
        <v>0</v>
      </c>
      <c r="AE400" s="4">
        <v>0</v>
      </c>
      <c r="AF400" s="4">
        <v>0</v>
      </c>
      <c r="AG400">
        <v>1.996</v>
      </c>
      <c r="AH400">
        <v>1.5968</v>
      </c>
      <c r="AI400">
        <v>1.5968</v>
      </c>
      <c r="AJ400">
        <v>1.3972</v>
      </c>
      <c r="AK400">
        <v>1.3972</v>
      </c>
      <c r="AL400">
        <v>1.5</v>
      </c>
      <c r="AM400">
        <v>0.5988</v>
      </c>
      <c r="AN400" s="18">
        <v>1.6875</v>
      </c>
      <c r="AO400">
        <v>0</v>
      </c>
      <c r="AP400">
        <v>0</v>
      </c>
      <c r="AQ400">
        <v>0</v>
      </c>
      <c r="AR400">
        <v>0</v>
      </c>
      <c r="AS400">
        <v>0</v>
      </c>
      <c r="AT400">
        <v>0</v>
      </c>
      <c r="AU400">
        <f t="shared" si="61"/>
        <v>0</v>
      </c>
      <c r="AV400">
        <f t="shared" si="62"/>
        <v>0</v>
      </c>
      <c r="AW400">
        <f t="shared" si="63"/>
        <v>0</v>
      </c>
      <c r="AX400">
        <f t="shared" si="64"/>
        <v>132.27292399999999</v>
      </c>
      <c r="AY400">
        <f t="shared" si="65"/>
        <v>0</v>
      </c>
      <c r="AZ400">
        <f t="shared" si="66"/>
        <v>0</v>
      </c>
      <c r="BA400">
        <f t="shared" si="67"/>
        <v>0</v>
      </c>
      <c r="BB400">
        <f t="shared" si="68"/>
        <v>2341.3556250000001</v>
      </c>
      <c r="BC400">
        <f t="shared" si="69"/>
        <v>0</v>
      </c>
      <c r="BD400">
        <f t="shared" si="70"/>
        <v>2473.628549</v>
      </c>
    </row>
    <row r="401" spans="1:56" x14ac:dyDescent="0.25">
      <c r="A401">
        <v>7556</v>
      </c>
      <c r="B401" t="s">
        <v>2</v>
      </c>
      <c r="C401" t="s">
        <v>378</v>
      </c>
      <c r="D401" t="s">
        <v>398</v>
      </c>
      <c r="E401">
        <v>8743</v>
      </c>
      <c r="F401">
        <v>509</v>
      </c>
      <c r="G401">
        <v>43.632759999999998</v>
      </c>
      <c r="H401">
        <v>8.6893530000000005</v>
      </c>
      <c r="I401">
        <v>1711.7380000000001</v>
      </c>
      <c r="J401">
        <v>154.44</v>
      </c>
      <c r="K401">
        <v>9.0224089999999997</v>
      </c>
      <c r="L401">
        <v>392.04</v>
      </c>
      <c r="M401">
        <v>22.903040000000001</v>
      </c>
      <c r="N401">
        <v>14.675000000000001</v>
      </c>
      <c r="O401">
        <v>3629.28</v>
      </c>
      <c r="P401">
        <v>0</v>
      </c>
      <c r="Q401">
        <v>24.5</v>
      </c>
      <c r="R401">
        <v>3</v>
      </c>
      <c r="S401" s="4">
        <v>0</v>
      </c>
      <c r="T401" s="4">
        <v>0</v>
      </c>
      <c r="U401" s="4">
        <v>0</v>
      </c>
      <c r="V401" s="4">
        <v>138.4</v>
      </c>
      <c r="W401" s="4">
        <v>0</v>
      </c>
      <c r="X401" s="4">
        <v>13.46</v>
      </c>
      <c r="Y401" s="4">
        <v>0</v>
      </c>
      <c r="Z401" s="4">
        <v>392.2</v>
      </c>
      <c r="AA401" s="4">
        <v>96.97</v>
      </c>
      <c r="AB401" s="4">
        <v>1017.09</v>
      </c>
      <c r="AC401" s="4">
        <v>53.35</v>
      </c>
      <c r="AD401" s="4">
        <v>0</v>
      </c>
      <c r="AE401" s="4">
        <v>0</v>
      </c>
      <c r="AF401" s="4">
        <v>0</v>
      </c>
      <c r="AG401">
        <v>1.996</v>
      </c>
      <c r="AH401">
        <v>1.5968</v>
      </c>
      <c r="AI401">
        <v>1.5968</v>
      </c>
      <c r="AJ401">
        <v>1.3972</v>
      </c>
      <c r="AK401">
        <v>1.3972</v>
      </c>
      <c r="AL401">
        <v>1.5</v>
      </c>
      <c r="AM401">
        <v>0.5988</v>
      </c>
      <c r="AN401" s="18">
        <v>1.6875</v>
      </c>
      <c r="AO401">
        <v>0</v>
      </c>
      <c r="AP401">
        <v>0</v>
      </c>
      <c r="AQ401">
        <v>0</v>
      </c>
      <c r="AR401">
        <v>0</v>
      </c>
      <c r="AS401">
        <v>0</v>
      </c>
      <c r="AT401">
        <v>0</v>
      </c>
      <c r="AU401">
        <f t="shared" si="61"/>
        <v>0</v>
      </c>
      <c r="AV401">
        <f t="shared" si="62"/>
        <v>0</v>
      </c>
      <c r="AW401">
        <f t="shared" si="63"/>
        <v>0</v>
      </c>
      <c r="AX401">
        <f t="shared" si="64"/>
        <v>193.37248</v>
      </c>
      <c r="AY401">
        <f t="shared" si="65"/>
        <v>0</v>
      </c>
      <c r="AZ401">
        <f t="shared" si="66"/>
        <v>20.190000000000001</v>
      </c>
      <c r="BA401">
        <f t="shared" si="67"/>
        <v>0</v>
      </c>
      <c r="BB401">
        <f t="shared" si="68"/>
        <v>661.83749999999998</v>
      </c>
      <c r="BC401">
        <f t="shared" si="69"/>
        <v>0</v>
      </c>
      <c r="BD401">
        <f t="shared" si="70"/>
        <v>875.39997999999991</v>
      </c>
    </row>
    <row r="402" spans="1:56" x14ac:dyDescent="0.25">
      <c r="A402">
        <v>7557</v>
      </c>
      <c r="B402" t="s">
        <v>2</v>
      </c>
      <c r="C402" t="s">
        <v>378</v>
      </c>
      <c r="D402" t="s">
        <v>399</v>
      </c>
      <c r="E402">
        <v>4907</v>
      </c>
      <c r="F402">
        <v>655</v>
      </c>
      <c r="G402">
        <v>15.028829999999999</v>
      </c>
      <c r="H402">
        <v>4.2207699999999999</v>
      </c>
      <c r="I402">
        <v>686.495</v>
      </c>
      <c r="J402">
        <v>0</v>
      </c>
      <c r="K402">
        <v>0</v>
      </c>
      <c r="L402">
        <v>67.27</v>
      </c>
      <c r="M402">
        <v>9.7990510000000004</v>
      </c>
      <c r="N402">
        <v>15.175000000000001</v>
      </c>
      <c r="O402">
        <v>2290.1019999999999</v>
      </c>
      <c r="P402">
        <v>0</v>
      </c>
      <c r="Q402">
        <v>24.7</v>
      </c>
      <c r="R402">
        <v>2</v>
      </c>
      <c r="S402" s="4">
        <v>0</v>
      </c>
      <c r="T402" s="4">
        <v>0</v>
      </c>
      <c r="U402" s="4">
        <v>0</v>
      </c>
      <c r="V402" s="4">
        <v>0</v>
      </c>
      <c r="W402" s="4">
        <v>0</v>
      </c>
      <c r="X402" s="4">
        <v>0</v>
      </c>
      <c r="Y402" s="4">
        <v>0</v>
      </c>
      <c r="Z402" s="4">
        <v>67.78</v>
      </c>
      <c r="AA402" s="4">
        <v>17.13</v>
      </c>
      <c r="AB402" s="4">
        <v>538.6</v>
      </c>
      <c r="AC402" s="4">
        <v>62.99</v>
      </c>
      <c r="AD402" s="4">
        <v>0</v>
      </c>
      <c r="AE402" s="4">
        <v>0</v>
      </c>
      <c r="AF402" s="4">
        <v>0</v>
      </c>
      <c r="AG402">
        <v>1.996</v>
      </c>
      <c r="AH402">
        <v>1.5968</v>
      </c>
      <c r="AI402">
        <v>1.5968</v>
      </c>
      <c r="AJ402">
        <v>1.3972</v>
      </c>
      <c r="AK402">
        <v>1.3972</v>
      </c>
      <c r="AL402">
        <v>1.5</v>
      </c>
      <c r="AM402">
        <v>0.5988</v>
      </c>
      <c r="AN402" s="18">
        <v>1.6875</v>
      </c>
      <c r="AO402">
        <v>0</v>
      </c>
      <c r="AP402">
        <v>0</v>
      </c>
      <c r="AQ402">
        <v>0</v>
      </c>
      <c r="AR402">
        <v>0</v>
      </c>
      <c r="AS402">
        <v>0</v>
      </c>
      <c r="AT402">
        <v>0</v>
      </c>
      <c r="AU402">
        <f t="shared" si="61"/>
        <v>0</v>
      </c>
      <c r="AV402">
        <f t="shared" si="62"/>
        <v>0</v>
      </c>
      <c r="AW402">
        <f t="shared" si="63"/>
        <v>0</v>
      </c>
      <c r="AX402">
        <f t="shared" si="64"/>
        <v>0</v>
      </c>
      <c r="AY402">
        <f t="shared" si="65"/>
        <v>0</v>
      </c>
      <c r="AZ402">
        <f t="shared" si="66"/>
        <v>0</v>
      </c>
      <c r="BA402">
        <f t="shared" si="67"/>
        <v>0</v>
      </c>
      <c r="BB402">
        <f t="shared" si="68"/>
        <v>114.37875</v>
      </c>
      <c r="BC402">
        <f t="shared" si="69"/>
        <v>0</v>
      </c>
      <c r="BD402">
        <f t="shared" si="70"/>
        <v>114.37875</v>
      </c>
    </row>
    <row r="403" spans="1:56" x14ac:dyDescent="0.25">
      <c r="A403">
        <v>7558</v>
      </c>
      <c r="B403" t="s">
        <v>2</v>
      </c>
      <c r="C403" t="s">
        <v>378</v>
      </c>
      <c r="D403" t="s">
        <v>400</v>
      </c>
      <c r="E403">
        <v>6695</v>
      </c>
      <c r="F403">
        <v>153</v>
      </c>
      <c r="G403">
        <v>124.2456</v>
      </c>
      <c r="H403">
        <v>12.052910000000001</v>
      </c>
      <c r="I403">
        <v>4666.0789999999997</v>
      </c>
      <c r="J403">
        <v>864.36</v>
      </c>
      <c r="K403">
        <v>18.524329999999999</v>
      </c>
      <c r="L403">
        <v>1189.42</v>
      </c>
      <c r="M403">
        <v>25.490780000000001</v>
      </c>
      <c r="N403">
        <v>14.605560000000001</v>
      </c>
      <c r="O403">
        <v>2470.136</v>
      </c>
      <c r="P403">
        <v>1</v>
      </c>
      <c r="Q403">
        <v>24.3</v>
      </c>
      <c r="R403">
        <v>3</v>
      </c>
      <c r="S403" s="4">
        <v>0</v>
      </c>
      <c r="T403" s="4">
        <v>0</v>
      </c>
      <c r="U403" s="4">
        <v>0.61</v>
      </c>
      <c r="V403" s="4">
        <v>864.35</v>
      </c>
      <c r="W403" s="4">
        <v>0</v>
      </c>
      <c r="X403" s="4">
        <v>0</v>
      </c>
      <c r="Y403" s="4">
        <v>0</v>
      </c>
      <c r="Z403" s="4">
        <v>1187.8399999999999</v>
      </c>
      <c r="AA403" s="4">
        <v>83.85</v>
      </c>
      <c r="AB403" s="4">
        <v>2387.8000000000002</v>
      </c>
      <c r="AC403" s="4">
        <v>141.79</v>
      </c>
      <c r="AD403" s="4">
        <v>0</v>
      </c>
      <c r="AE403" s="4">
        <v>0</v>
      </c>
      <c r="AF403" s="4">
        <v>0</v>
      </c>
      <c r="AG403">
        <v>1.996</v>
      </c>
      <c r="AH403">
        <v>1.5968</v>
      </c>
      <c r="AI403">
        <v>1.5968</v>
      </c>
      <c r="AJ403">
        <v>1.3972</v>
      </c>
      <c r="AK403">
        <v>1.3972</v>
      </c>
      <c r="AL403">
        <v>1.5</v>
      </c>
      <c r="AM403">
        <v>0.5988</v>
      </c>
      <c r="AN403" s="18">
        <v>1.6875</v>
      </c>
      <c r="AO403">
        <v>0</v>
      </c>
      <c r="AP403">
        <v>0</v>
      </c>
      <c r="AQ403">
        <v>0</v>
      </c>
      <c r="AR403">
        <v>0</v>
      </c>
      <c r="AS403">
        <v>0</v>
      </c>
      <c r="AT403">
        <v>0</v>
      </c>
      <c r="AU403">
        <f t="shared" si="61"/>
        <v>0</v>
      </c>
      <c r="AV403">
        <f t="shared" si="62"/>
        <v>0</v>
      </c>
      <c r="AW403">
        <f t="shared" si="63"/>
        <v>0.97404800000000002</v>
      </c>
      <c r="AX403">
        <f t="shared" si="64"/>
        <v>1207.6698200000001</v>
      </c>
      <c r="AY403">
        <f t="shared" si="65"/>
        <v>0</v>
      </c>
      <c r="AZ403">
        <f t="shared" si="66"/>
        <v>0</v>
      </c>
      <c r="BA403">
        <f t="shared" si="67"/>
        <v>0</v>
      </c>
      <c r="BB403">
        <f t="shared" si="68"/>
        <v>2004.4799999999998</v>
      </c>
      <c r="BC403">
        <f t="shared" si="69"/>
        <v>0</v>
      </c>
      <c r="BD403">
        <f t="shared" si="70"/>
        <v>3213.1238679999997</v>
      </c>
    </row>
    <row r="404" spans="1:56" x14ac:dyDescent="0.25">
      <c r="A404">
        <v>7559</v>
      </c>
      <c r="B404" t="s">
        <v>2</v>
      </c>
      <c r="C404" t="s">
        <v>378</v>
      </c>
      <c r="D404" t="s">
        <v>401</v>
      </c>
      <c r="E404">
        <v>8008</v>
      </c>
      <c r="F404">
        <v>233</v>
      </c>
      <c r="G404">
        <v>85.738910000000004</v>
      </c>
      <c r="H404">
        <v>12.10285</v>
      </c>
      <c r="I404">
        <v>3492.7280000000001</v>
      </c>
      <c r="J404">
        <v>298.62</v>
      </c>
      <c r="K404">
        <v>8.5497650000000007</v>
      </c>
      <c r="L404">
        <v>533.41999999999996</v>
      </c>
      <c r="M404">
        <v>15.2723</v>
      </c>
      <c r="N404">
        <v>14.32619</v>
      </c>
      <c r="O404">
        <v>1968.7650000000001</v>
      </c>
      <c r="P404">
        <v>1</v>
      </c>
      <c r="Q404">
        <v>24.3</v>
      </c>
      <c r="R404">
        <v>4</v>
      </c>
      <c r="S404" s="4">
        <v>0</v>
      </c>
      <c r="T404" s="4">
        <v>0</v>
      </c>
      <c r="U404" s="4">
        <v>0</v>
      </c>
      <c r="V404" s="4">
        <v>271.45</v>
      </c>
      <c r="W404" s="4">
        <v>0</v>
      </c>
      <c r="X404" s="4">
        <v>17.29</v>
      </c>
      <c r="Y404" s="4">
        <v>6.96</v>
      </c>
      <c r="Z404" s="4">
        <v>532.51</v>
      </c>
      <c r="AA404" s="4">
        <v>896.38</v>
      </c>
      <c r="AB404" s="4">
        <v>1718.7</v>
      </c>
      <c r="AC404" s="4">
        <v>49.46</v>
      </c>
      <c r="AD404" s="4">
        <v>0</v>
      </c>
      <c r="AE404" s="4">
        <v>0</v>
      </c>
      <c r="AF404" s="4">
        <v>0</v>
      </c>
      <c r="AG404">
        <v>1.996</v>
      </c>
      <c r="AH404">
        <v>1.5968</v>
      </c>
      <c r="AI404">
        <v>1.5968</v>
      </c>
      <c r="AJ404">
        <v>1.3972</v>
      </c>
      <c r="AK404">
        <v>1.3972</v>
      </c>
      <c r="AL404">
        <v>1.5</v>
      </c>
      <c r="AM404">
        <v>0.5988</v>
      </c>
      <c r="AN404" s="18">
        <v>1.6875</v>
      </c>
      <c r="AO404">
        <v>0</v>
      </c>
      <c r="AP404">
        <v>0</v>
      </c>
      <c r="AQ404">
        <v>0</v>
      </c>
      <c r="AR404">
        <v>0</v>
      </c>
      <c r="AS404">
        <v>0</v>
      </c>
      <c r="AT404">
        <v>0</v>
      </c>
      <c r="AU404">
        <f t="shared" si="61"/>
        <v>0</v>
      </c>
      <c r="AV404">
        <f t="shared" si="62"/>
        <v>0</v>
      </c>
      <c r="AW404">
        <f t="shared" si="63"/>
        <v>0</v>
      </c>
      <c r="AX404">
        <f t="shared" si="64"/>
        <v>379.26993999999996</v>
      </c>
      <c r="AY404">
        <f t="shared" si="65"/>
        <v>0</v>
      </c>
      <c r="AZ404">
        <f t="shared" si="66"/>
        <v>25.934999999999999</v>
      </c>
      <c r="BA404">
        <f t="shared" si="67"/>
        <v>4.1676479999999998</v>
      </c>
      <c r="BB404">
        <f t="shared" si="68"/>
        <v>898.61062500000003</v>
      </c>
      <c r="BC404">
        <f t="shared" si="69"/>
        <v>0</v>
      </c>
      <c r="BD404">
        <f t="shared" si="70"/>
        <v>1307.983213</v>
      </c>
    </row>
    <row r="405" spans="1:56" x14ac:dyDescent="0.25">
      <c r="A405">
        <v>7560</v>
      </c>
      <c r="B405" t="s">
        <v>2</v>
      </c>
      <c r="C405" t="s">
        <v>378</v>
      </c>
      <c r="D405" t="s">
        <v>402</v>
      </c>
      <c r="E405">
        <v>7136</v>
      </c>
      <c r="F405">
        <v>318</v>
      </c>
      <c r="G405">
        <v>23.925599999999999</v>
      </c>
      <c r="H405">
        <v>5.7841880000000003</v>
      </c>
      <c r="I405">
        <v>2156.6419999999998</v>
      </c>
      <c r="J405">
        <v>0</v>
      </c>
      <c r="K405">
        <v>0</v>
      </c>
      <c r="L405">
        <v>759.18</v>
      </c>
      <c r="M405">
        <v>35.201949999999997</v>
      </c>
      <c r="N405">
        <v>14.978569999999999</v>
      </c>
      <c r="O405">
        <v>2273.2710000000002</v>
      </c>
      <c r="P405">
        <v>0</v>
      </c>
      <c r="Q405">
        <v>24.6</v>
      </c>
      <c r="R405">
        <v>3</v>
      </c>
      <c r="S405" s="4">
        <v>0</v>
      </c>
      <c r="T405" s="4">
        <v>0</v>
      </c>
      <c r="U405" s="4">
        <v>0</v>
      </c>
      <c r="V405" s="4">
        <v>0</v>
      </c>
      <c r="W405" s="4">
        <v>0</v>
      </c>
      <c r="X405" s="4">
        <v>0</v>
      </c>
      <c r="Y405" s="4">
        <v>0</v>
      </c>
      <c r="Z405" s="4">
        <v>759.13</v>
      </c>
      <c r="AA405" s="4">
        <v>21.22</v>
      </c>
      <c r="AB405" s="4">
        <v>1354.7</v>
      </c>
      <c r="AC405" s="4">
        <v>21.89</v>
      </c>
      <c r="AD405" s="4">
        <v>0</v>
      </c>
      <c r="AE405" s="4">
        <v>0</v>
      </c>
      <c r="AF405" s="4">
        <v>0</v>
      </c>
      <c r="AG405">
        <v>1.996</v>
      </c>
      <c r="AH405">
        <v>1.5968</v>
      </c>
      <c r="AI405">
        <v>1.5968</v>
      </c>
      <c r="AJ405">
        <v>1.3972</v>
      </c>
      <c r="AK405">
        <v>1.3972</v>
      </c>
      <c r="AL405">
        <v>1.5</v>
      </c>
      <c r="AM405">
        <v>0.5988</v>
      </c>
      <c r="AN405" s="18">
        <v>1.6875</v>
      </c>
      <c r="AO405">
        <v>0</v>
      </c>
      <c r="AP405">
        <v>0</v>
      </c>
      <c r="AQ405">
        <v>0</v>
      </c>
      <c r="AR405">
        <v>0</v>
      </c>
      <c r="AS405">
        <v>0</v>
      </c>
      <c r="AT405">
        <v>0</v>
      </c>
      <c r="AU405">
        <f t="shared" si="61"/>
        <v>0</v>
      </c>
      <c r="AV405">
        <f t="shared" si="62"/>
        <v>0</v>
      </c>
      <c r="AW405">
        <f t="shared" si="63"/>
        <v>0</v>
      </c>
      <c r="AX405">
        <f t="shared" si="64"/>
        <v>0</v>
      </c>
      <c r="AY405">
        <f t="shared" si="65"/>
        <v>0</v>
      </c>
      <c r="AZ405">
        <f t="shared" si="66"/>
        <v>0</v>
      </c>
      <c r="BA405">
        <f t="shared" si="67"/>
        <v>0</v>
      </c>
      <c r="BB405">
        <f t="shared" si="68"/>
        <v>1281.0318749999999</v>
      </c>
      <c r="BC405">
        <f t="shared" si="69"/>
        <v>0</v>
      </c>
      <c r="BD405">
        <f t="shared" si="70"/>
        <v>1281.0318749999999</v>
      </c>
    </row>
    <row r="406" spans="1:56" x14ac:dyDescent="0.25">
      <c r="A406">
        <v>7561</v>
      </c>
      <c r="B406" t="s">
        <v>2</v>
      </c>
      <c r="C406" t="s">
        <v>378</v>
      </c>
      <c r="D406" t="s">
        <v>403</v>
      </c>
      <c r="E406">
        <v>4828</v>
      </c>
      <c r="F406">
        <v>243</v>
      </c>
      <c r="G406">
        <v>38.005119999999998</v>
      </c>
      <c r="H406">
        <v>9.6342370000000006</v>
      </c>
      <c r="I406">
        <v>1899.838</v>
      </c>
      <c r="J406">
        <v>52.74</v>
      </c>
      <c r="K406">
        <v>2.7760259999999999</v>
      </c>
      <c r="L406">
        <v>949.8</v>
      </c>
      <c r="M406">
        <v>49.993729999999999</v>
      </c>
      <c r="N406">
        <v>14.679169999999999</v>
      </c>
      <c r="O406">
        <v>3958.3969999999999</v>
      </c>
      <c r="P406">
        <v>0</v>
      </c>
      <c r="Q406">
        <v>24.6</v>
      </c>
      <c r="R406">
        <v>3</v>
      </c>
      <c r="S406" s="4">
        <v>0</v>
      </c>
      <c r="T406" s="4">
        <v>0</v>
      </c>
      <c r="U406" s="4">
        <v>0</v>
      </c>
      <c r="V406" s="4">
        <v>52.69</v>
      </c>
      <c r="W406" s="4">
        <v>0</v>
      </c>
      <c r="X406" s="4">
        <v>0</v>
      </c>
      <c r="Y406" s="4">
        <v>0</v>
      </c>
      <c r="Z406" s="4">
        <v>949.52</v>
      </c>
      <c r="AA406" s="4">
        <v>89.17</v>
      </c>
      <c r="AB406" s="4">
        <v>802.29</v>
      </c>
      <c r="AC406" s="4">
        <v>6.15</v>
      </c>
      <c r="AD406" s="4">
        <v>0</v>
      </c>
      <c r="AE406" s="4">
        <v>0</v>
      </c>
      <c r="AF406" s="4">
        <v>0</v>
      </c>
      <c r="AG406">
        <v>1.996</v>
      </c>
      <c r="AH406">
        <v>1.5968</v>
      </c>
      <c r="AI406">
        <v>1.5968</v>
      </c>
      <c r="AJ406">
        <v>1.3972</v>
      </c>
      <c r="AK406">
        <v>1.3972</v>
      </c>
      <c r="AL406">
        <v>1.5</v>
      </c>
      <c r="AM406">
        <v>0.5988</v>
      </c>
      <c r="AN406" s="18">
        <v>1.6875</v>
      </c>
      <c r="AO406">
        <v>0</v>
      </c>
      <c r="AP406">
        <v>0</v>
      </c>
      <c r="AQ406">
        <v>0</v>
      </c>
      <c r="AR406">
        <v>0</v>
      </c>
      <c r="AS406">
        <v>0</v>
      </c>
      <c r="AT406">
        <v>0</v>
      </c>
      <c r="AU406">
        <f t="shared" si="61"/>
        <v>0</v>
      </c>
      <c r="AV406">
        <f t="shared" si="62"/>
        <v>0</v>
      </c>
      <c r="AW406">
        <f t="shared" si="63"/>
        <v>0</v>
      </c>
      <c r="AX406">
        <f t="shared" si="64"/>
        <v>73.618467999999993</v>
      </c>
      <c r="AY406">
        <f t="shared" si="65"/>
        <v>0</v>
      </c>
      <c r="AZ406">
        <f t="shared" si="66"/>
        <v>0</v>
      </c>
      <c r="BA406">
        <f t="shared" si="67"/>
        <v>0</v>
      </c>
      <c r="BB406">
        <f t="shared" si="68"/>
        <v>1602.3150000000001</v>
      </c>
      <c r="BC406">
        <f t="shared" si="69"/>
        <v>0</v>
      </c>
      <c r="BD406">
        <f t="shared" si="70"/>
        <v>1675.9334679999999</v>
      </c>
    </row>
    <row r="407" spans="1:56" x14ac:dyDescent="0.25">
      <c r="A407">
        <v>7562</v>
      </c>
      <c r="B407" t="s">
        <v>2</v>
      </c>
      <c r="C407" t="s">
        <v>378</v>
      </c>
      <c r="D407" t="s">
        <v>404</v>
      </c>
      <c r="E407">
        <v>8294</v>
      </c>
      <c r="F407">
        <v>544</v>
      </c>
      <c r="G407">
        <v>16.528469999999999</v>
      </c>
      <c r="H407">
        <v>4.6933769999999999</v>
      </c>
      <c r="I407">
        <v>1460.27</v>
      </c>
      <c r="J407">
        <v>0</v>
      </c>
      <c r="K407">
        <v>0</v>
      </c>
      <c r="L407">
        <v>302.76</v>
      </c>
      <c r="M407">
        <v>20.733160000000002</v>
      </c>
      <c r="N407">
        <v>15</v>
      </c>
      <c r="O407">
        <v>2287.788</v>
      </c>
      <c r="P407">
        <v>0</v>
      </c>
      <c r="Q407">
        <v>24.6</v>
      </c>
      <c r="R407">
        <v>3</v>
      </c>
      <c r="S407" s="4">
        <v>0</v>
      </c>
      <c r="T407" s="4">
        <v>0</v>
      </c>
      <c r="U407" s="4">
        <v>0</v>
      </c>
      <c r="V407" s="4">
        <v>0</v>
      </c>
      <c r="W407" s="4">
        <v>0</v>
      </c>
      <c r="X407" s="4">
        <v>0</v>
      </c>
      <c r="Y407" s="4">
        <v>0</v>
      </c>
      <c r="Z407" s="4">
        <v>302</v>
      </c>
      <c r="AA407" s="4">
        <v>19.13</v>
      </c>
      <c r="AB407" s="4">
        <v>1135.47</v>
      </c>
      <c r="AC407" s="4">
        <v>3.13</v>
      </c>
      <c r="AD407" s="4">
        <v>0.26</v>
      </c>
      <c r="AE407" s="4">
        <v>0</v>
      </c>
      <c r="AF407" s="4">
        <v>0</v>
      </c>
      <c r="AG407">
        <v>1.996</v>
      </c>
      <c r="AH407">
        <v>1.5968</v>
      </c>
      <c r="AI407">
        <v>1.5968</v>
      </c>
      <c r="AJ407">
        <v>1.3972</v>
      </c>
      <c r="AK407">
        <v>1.3972</v>
      </c>
      <c r="AL407">
        <v>1.5</v>
      </c>
      <c r="AM407">
        <v>0.5988</v>
      </c>
      <c r="AN407" s="18">
        <v>1.6875</v>
      </c>
      <c r="AO407">
        <v>0</v>
      </c>
      <c r="AP407">
        <v>0</v>
      </c>
      <c r="AQ407">
        <v>0</v>
      </c>
      <c r="AR407">
        <v>0</v>
      </c>
      <c r="AS407">
        <v>0</v>
      </c>
      <c r="AT407">
        <v>0</v>
      </c>
      <c r="AU407">
        <f t="shared" si="61"/>
        <v>0</v>
      </c>
      <c r="AV407">
        <f t="shared" si="62"/>
        <v>0</v>
      </c>
      <c r="AW407">
        <f t="shared" si="63"/>
        <v>0</v>
      </c>
      <c r="AX407">
        <f t="shared" si="64"/>
        <v>0</v>
      </c>
      <c r="AY407">
        <f t="shared" si="65"/>
        <v>0</v>
      </c>
      <c r="AZ407">
        <f t="shared" si="66"/>
        <v>0</v>
      </c>
      <c r="BA407">
        <f t="shared" si="67"/>
        <v>0</v>
      </c>
      <c r="BB407">
        <f t="shared" si="68"/>
        <v>509.625</v>
      </c>
      <c r="BC407">
        <f t="shared" si="69"/>
        <v>0</v>
      </c>
      <c r="BD407">
        <f t="shared" si="70"/>
        <v>509.625</v>
      </c>
    </row>
    <row r="408" spans="1:56" x14ac:dyDescent="0.25">
      <c r="A408">
        <v>7563</v>
      </c>
      <c r="B408" t="s">
        <v>2</v>
      </c>
      <c r="C408" t="s">
        <v>378</v>
      </c>
      <c r="D408" t="s">
        <v>405</v>
      </c>
      <c r="E408">
        <v>3797</v>
      </c>
      <c r="F408">
        <v>1230</v>
      </c>
      <c r="G408">
        <v>13.66789</v>
      </c>
      <c r="H408">
        <v>3.6151979999999999</v>
      </c>
      <c r="I408">
        <v>368.51479999999998</v>
      </c>
      <c r="J408">
        <v>0</v>
      </c>
      <c r="K408">
        <v>0</v>
      </c>
      <c r="L408">
        <v>0</v>
      </c>
      <c r="M408">
        <v>0</v>
      </c>
      <c r="N408">
        <v>14.92</v>
      </c>
      <c r="O408">
        <v>1122.7370000000001</v>
      </c>
      <c r="P408">
        <v>0</v>
      </c>
      <c r="Q408">
        <v>24.6</v>
      </c>
      <c r="R408">
        <v>2</v>
      </c>
      <c r="S408" s="4">
        <v>0</v>
      </c>
      <c r="T408" s="4">
        <v>0</v>
      </c>
      <c r="U408" s="4">
        <v>0</v>
      </c>
      <c r="V408" s="4">
        <v>0</v>
      </c>
      <c r="W408" s="4">
        <v>0</v>
      </c>
      <c r="X408" s="4">
        <v>0</v>
      </c>
      <c r="Y408" s="4">
        <v>0</v>
      </c>
      <c r="Z408" s="4">
        <v>0</v>
      </c>
      <c r="AA408" s="4">
        <v>0</v>
      </c>
      <c r="AB408" s="4">
        <v>342.92</v>
      </c>
      <c r="AC408" s="4">
        <v>25.56</v>
      </c>
      <c r="AD408" s="4">
        <v>0</v>
      </c>
      <c r="AE408" s="4">
        <v>0</v>
      </c>
      <c r="AF408" s="4">
        <v>0</v>
      </c>
      <c r="AG408">
        <v>1.996</v>
      </c>
      <c r="AH408">
        <v>1.5968</v>
      </c>
      <c r="AI408">
        <v>1.5968</v>
      </c>
      <c r="AJ408">
        <v>1.3972</v>
      </c>
      <c r="AK408">
        <v>1.3972</v>
      </c>
      <c r="AL408">
        <v>1.5</v>
      </c>
      <c r="AM408">
        <v>0.5988</v>
      </c>
      <c r="AN408" s="18">
        <v>1.6875</v>
      </c>
      <c r="AO408">
        <v>0</v>
      </c>
      <c r="AP408">
        <v>0</v>
      </c>
      <c r="AQ408">
        <v>0</v>
      </c>
      <c r="AR408">
        <v>0</v>
      </c>
      <c r="AS408">
        <v>0</v>
      </c>
      <c r="AT408">
        <v>0</v>
      </c>
      <c r="AU408">
        <f t="shared" si="61"/>
        <v>0</v>
      </c>
      <c r="AV408">
        <f t="shared" si="62"/>
        <v>0</v>
      </c>
      <c r="AW408">
        <f t="shared" si="63"/>
        <v>0</v>
      </c>
      <c r="AX408">
        <f t="shared" si="64"/>
        <v>0</v>
      </c>
      <c r="AY408">
        <f t="shared" si="65"/>
        <v>0</v>
      </c>
      <c r="AZ408">
        <f t="shared" si="66"/>
        <v>0</v>
      </c>
      <c r="BA408">
        <f t="shared" si="67"/>
        <v>0</v>
      </c>
      <c r="BB408">
        <f t="shared" si="68"/>
        <v>0</v>
      </c>
      <c r="BC408">
        <f t="shared" si="69"/>
        <v>0</v>
      </c>
      <c r="BD408">
        <f t="shared" si="70"/>
        <v>0</v>
      </c>
    </row>
    <row r="409" spans="1:56" x14ac:dyDescent="0.25">
      <c r="A409">
        <v>7564</v>
      </c>
      <c r="B409" t="s">
        <v>2</v>
      </c>
      <c r="C409" t="s">
        <v>378</v>
      </c>
      <c r="D409" t="s">
        <v>406</v>
      </c>
      <c r="E409">
        <v>6287</v>
      </c>
      <c r="F409">
        <v>113</v>
      </c>
      <c r="G409">
        <v>208.76300000000001</v>
      </c>
      <c r="H409">
        <v>14.85069</v>
      </c>
      <c r="I409">
        <v>5416.6689999999999</v>
      </c>
      <c r="J409">
        <v>2510.2800000000002</v>
      </c>
      <c r="K409">
        <v>46.343609999999998</v>
      </c>
      <c r="L409">
        <v>467.06</v>
      </c>
      <c r="M409">
        <v>8.6226430000000001</v>
      </c>
      <c r="N409">
        <v>13.801589999999999</v>
      </c>
      <c r="O409">
        <v>6117.674</v>
      </c>
      <c r="P409">
        <v>0</v>
      </c>
      <c r="Q409">
        <v>23.8</v>
      </c>
      <c r="R409">
        <v>5</v>
      </c>
      <c r="S409" s="4">
        <v>0</v>
      </c>
      <c r="T409" s="4">
        <v>561.87</v>
      </c>
      <c r="U409" s="4">
        <v>744.8</v>
      </c>
      <c r="V409" s="4">
        <v>882.32</v>
      </c>
      <c r="W409" s="4">
        <v>318.60000000000002</v>
      </c>
      <c r="X409" s="4">
        <v>0</v>
      </c>
      <c r="Y409" s="4">
        <v>0</v>
      </c>
      <c r="Z409" s="4">
        <v>467.3</v>
      </c>
      <c r="AA409" s="4">
        <v>172.99</v>
      </c>
      <c r="AB409" s="4">
        <v>2159.0300000000002</v>
      </c>
      <c r="AC409" s="4">
        <v>107.02</v>
      </c>
      <c r="AD409" s="4">
        <v>0</v>
      </c>
      <c r="AE409" s="4">
        <v>0</v>
      </c>
      <c r="AF409" s="4">
        <v>0</v>
      </c>
      <c r="AG409">
        <v>1.996</v>
      </c>
      <c r="AH409">
        <v>1.5968</v>
      </c>
      <c r="AI409">
        <v>1.5968</v>
      </c>
      <c r="AJ409">
        <v>1.3972</v>
      </c>
      <c r="AK409">
        <v>1.3972</v>
      </c>
      <c r="AL409">
        <v>1.5</v>
      </c>
      <c r="AM409">
        <v>0.5988</v>
      </c>
      <c r="AN409" s="18">
        <v>1.6875</v>
      </c>
      <c r="AO409">
        <v>0</v>
      </c>
      <c r="AP409">
        <v>0</v>
      </c>
      <c r="AQ409">
        <v>0</v>
      </c>
      <c r="AR409">
        <v>0</v>
      </c>
      <c r="AS409">
        <v>0</v>
      </c>
      <c r="AT409">
        <v>0</v>
      </c>
      <c r="AU409">
        <f t="shared" si="61"/>
        <v>0</v>
      </c>
      <c r="AV409">
        <f t="shared" si="62"/>
        <v>897.19401600000003</v>
      </c>
      <c r="AW409">
        <f t="shared" si="63"/>
        <v>1189.29664</v>
      </c>
      <c r="AX409">
        <f t="shared" si="64"/>
        <v>1232.7775040000001</v>
      </c>
      <c r="AY409">
        <f t="shared" si="65"/>
        <v>445.14792000000006</v>
      </c>
      <c r="AZ409">
        <f t="shared" si="66"/>
        <v>0</v>
      </c>
      <c r="BA409">
        <f t="shared" si="67"/>
        <v>0</v>
      </c>
      <c r="BB409">
        <f t="shared" si="68"/>
        <v>788.56875000000002</v>
      </c>
      <c r="BC409">
        <f t="shared" si="69"/>
        <v>0</v>
      </c>
      <c r="BD409">
        <f t="shared" si="70"/>
        <v>4552.9848300000003</v>
      </c>
    </row>
    <row r="410" spans="1:56" x14ac:dyDescent="0.25">
      <c r="A410">
        <v>7565</v>
      </c>
      <c r="B410" t="s">
        <v>2</v>
      </c>
      <c r="C410" t="s">
        <v>378</v>
      </c>
      <c r="D410" t="s">
        <v>407</v>
      </c>
      <c r="E410">
        <v>4568</v>
      </c>
      <c r="F410">
        <v>39</v>
      </c>
      <c r="G410">
        <v>240.1951</v>
      </c>
      <c r="H410">
        <v>17.878979999999999</v>
      </c>
      <c r="I410">
        <v>12244.22</v>
      </c>
      <c r="J410">
        <v>8110.8</v>
      </c>
      <c r="K410">
        <v>66.241870000000006</v>
      </c>
      <c r="L410">
        <v>1340.59</v>
      </c>
      <c r="M410">
        <v>10.94876</v>
      </c>
      <c r="N410">
        <v>13.686109999999999</v>
      </c>
      <c r="O410">
        <v>5742.8760000000002</v>
      </c>
      <c r="P410">
        <v>1</v>
      </c>
      <c r="Q410">
        <v>23.7</v>
      </c>
      <c r="R410">
        <v>5</v>
      </c>
      <c r="S410" s="4">
        <v>530.32000000000005</v>
      </c>
      <c r="T410" s="4">
        <v>1376.99</v>
      </c>
      <c r="U410" s="4">
        <v>2836.06</v>
      </c>
      <c r="V410" s="4">
        <v>2994.54</v>
      </c>
      <c r="W410" s="4">
        <v>383.13</v>
      </c>
      <c r="X410" s="4">
        <v>0</v>
      </c>
      <c r="Y410" s="4">
        <v>0</v>
      </c>
      <c r="Z410" s="4">
        <v>1338.94</v>
      </c>
      <c r="AA410" s="4">
        <v>519.66999999999996</v>
      </c>
      <c r="AB410" s="4">
        <v>2225.4299999999998</v>
      </c>
      <c r="AC410" s="4">
        <v>36.409999999999997</v>
      </c>
      <c r="AD410" s="4">
        <v>0</v>
      </c>
      <c r="AE410" s="4">
        <v>0</v>
      </c>
      <c r="AF410" s="4">
        <v>0</v>
      </c>
      <c r="AG410">
        <v>1.996</v>
      </c>
      <c r="AH410">
        <v>1.5968</v>
      </c>
      <c r="AI410">
        <v>1.5968</v>
      </c>
      <c r="AJ410">
        <v>1.3972</v>
      </c>
      <c r="AK410">
        <v>1.3972</v>
      </c>
      <c r="AL410">
        <v>1.5</v>
      </c>
      <c r="AM410">
        <v>0.5988</v>
      </c>
      <c r="AN410" s="18">
        <v>1.6875</v>
      </c>
      <c r="AO410">
        <v>0</v>
      </c>
      <c r="AP410">
        <v>0</v>
      </c>
      <c r="AQ410">
        <v>0</v>
      </c>
      <c r="AR410">
        <v>0</v>
      </c>
      <c r="AS410">
        <v>0</v>
      </c>
      <c r="AT410">
        <v>0</v>
      </c>
      <c r="AU410">
        <f t="shared" si="61"/>
        <v>1058.51872</v>
      </c>
      <c r="AV410">
        <f t="shared" si="62"/>
        <v>2198.7776319999998</v>
      </c>
      <c r="AW410">
        <f t="shared" si="63"/>
        <v>4528.6206080000002</v>
      </c>
      <c r="AX410">
        <f t="shared" si="64"/>
        <v>4183.9712879999997</v>
      </c>
      <c r="AY410">
        <f t="shared" si="65"/>
        <v>535.30923599999994</v>
      </c>
      <c r="AZ410">
        <f t="shared" si="66"/>
        <v>0</v>
      </c>
      <c r="BA410">
        <f t="shared" si="67"/>
        <v>0</v>
      </c>
      <c r="BB410">
        <f t="shared" si="68"/>
        <v>2259.4612500000003</v>
      </c>
      <c r="BC410">
        <f t="shared" si="69"/>
        <v>0</v>
      </c>
      <c r="BD410">
        <f t="shared" si="70"/>
        <v>14764.658733999999</v>
      </c>
    </row>
    <row r="411" spans="1:56" x14ac:dyDescent="0.25">
      <c r="A411">
        <v>7566</v>
      </c>
      <c r="B411" t="s">
        <v>2</v>
      </c>
      <c r="C411" t="s">
        <v>378</v>
      </c>
      <c r="D411" t="s">
        <v>408</v>
      </c>
      <c r="E411">
        <v>6535</v>
      </c>
      <c r="F411">
        <v>742</v>
      </c>
      <c r="G411">
        <v>20.640450000000001</v>
      </c>
      <c r="H411">
        <v>5.9386970000000003</v>
      </c>
      <c r="I411">
        <v>816.91020000000003</v>
      </c>
      <c r="J411">
        <v>0</v>
      </c>
      <c r="K411">
        <v>0</v>
      </c>
      <c r="L411">
        <v>116.6</v>
      </c>
      <c r="M411">
        <v>14.273289999999999</v>
      </c>
      <c r="N411">
        <v>14.88889</v>
      </c>
      <c r="O411">
        <v>1463.567</v>
      </c>
      <c r="P411">
        <v>0</v>
      </c>
      <c r="Q411">
        <v>24.6</v>
      </c>
      <c r="R411">
        <v>2</v>
      </c>
      <c r="S411" s="4">
        <v>0</v>
      </c>
      <c r="T411" s="4">
        <v>0</v>
      </c>
      <c r="U411" s="4">
        <v>0</v>
      </c>
      <c r="V411" s="4">
        <v>0</v>
      </c>
      <c r="W411" s="4">
        <v>0</v>
      </c>
      <c r="X411" s="4">
        <v>0</v>
      </c>
      <c r="Y411" s="4">
        <v>0</v>
      </c>
      <c r="Z411" s="4">
        <v>117.1</v>
      </c>
      <c r="AA411" s="4">
        <v>3.37</v>
      </c>
      <c r="AB411" s="4">
        <v>603.12</v>
      </c>
      <c r="AC411" s="4">
        <v>93.36</v>
      </c>
      <c r="AD411" s="4">
        <v>0</v>
      </c>
      <c r="AE411" s="4">
        <v>0</v>
      </c>
      <c r="AF411" s="4">
        <v>0</v>
      </c>
      <c r="AG411">
        <v>1.996</v>
      </c>
      <c r="AH411">
        <v>1.5968</v>
      </c>
      <c r="AI411">
        <v>1.5968</v>
      </c>
      <c r="AJ411">
        <v>1.3972</v>
      </c>
      <c r="AK411">
        <v>1.3972</v>
      </c>
      <c r="AL411">
        <v>1.5</v>
      </c>
      <c r="AM411">
        <v>0.5988</v>
      </c>
      <c r="AN411" s="18">
        <v>1.6875</v>
      </c>
      <c r="AO411">
        <v>0</v>
      </c>
      <c r="AP411">
        <v>0</v>
      </c>
      <c r="AQ411">
        <v>0</v>
      </c>
      <c r="AR411">
        <v>0</v>
      </c>
      <c r="AS411">
        <v>0</v>
      </c>
      <c r="AT411">
        <v>0</v>
      </c>
      <c r="AU411">
        <f t="shared" si="61"/>
        <v>0</v>
      </c>
      <c r="AV411">
        <f t="shared" si="62"/>
        <v>0</v>
      </c>
      <c r="AW411">
        <f t="shared" si="63"/>
        <v>0</v>
      </c>
      <c r="AX411">
        <f t="shared" si="64"/>
        <v>0</v>
      </c>
      <c r="AY411">
        <f t="shared" si="65"/>
        <v>0</v>
      </c>
      <c r="AZ411">
        <f t="shared" si="66"/>
        <v>0</v>
      </c>
      <c r="BA411">
        <f t="shared" si="67"/>
        <v>0</v>
      </c>
      <c r="BB411">
        <f t="shared" si="68"/>
        <v>197.60624999999999</v>
      </c>
      <c r="BC411">
        <f t="shared" si="69"/>
        <v>0</v>
      </c>
      <c r="BD411">
        <f t="shared" si="70"/>
        <v>197.60624999999999</v>
      </c>
    </row>
    <row r="412" spans="1:56" x14ac:dyDescent="0.25">
      <c r="A412">
        <v>7567</v>
      </c>
      <c r="B412" t="s">
        <v>2</v>
      </c>
      <c r="C412" t="s">
        <v>378</v>
      </c>
      <c r="D412" t="s">
        <v>409</v>
      </c>
      <c r="E412">
        <v>4968</v>
      </c>
      <c r="F412">
        <v>238</v>
      </c>
      <c r="G412">
        <v>29.37398</v>
      </c>
      <c r="H412">
        <v>6.3754049999999998</v>
      </c>
      <c r="I412">
        <v>2041.7829999999999</v>
      </c>
      <c r="J412">
        <v>73.98</v>
      </c>
      <c r="K412">
        <v>3.6233029999999999</v>
      </c>
      <c r="L412">
        <v>549.08000000000004</v>
      </c>
      <c r="M412">
        <v>26.89218</v>
      </c>
      <c r="N412">
        <v>15.068</v>
      </c>
      <c r="O412">
        <v>2584.4989999999998</v>
      </c>
      <c r="P412">
        <v>1</v>
      </c>
      <c r="Q412">
        <v>24.7</v>
      </c>
      <c r="R412">
        <v>3</v>
      </c>
      <c r="S412" s="4">
        <v>0</v>
      </c>
      <c r="T412" s="4">
        <v>0</v>
      </c>
      <c r="U412" s="4">
        <v>0</v>
      </c>
      <c r="V412" s="4">
        <v>72.959999999999994</v>
      </c>
      <c r="W412" s="4">
        <v>0</v>
      </c>
      <c r="X412" s="4">
        <v>0</v>
      </c>
      <c r="Y412" s="4">
        <v>0</v>
      </c>
      <c r="Z412" s="4">
        <v>549.12</v>
      </c>
      <c r="AA412" s="4">
        <v>78.569999999999993</v>
      </c>
      <c r="AB412" s="4">
        <v>1311.63</v>
      </c>
      <c r="AC412" s="4">
        <v>29.24</v>
      </c>
      <c r="AD412" s="4">
        <v>0</v>
      </c>
      <c r="AE412" s="4">
        <v>0</v>
      </c>
      <c r="AF412" s="4">
        <v>0</v>
      </c>
      <c r="AG412">
        <v>1.996</v>
      </c>
      <c r="AH412">
        <v>1.5968</v>
      </c>
      <c r="AI412">
        <v>1.5968</v>
      </c>
      <c r="AJ412">
        <v>1.3972</v>
      </c>
      <c r="AK412">
        <v>1.3972</v>
      </c>
      <c r="AL412">
        <v>1.5</v>
      </c>
      <c r="AM412">
        <v>0.5988</v>
      </c>
      <c r="AN412" s="18">
        <v>1.6875</v>
      </c>
      <c r="AO412">
        <v>0</v>
      </c>
      <c r="AP412">
        <v>0</v>
      </c>
      <c r="AQ412">
        <v>0</v>
      </c>
      <c r="AR412">
        <v>0</v>
      </c>
      <c r="AS412">
        <v>0</v>
      </c>
      <c r="AT412">
        <v>0</v>
      </c>
      <c r="AU412">
        <f t="shared" si="61"/>
        <v>0</v>
      </c>
      <c r="AV412">
        <f t="shared" si="62"/>
        <v>0</v>
      </c>
      <c r="AW412">
        <f t="shared" si="63"/>
        <v>0</v>
      </c>
      <c r="AX412">
        <f t="shared" si="64"/>
        <v>101.93971199999999</v>
      </c>
      <c r="AY412">
        <f t="shared" si="65"/>
        <v>0</v>
      </c>
      <c r="AZ412">
        <f t="shared" si="66"/>
        <v>0</v>
      </c>
      <c r="BA412">
        <f t="shared" si="67"/>
        <v>0</v>
      </c>
      <c r="BB412">
        <f t="shared" si="68"/>
        <v>926.64</v>
      </c>
      <c r="BC412">
        <f t="shared" si="69"/>
        <v>0</v>
      </c>
      <c r="BD412">
        <f t="shared" si="70"/>
        <v>1028.579712</v>
      </c>
    </row>
    <row r="413" spans="1:56" x14ac:dyDescent="0.25">
      <c r="A413">
        <v>7568</v>
      </c>
      <c r="B413" t="s">
        <v>2</v>
      </c>
      <c r="C413" t="s">
        <v>378</v>
      </c>
      <c r="D413" t="s">
        <v>410</v>
      </c>
      <c r="E413">
        <v>5792</v>
      </c>
      <c r="F413">
        <v>895</v>
      </c>
      <c r="G413">
        <v>16.960819999999998</v>
      </c>
      <c r="H413">
        <v>4.6920909999999996</v>
      </c>
      <c r="I413">
        <v>666.79459999999995</v>
      </c>
      <c r="J413">
        <v>0</v>
      </c>
      <c r="K413">
        <v>0</v>
      </c>
      <c r="L413">
        <v>0</v>
      </c>
      <c r="M413">
        <v>0</v>
      </c>
      <c r="N413">
        <v>14.914289999999999</v>
      </c>
      <c r="O413">
        <v>480.29849999999999</v>
      </c>
      <c r="P413">
        <v>0</v>
      </c>
      <c r="Q413">
        <v>24.6</v>
      </c>
      <c r="R413">
        <v>2</v>
      </c>
      <c r="S413" s="4">
        <v>0</v>
      </c>
      <c r="T413" s="4">
        <v>0</v>
      </c>
      <c r="U413" s="4">
        <v>0</v>
      </c>
      <c r="V413" s="4">
        <v>0</v>
      </c>
      <c r="W413" s="4">
        <v>0</v>
      </c>
      <c r="X413" s="4">
        <v>0</v>
      </c>
      <c r="Y413" s="4">
        <v>0</v>
      </c>
      <c r="Z413" s="4">
        <v>0</v>
      </c>
      <c r="AA413" s="4">
        <v>0</v>
      </c>
      <c r="AB413" s="4">
        <v>557.63</v>
      </c>
      <c r="AC413" s="4">
        <v>108.98</v>
      </c>
      <c r="AD413" s="4">
        <v>0</v>
      </c>
      <c r="AE413" s="4">
        <v>0</v>
      </c>
      <c r="AF413" s="4">
        <v>0</v>
      </c>
      <c r="AG413">
        <v>1.996</v>
      </c>
      <c r="AH413">
        <v>1.5968</v>
      </c>
      <c r="AI413">
        <v>1.5968</v>
      </c>
      <c r="AJ413">
        <v>1.3972</v>
      </c>
      <c r="AK413">
        <v>1.3972</v>
      </c>
      <c r="AL413">
        <v>1.5</v>
      </c>
      <c r="AM413">
        <v>0.5988</v>
      </c>
      <c r="AN413" s="18">
        <v>1.6875</v>
      </c>
      <c r="AO413">
        <v>0</v>
      </c>
      <c r="AP413">
        <v>0</v>
      </c>
      <c r="AQ413">
        <v>0</v>
      </c>
      <c r="AR413">
        <v>0</v>
      </c>
      <c r="AS413">
        <v>0</v>
      </c>
      <c r="AT413">
        <v>0</v>
      </c>
      <c r="AU413">
        <f t="shared" si="61"/>
        <v>0</v>
      </c>
      <c r="AV413">
        <f t="shared" si="62"/>
        <v>0</v>
      </c>
      <c r="AW413">
        <f t="shared" si="63"/>
        <v>0</v>
      </c>
      <c r="AX413">
        <f t="shared" si="64"/>
        <v>0</v>
      </c>
      <c r="AY413">
        <f t="shared" si="65"/>
        <v>0</v>
      </c>
      <c r="AZ413">
        <f t="shared" si="66"/>
        <v>0</v>
      </c>
      <c r="BA413">
        <f t="shared" si="67"/>
        <v>0</v>
      </c>
      <c r="BB413">
        <f t="shared" si="68"/>
        <v>0</v>
      </c>
      <c r="BC413">
        <f t="shared" si="69"/>
        <v>0</v>
      </c>
      <c r="BD413">
        <f t="shared" si="70"/>
        <v>0</v>
      </c>
    </row>
    <row r="414" spans="1:56" x14ac:dyDescent="0.25">
      <c r="A414">
        <v>7569</v>
      </c>
      <c r="B414" t="s">
        <v>2</v>
      </c>
      <c r="C414" t="s">
        <v>378</v>
      </c>
      <c r="D414" t="s">
        <v>411</v>
      </c>
      <c r="E414">
        <v>9265</v>
      </c>
      <c r="F414">
        <v>219</v>
      </c>
      <c r="G414">
        <v>39.224800000000002</v>
      </c>
      <c r="H414">
        <v>6.9698019999999996</v>
      </c>
      <c r="I414">
        <v>4451.6019999999999</v>
      </c>
      <c r="J414">
        <v>34.56</v>
      </c>
      <c r="K414">
        <v>0.77634999999999998</v>
      </c>
      <c r="L414">
        <v>2069.8000000000002</v>
      </c>
      <c r="M414">
        <v>46.495629999999998</v>
      </c>
      <c r="N414">
        <v>15.080769999999999</v>
      </c>
      <c r="O414">
        <v>2077.587</v>
      </c>
      <c r="P414">
        <v>1</v>
      </c>
      <c r="Q414">
        <v>24.6</v>
      </c>
      <c r="R414">
        <v>3</v>
      </c>
      <c r="S414" s="4">
        <v>0</v>
      </c>
      <c r="T414" s="4">
        <v>0</v>
      </c>
      <c r="U414" s="4">
        <v>0</v>
      </c>
      <c r="V414" s="4">
        <v>34.11</v>
      </c>
      <c r="W414" s="4">
        <v>0</v>
      </c>
      <c r="X414" s="4">
        <v>0</v>
      </c>
      <c r="Y414" s="4">
        <v>0</v>
      </c>
      <c r="Z414" s="4">
        <v>2072.0100000000002</v>
      </c>
      <c r="AA414" s="4">
        <v>76.52</v>
      </c>
      <c r="AB414" s="4">
        <v>2161.9299999999998</v>
      </c>
      <c r="AC414" s="4">
        <v>107.29</v>
      </c>
      <c r="AD414" s="4">
        <v>0</v>
      </c>
      <c r="AE414" s="4">
        <v>0</v>
      </c>
      <c r="AF414" s="4">
        <v>0</v>
      </c>
      <c r="AG414">
        <v>1.996</v>
      </c>
      <c r="AH414">
        <v>1.5968</v>
      </c>
      <c r="AI414">
        <v>1.5968</v>
      </c>
      <c r="AJ414">
        <v>1.3972</v>
      </c>
      <c r="AK414">
        <v>1.3972</v>
      </c>
      <c r="AL414">
        <v>1.5</v>
      </c>
      <c r="AM414">
        <v>0.5988</v>
      </c>
      <c r="AN414" s="18">
        <v>1.6875</v>
      </c>
      <c r="AO414">
        <v>0</v>
      </c>
      <c r="AP414">
        <v>0</v>
      </c>
      <c r="AQ414">
        <v>0</v>
      </c>
      <c r="AR414">
        <v>0</v>
      </c>
      <c r="AS414">
        <v>0</v>
      </c>
      <c r="AT414">
        <v>0</v>
      </c>
      <c r="AU414">
        <f t="shared" si="61"/>
        <v>0</v>
      </c>
      <c r="AV414">
        <f t="shared" si="62"/>
        <v>0</v>
      </c>
      <c r="AW414">
        <f t="shared" si="63"/>
        <v>0</v>
      </c>
      <c r="AX414">
        <f t="shared" si="64"/>
        <v>47.658492000000003</v>
      </c>
      <c r="AY414">
        <f t="shared" si="65"/>
        <v>0</v>
      </c>
      <c r="AZ414">
        <f t="shared" si="66"/>
        <v>0</v>
      </c>
      <c r="BA414">
        <f t="shared" si="67"/>
        <v>0</v>
      </c>
      <c r="BB414">
        <f t="shared" si="68"/>
        <v>3496.5168750000003</v>
      </c>
      <c r="BC414">
        <f t="shared" si="69"/>
        <v>0</v>
      </c>
      <c r="BD414">
        <f t="shared" si="70"/>
        <v>3544.1753670000003</v>
      </c>
    </row>
    <row r="415" spans="1:56" x14ac:dyDescent="0.25">
      <c r="A415">
        <v>7570</v>
      </c>
      <c r="B415" t="s">
        <v>2</v>
      </c>
      <c r="C415" t="s">
        <v>378</v>
      </c>
      <c r="D415" t="s">
        <v>412</v>
      </c>
      <c r="E415">
        <v>6117</v>
      </c>
      <c r="F415">
        <v>1156</v>
      </c>
      <c r="G415">
        <v>16.64282</v>
      </c>
      <c r="H415">
        <v>4.6287469999999997</v>
      </c>
      <c r="I415">
        <v>485.58909999999997</v>
      </c>
      <c r="J415">
        <v>0</v>
      </c>
      <c r="K415">
        <v>0</v>
      </c>
      <c r="L415">
        <v>34.090000000000003</v>
      </c>
      <c r="M415">
        <v>7.0203389999999999</v>
      </c>
      <c r="N415">
        <v>15.216670000000001</v>
      </c>
      <c r="O415">
        <v>1648.3910000000001</v>
      </c>
      <c r="P415">
        <v>0</v>
      </c>
      <c r="Q415">
        <v>24.6</v>
      </c>
      <c r="R415">
        <v>2</v>
      </c>
      <c r="S415" s="4">
        <v>0</v>
      </c>
      <c r="T415" s="4">
        <v>0</v>
      </c>
      <c r="U415" s="4">
        <v>0</v>
      </c>
      <c r="V415" s="4">
        <v>0</v>
      </c>
      <c r="W415" s="4">
        <v>0</v>
      </c>
      <c r="X415" s="4">
        <v>0</v>
      </c>
      <c r="Y415" s="4">
        <v>0</v>
      </c>
      <c r="Z415" s="4">
        <v>33.82</v>
      </c>
      <c r="AA415" s="4">
        <v>0</v>
      </c>
      <c r="AB415" s="4">
        <v>390.5</v>
      </c>
      <c r="AC415" s="4">
        <v>61.33</v>
      </c>
      <c r="AD415" s="4">
        <v>0</v>
      </c>
      <c r="AE415" s="4">
        <v>0</v>
      </c>
      <c r="AF415" s="4">
        <v>0</v>
      </c>
      <c r="AG415">
        <v>1.996</v>
      </c>
      <c r="AH415">
        <v>1.5968</v>
      </c>
      <c r="AI415">
        <v>1.5968</v>
      </c>
      <c r="AJ415">
        <v>1.3972</v>
      </c>
      <c r="AK415">
        <v>1.3972</v>
      </c>
      <c r="AL415">
        <v>1.5</v>
      </c>
      <c r="AM415">
        <v>0.5988</v>
      </c>
      <c r="AN415" s="18">
        <v>1.6875</v>
      </c>
      <c r="AO415">
        <v>0</v>
      </c>
      <c r="AP415">
        <v>0</v>
      </c>
      <c r="AQ415">
        <v>0</v>
      </c>
      <c r="AR415">
        <v>0</v>
      </c>
      <c r="AS415">
        <v>0</v>
      </c>
      <c r="AT415">
        <v>0</v>
      </c>
      <c r="AU415">
        <f t="shared" si="61"/>
        <v>0</v>
      </c>
      <c r="AV415">
        <f t="shared" si="62"/>
        <v>0</v>
      </c>
      <c r="AW415">
        <f t="shared" si="63"/>
        <v>0</v>
      </c>
      <c r="AX415">
        <f t="shared" si="64"/>
        <v>0</v>
      </c>
      <c r="AY415">
        <f t="shared" si="65"/>
        <v>0</v>
      </c>
      <c r="AZ415">
        <f t="shared" si="66"/>
        <v>0</v>
      </c>
      <c r="BA415">
        <f t="shared" si="67"/>
        <v>0</v>
      </c>
      <c r="BB415">
        <f t="shared" si="68"/>
        <v>57.071249999999999</v>
      </c>
      <c r="BC415">
        <f t="shared" si="69"/>
        <v>0</v>
      </c>
      <c r="BD415">
        <f t="shared" si="70"/>
        <v>57.071249999999999</v>
      </c>
    </row>
    <row r="416" spans="1:56" x14ac:dyDescent="0.25">
      <c r="A416">
        <v>7571</v>
      </c>
      <c r="B416" t="s">
        <v>2</v>
      </c>
      <c r="C416" t="s">
        <v>378</v>
      </c>
      <c r="D416" t="s">
        <v>413</v>
      </c>
      <c r="E416">
        <v>9446</v>
      </c>
      <c r="F416">
        <v>592</v>
      </c>
      <c r="G416">
        <v>19.5947</v>
      </c>
      <c r="H416">
        <v>5.3426859999999996</v>
      </c>
      <c r="I416">
        <v>1644.1610000000001</v>
      </c>
      <c r="J416">
        <v>0</v>
      </c>
      <c r="K416">
        <v>0</v>
      </c>
      <c r="L416">
        <v>362.49</v>
      </c>
      <c r="M416">
        <v>22.04711</v>
      </c>
      <c r="N416">
        <v>15.05789</v>
      </c>
      <c r="O416">
        <v>2913.8389999999999</v>
      </c>
      <c r="P416">
        <v>0</v>
      </c>
      <c r="Q416">
        <v>24.7</v>
      </c>
      <c r="R416">
        <v>3</v>
      </c>
      <c r="S416" s="4">
        <v>0</v>
      </c>
      <c r="T416" s="4">
        <v>0</v>
      </c>
      <c r="U416" s="4">
        <v>0</v>
      </c>
      <c r="V416" s="4">
        <v>0</v>
      </c>
      <c r="W416" s="4">
        <v>0</v>
      </c>
      <c r="X416" s="4">
        <v>0</v>
      </c>
      <c r="Y416" s="4">
        <v>0</v>
      </c>
      <c r="Z416" s="4">
        <v>361.9</v>
      </c>
      <c r="AA416" s="4">
        <v>51.92</v>
      </c>
      <c r="AB416" s="4">
        <v>1136.81</v>
      </c>
      <c r="AC416" s="4">
        <v>93.38</v>
      </c>
      <c r="AD416" s="4">
        <v>0</v>
      </c>
      <c r="AE416" s="4">
        <v>0</v>
      </c>
      <c r="AF416" s="4">
        <v>0</v>
      </c>
      <c r="AG416">
        <v>1.996</v>
      </c>
      <c r="AH416">
        <v>1.5968</v>
      </c>
      <c r="AI416">
        <v>1.5968</v>
      </c>
      <c r="AJ416">
        <v>1.3972</v>
      </c>
      <c r="AK416">
        <v>1.3972</v>
      </c>
      <c r="AL416">
        <v>1.5</v>
      </c>
      <c r="AM416">
        <v>0.5988</v>
      </c>
      <c r="AN416" s="18">
        <v>1.6875</v>
      </c>
      <c r="AO416">
        <v>0</v>
      </c>
      <c r="AP416">
        <v>0</v>
      </c>
      <c r="AQ416">
        <v>0</v>
      </c>
      <c r="AR416">
        <v>0</v>
      </c>
      <c r="AS416">
        <v>0</v>
      </c>
      <c r="AT416">
        <v>0</v>
      </c>
      <c r="AU416">
        <f t="shared" si="61"/>
        <v>0</v>
      </c>
      <c r="AV416">
        <f t="shared" si="62"/>
        <v>0</v>
      </c>
      <c r="AW416">
        <f t="shared" si="63"/>
        <v>0</v>
      </c>
      <c r="AX416">
        <f t="shared" si="64"/>
        <v>0</v>
      </c>
      <c r="AY416">
        <f t="shared" si="65"/>
        <v>0</v>
      </c>
      <c r="AZ416">
        <f t="shared" si="66"/>
        <v>0</v>
      </c>
      <c r="BA416">
        <f t="shared" si="67"/>
        <v>0</v>
      </c>
      <c r="BB416">
        <f t="shared" si="68"/>
        <v>610.70624999999995</v>
      </c>
      <c r="BC416">
        <f t="shared" si="69"/>
        <v>0</v>
      </c>
      <c r="BD416">
        <f t="shared" si="70"/>
        <v>610.70624999999995</v>
      </c>
    </row>
    <row r="417" spans="1:56" x14ac:dyDescent="0.25">
      <c r="A417">
        <v>7572</v>
      </c>
      <c r="B417" t="s">
        <v>2</v>
      </c>
      <c r="C417" t="s">
        <v>378</v>
      </c>
      <c r="D417" t="s">
        <v>414</v>
      </c>
      <c r="E417">
        <v>5362</v>
      </c>
      <c r="F417">
        <v>589</v>
      </c>
      <c r="G417">
        <v>24.011990000000001</v>
      </c>
      <c r="H417">
        <v>6.3249060000000004</v>
      </c>
      <c r="I417">
        <v>938.50310000000002</v>
      </c>
      <c r="J417">
        <v>0</v>
      </c>
      <c r="K417">
        <v>0</v>
      </c>
      <c r="L417">
        <v>261.92</v>
      </c>
      <c r="M417">
        <v>27.908270000000002</v>
      </c>
      <c r="N417">
        <v>15.091670000000001</v>
      </c>
      <c r="O417">
        <v>1029.78</v>
      </c>
      <c r="P417">
        <v>0</v>
      </c>
      <c r="Q417">
        <v>24.6</v>
      </c>
      <c r="R417">
        <v>3</v>
      </c>
      <c r="S417" s="4">
        <v>0</v>
      </c>
      <c r="T417" s="4">
        <v>0</v>
      </c>
      <c r="U417" s="4">
        <v>0</v>
      </c>
      <c r="V417" s="4">
        <v>0</v>
      </c>
      <c r="W417" s="4">
        <v>0</v>
      </c>
      <c r="X417" s="4">
        <v>0</v>
      </c>
      <c r="Y417" s="4">
        <v>0</v>
      </c>
      <c r="Z417" s="4">
        <v>261.91000000000003</v>
      </c>
      <c r="AA417" s="4">
        <v>17.64</v>
      </c>
      <c r="AB417" s="4">
        <v>639.55999999999995</v>
      </c>
      <c r="AC417" s="4">
        <v>19.399999999999999</v>
      </c>
      <c r="AD417" s="4">
        <v>0</v>
      </c>
      <c r="AE417" s="4">
        <v>0</v>
      </c>
      <c r="AF417" s="4">
        <v>0</v>
      </c>
      <c r="AG417">
        <v>1.996</v>
      </c>
      <c r="AH417">
        <v>1.5968</v>
      </c>
      <c r="AI417">
        <v>1.5968</v>
      </c>
      <c r="AJ417">
        <v>1.3972</v>
      </c>
      <c r="AK417">
        <v>1.3972</v>
      </c>
      <c r="AL417">
        <v>1.5</v>
      </c>
      <c r="AM417">
        <v>0.5988</v>
      </c>
      <c r="AN417" s="18">
        <v>1.6875</v>
      </c>
      <c r="AO417">
        <v>0</v>
      </c>
      <c r="AP417">
        <v>0</v>
      </c>
      <c r="AQ417">
        <v>0</v>
      </c>
      <c r="AR417">
        <v>0</v>
      </c>
      <c r="AS417">
        <v>0</v>
      </c>
      <c r="AT417">
        <v>0</v>
      </c>
      <c r="AU417">
        <f t="shared" si="61"/>
        <v>0</v>
      </c>
      <c r="AV417">
        <f t="shared" si="62"/>
        <v>0</v>
      </c>
      <c r="AW417">
        <f t="shared" si="63"/>
        <v>0</v>
      </c>
      <c r="AX417">
        <f t="shared" si="64"/>
        <v>0</v>
      </c>
      <c r="AY417">
        <f t="shared" si="65"/>
        <v>0</v>
      </c>
      <c r="AZ417">
        <f t="shared" si="66"/>
        <v>0</v>
      </c>
      <c r="BA417">
        <f t="shared" si="67"/>
        <v>0</v>
      </c>
      <c r="BB417">
        <f t="shared" si="68"/>
        <v>441.97312500000004</v>
      </c>
      <c r="BC417">
        <f t="shared" si="69"/>
        <v>0</v>
      </c>
      <c r="BD417">
        <f t="shared" si="70"/>
        <v>441.97312500000004</v>
      </c>
    </row>
    <row r="418" spans="1:56" x14ac:dyDescent="0.25">
      <c r="A418">
        <v>7573</v>
      </c>
      <c r="B418" t="s">
        <v>2</v>
      </c>
      <c r="C418" t="s">
        <v>415</v>
      </c>
      <c r="D418" t="s">
        <v>416</v>
      </c>
      <c r="E418">
        <v>8838</v>
      </c>
      <c r="F418">
        <v>10000</v>
      </c>
      <c r="G418">
        <v>9.3528680000000008</v>
      </c>
      <c r="H418">
        <v>2.5648499999999999</v>
      </c>
      <c r="I418">
        <v>72.399940000000001</v>
      </c>
      <c r="J418">
        <v>0</v>
      </c>
      <c r="K418">
        <v>0</v>
      </c>
      <c r="L418">
        <v>0</v>
      </c>
      <c r="M418">
        <v>0</v>
      </c>
      <c r="N418">
        <v>15.6</v>
      </c>
      <c r="O418">
        <v>240.0635</v>
      </c>
      <c r="P418">
        <v>0</v>
      </c>
      <c r="Q418">
        <v>24.5</v>
      </c>
      <c r="R418">
        <v>1</v>
      </c>
      <c r="S418" s="4">
        <v>0</v>
      </c>
      <c r="T418" s="4">
        <v>0</v>
      </c>
      <c r="U418" s="4">
        <v>0</v>
      </c>
      <c r="V418" s="4">
        <v>0</v>
      </c>
      <c r="W418" s="4">
        <v>0</v>
      </c>
      <c r="X418" s="4">
        <v>0</v>
      </c>
      <c r="Y418" s="4">
        <v>0</v>
      </c>
      <c r="Z418" s="4">
        <v>0</v>
      </c>
      <c r="AA418" s="4">
        <v>0</v>
      </c>
      <c r="AB418" s="4">
        <v>72.540000000000006</v>
      </c>
      <c r="AC418" s="4">
        <v>0</v>
      </c>
      <c r="AD418" s="4">
        <v>0</v>
      </c>
      <c r="AE418" s="4">
        <v>0</v>
      </c>
      <c r="AF418" s="4">
        <v>0</v>
      </c>
      <c r="AG418">
        <v>1.996</v>
      </c>
      <c r="AH418">
        <v>1.5968</v>
      </c>
      <c r="AI418">
        <v>1.5968</v>
      </c>
      <c r="AJ418">
        <v>1.3972</v>
      </c>
      <c r="AK418">
        <v>1.3972</v>
      </c>
      <c r="AL418">
        <v>1.5</v>
      </c>
      <c r="AM418">
        <v>0.5988</v>
      </c>
      <c r="AN418" s="18">
        <v>1.6875</v>
      </c>
      <c r="AO418">
        <v>0</v>
      </c>
      <c r="AP418">
        <v>0</v>
      </c>
      <c r="AQ418">
        <v>0</v>
      </c>
      <c r="AR418">
        <v>0</v>
      </c>
      <c r="AS418">
        <v>0</v>
      </c>
      <c r="AT418">
        <v>0</v>
      </c>
      <c r="AU418">
        <f t="shared" si="61"/>
        <v>0</v>
      </c>
      <c r="AV418">
        <f t="shared" si="62"/>
        <v>0</v>
      </c>
      <c r="AW418">
        <f t="shared" si="63"/>
        <v>0</v>
      </c>
      <c r="AX418">
        <f t="shared" si="64"/>
        <v>0</v>
      </c>
      <c r="AY418">
        <f t="shared" si="65"/>
        <v>0</v>
      </c>
      <c r="AZ418">
        <f t="shared" si="66"/>
        <v>0</v>
      </c>
      <c r="BA418">
        <f t="shared" si="67"/>
        <v>0</v>
      </c>
      <c r="BB418">
        <f t="shared" si="68"/>
        <v>0</v>
      </c>
      <c r="BC418">
        <f t="shared" si="69"/>
        <v>0</v>
      </c>
      <c r="BD418">
        <f t="shared" si="70"/>
        <v>0</v>
      </c>
    </row>
    <row r="419" spans="1:56" x14ac:dyDescent="0.25">
      <c r="A419">
        <v>7574</v>
      </c>
      <c r="B419" t="s">
        <v>2</v>
      </c>
      <c r="C419" t="s">
        <v>415</v>
      </c>
      <c r="D419" t="s">
        <v>417</v>
      </c>
      <c r="E419">
        <v>10700</v>
      </c>
      <c r="F419">
        <v>2857</v>
      </c>
      <c r="G419">
        <v>8.7012</v>
      </c>
      <c r="H419">
        <v>2.2892649999999999</v>
      </c>
      <c r="I419">
        <v>352.30799999999999</v>
      </c>
      <c r="J419">
        <v>0</v>
      </c>
      <c r="K419">
        <v>0</v>
      </c>
      <c r="L419">
        <v>0</v>
      </c>
      <c r="M419">
        <v>0</v>
      </c>
      <c r="N419">
        <v>15.6</v>
      </c>
      <c r="O419">
        <v>857.87070000000006</v>
      </c>
      <c r="P419">
        <v>0</v>
      </c>
      <c r="Q419">
        <v>24.5</v>
      </c>
      <c r="R419">
        <v>2</v>
      </c>
      <c r="S419" s="4">
        <v>0</v>
      </c>
      <c r="T419" s="4">
        <v>0</v>
      </c>
      <c r="U419" s="4">
        <v>0</v>
      </c>
      <c r="V419" s="4">
        <v>0</v>
      </c>
      <c r="W419" s="4">
        <v>0</v>
      </c>
      <c r="X419" s="4">
        <v>0</v>
      </c>
      <c r="Y419" s="4">
        <v>0</v>
      </c>
      <c r="Z419" s="4">
        <v>0</v>
      </c>
      <c r="AA419" s="4">
        <v>0</v>
      </c>
      <c r="AB419" s="4">
        <v>352.17</v>
      </c>
      <c r="AC419" s="4">
        <v>0</v>
      </c>
      <c r="AD419" s="4">
        <v>0</v>
      </c>
      <c r="AE419" s="4">
        <v>0</v>
      </c>
      <c r="AF419" s="4">
        <v>0</v>
      </c>
      <c r="AG419">
        <v>1.996</v>
      </c>
      <c r="AH419">
        <v>1.5968</v>
      </c>
      <c r="AI419">
        <v>1.5968</v>
      </c>
      <c r="AJ419">
        <v>1.3972</v>
      </c>
      <c r="AK419">
        <v>1.3972</v>
      </c>
      <c r="AL419">
        <v>1.5</v>
      </c>
      <c r="AM419">
        <v>0.5988</v>
      </c>
      <c r="AN419" s="18">
        <v>1.6875</v>
      </c>
      <c r="AO419">
        <v>0</v>
      </c>
      <c r="AP419">
        <v>0</v>
      </c>
      <c r="AQ419">
        <v>0</v>
      </c>
      <c r="AR419">
        <v>0</v>
      </c>
      <c r="AS419">
        <v>0</v>
      </c>
      <c r="AT419">
        <v>0</v>
      </c>
      <c r="AU419">
        <f t="shared" si="61"/>
        <v>0</v>
      </c>
      <c r="AV419">
        <f t="shared" si="62"/>
        <v>0</v>
      </c>
      <c r="AW419">
        <f t="shared" si="63"/>
        <v>0</v>
      </c>
      <c r="AX419">
        <f t="shared" si="64"/>
        <v>0</v>
      </c>
      <c r="AY419">
        <f t="shared" si="65"/>
        <v>0</v>
      </c>
      <c r="AZ419">
        <f t="shared" si="66"/>
        <v>0</v>
      </c>
      <c r="BA419">
        <f t="shared" si="67"/>
        <v>0</v>
      </c>
      <c r="BB419">
        <f t="shared" si="68"/>
        <v>0</v>
      </c>
      <c r="BC419">
        <f t="shared" si="69"/>
        <v>0</v>
      </c>
      <c r="BD419">
        <f t="shared" si="70"/>
        <v>0</v>
      </c>
    </row>
    <row r="420" spans="1:56" x14ac:dyDescent="0.25">
      <c r="A420">
        <v>7575</v>
      </c>
      <c r="B420" t="s">
        <v>2</v>
      </c>
      <c r="C420" t="s">
        <v>415</v>
      </c>
      <c r="D420" t="s">
        <v>418</v>
      </c>
      <c r="E420">
        <v>17475</v>
      </c>
      <c r="F420">
        <v>7310</v>
      </c>
      <c r="G420">
        <v>12.6204</v>
      </c>
      <c r="H420">
        <v>3.3316499999999998</v>
      </c>
      <c r="I420">
        <v>340.50420000000003</v>
      </c>
      <c r="J420">
        <v>0</v>
      </c>
      <c r="K420">
        <v>0</v>
      </c>
      <c r="L420">
        <v>0</v>
      </c>
      <c r="M420">
        <v>0</v>
      </c>
      <c r="N420">
        <v>15.66667</v>
      </c>
      <c r="O420">
        <v>721.37429999999995</v>
      </c>
      <c r="P420">
        <v>0</v>
      </c>
      <c r="Q420">
        <v>24.6</v>
      </c>
      <c r="R420">
        <v>1</v>
      </c>
      <c r="S420" s="4">
        <v>0</v>
      </c>
      <c r="T420" s="4">
        <v>0</v>
      </c>
      <c r="U420" s="4">
        <v>0</v>
      </c>
      <c r="V420" s="4">
        <v>0</v>
      </c>
      <c r="W420" s="4">
        <v>0</v>
      </c>
      <c r="X420" s="4">
        <v>0</v>
      </c>
      <c r="Y420" s="4">
        <v>0</v>
      </c>
      <c r="Z420" s="4">
        <v>0</v>
      </c>
      <c r="AA420" s="4">
        <v>0</v>
      </c>
      <c r="AB420" s="4">
        <v>241.15</v>
      </c>
      <c r="AC420" s="4">
        <v>99.38</v>
      </c>
      <c r="AD420" s="4">
        <v>0</v>
      </c>
      <c r="AE420" s="4">
        <v>0</v>
      </c>
      <c r="AF420" s="4">
        <v>0</v>
      </c>
      <c r="AG420">
        <v>1.996</v>
      </c>
      <c r="AH420">
        <v>1.5968</v>
      </c>
      <c r="AI420">
        <v>1.5968</v>
      </c>
      <c r="AJ420">
        <v>1.3972</v>
      </c>
      <c r="AK420">
        <v>1.3972</v>
      </c>
      <c r="AL420">
        <v>1.5</v>
      </c>
      <c r="AM420">
        <v>0.5988</v>
      </c>
      <c r="AN420" s="18">
        <v>1.6875</v>
      </c>
      <c r="AO420">
        <v>0</v>
      </c>
      <c r="AP420">
        <v>0</v>
      </c>
      <c r="AQ420">
        <v>0</v>
      </c>
      <c r="AR420">
        <v>0</v>
      </c>
      <c r="AS420">
        <v>0</v>
      </c>
      <c r="AT420">
        <v>0</v>
      </c>
      <c r="AU420">
        <f t="shared" si="61"/>
        <v>0</v>
      </c>
      <c r="AV420">
        <f t="shared" si="62"/>
        <v>0</v>
      </c>
      <c r="AW420">
        <f t="shared" si="63"/>
        <v>0</v>
      </c>
      <c r="AX420">
        <f t="shared" si="64"/>
        <v>0</v>
      </c>
      <c r="AY420">
        <f t="shared" si="65"/>
        <v>0</v>
      </c>
      <c r="AZ420">
        <f t="shared" si="66"/>
        <v>0</v>
      </c>
      <c r="BA420">
        <f t="shared" si="67"/>
        <v>0</v>
      </c>
      <c r="BB420">
        <f t="shared" si="68"/>
        <v>0</v>
      </c>
      <c r="BC420">
        <f t="shared" si="69"/>
        <v>0</v>
      </c>
      <c r="BD420">
        <f t="shared" si="70"/>
        <v>0</v>
      </c>
    </row>
    <row r="421" spans="1:56" x14ac:dyDescent="0.25">
      <c r="A421">
        <v>7576</v>
      </c>
      <c r="B421" t="s">
        <v>2</v>
      </c>
      <c r="C421" t="s">
        <v>415</v>
      </c>
      <c r="D421" t="s">
        <v>419</v>
      </c>
      <c r="E421">
        <v>14279</v>
      </c>
      <c r="F421">
        <v>7023</v>
      </c>
      <c r="G421">
        <v>9.8244279999999993</v>
      </c>
      <c r="H421">
        <v>2.8885369999999999</v>
      </c>
      <c r="I421">
        <v>212.5909</v>
      </c>
      <c r="J421">
        <v>0</v>
      </c>
      <c r="K421">
        <v>0</v>
      </c>
      <c r="L421">
        <v>0</v>
      </c>
      <c r="M421">
        <v>0</v>
      </c>
      <c r="N421">
        <v>15.7</v>
      </c>
      <c r="O421">
        <v>446.41039999999998</v>
      </c>
      <c r="P421">
        <v>0</v>
      </c>
      <c r="Q421">
        <v>24.6</v>
      </c>
      <c r="R421">
        <v>1</v>
      </c>
      <c r="S421" s="4">
        <v>0</v>
      </c>
      <c r="T421" s="4">
        <v>0</v>
      </c>
      <c r="U421" s="4">
        <v>0</v>
      </c>
      <c r="V421" s="4">
        <v>0</v>
      </c>
      <c r="W421" s="4">
        <v>0</v>
      </c>
      <c r="X421" s="4">
        <v>0</v>
      </c>
      <c r="Y421" s="4">
        <v>0</v>
      </c>
      <c r="Z421" s="4">
        <v>0</v>
      </c>
      <c r="AA421" s="4">
        <v>0</v>
      </c>
      <c r="AB421" s="4">
        <v>212.72</v>
      </c>
      <c r="AC421" s="4">
        <v>0</v>
      </c>
      <c r="AD421" s="4">
        <v>0</v>
      </c>
      <c r="AE421" s="4">
        <v>0</v>
      </c>
      <c r="AF421" s="4">
        <v>0</v>
      </c>
      <c r="AG421">
        <v>1.996</v>
      </c>
      <c r="AH421">
        <v>1.5968</v>
      </c>
      <c r="AI421">
        <v>1.5968</v>
      </c>
      <c r="AJ421">
        <v>1.3972</v>
      </c>
      <c r="AK421">
        <v>1.3972</v>
      </c>
      <c r="AL421">
        <v>1.5</v>
      </c>
      <c r="AM421">
        <v>0.5988</v>
      </c>
      <c r="AN421" s="18">
        <v>1.6875</v>
      </c>
      <c r="AO421">
        <v>0</v>
      </c>
      <c r="AP421">
        <v>0</v>
      </c>
      <c r="AQ421">
        <v>0</v>
      </c>
      <c r="AR421">
        <v>0</v>
      </c>
      <c r="AS421">
        <v>0</v>
      </c>
      <c r="AT421">
        <v>0</v>
      </c>
      <c r="AU421">
        <f t="shared" si="61"/>
        <v>0</v>
      </c>
      <c r="AV421">
        <f t="shared" si="62"/>
        <v>0</v>
      </c>
      <c r="AW421">
        <f t="shared" si="63"/>
        <v>0</v>
      </c>
      <c r="AX421">
        <f t="shared" si="64"/>
        <v>0</v>
      </c>
      <c r="AY421">
        <f t="shared" si="65"/>
        <v>0</v>
      </c>
      <c r="AZ421">
        <f t="shared" si="66"/>
        <v>0</v>
      </c>
      <c r="BA421">
        <f t="shared" si="67"/>
        <v>0</v>
      </c>
      <c r="BB421">
        <f t="shared" si="68"/>
        <v>0</v>
      </c>
      <c r="BC421">
        <f t="shared" si="69"/>
        <v>0</v>
      </c>
      <c r="BD421">
        <f t="shared" si="70"/>
        <v>0</v>
      </c>
    </row>
    <row r="422" spans="1:56" x14ac:dyDescent="0.25">
      <c r="A422">
        <v>7577</v>
      </c>
      <c r="B422" t="s">
        <v>2</v>
      </c>
      <c r="C422" t="s">
        <v>415</v>
      </c>
      <c r="D422" t="s">
        <v>420</v>
      </c>
      <c r="E422">
        <v>7686</v>
      </c>
      <c r="F422">
        <v>1195</v>
      </c>
      <c r="G422">
        <v>9.2733139999999992</v>
      </c>
      <c r="H422">
        <v>2.6741090000000001</v>
      </c>
      <c r="I422">
        <v>612.64649999999995</v>
      </c>
      <c r="J422">
        <v>0</v>
      </c>
      <c r="K422">
        <v>0</v>
      </c>
      <c r="L422">
        <v>0</v>
      </c>
      <c r="M422">
        <v>0</v>
      </c>
      <c r="N422">
        <v>15.6</v>
      </c>
      <c r="O422">
        <v>1254.463</v>
      </c>
      <c r="P422">
        <v>0</v>
      </c>
      <c r="Q422">
        <v>24.5</v>
      </c>
      <c r="R422">
        <v>2</v>
      </c>
      <c r="S422" s="4">
        <v>0</v>
      </c>
      <c r="T422" s="4">
        <v>0</v>
      </c>
      <c r="U422" s="4">
        <v>0</v>
      </c>
      <c r="V422" s="4">
        <v>0</v>
      </c>
      <c r="W422" s="4">
        <v>0</v>
      </c>
      <c r="X422" s="4">
        <v>0</v>
      </c>
      <c r="Y422" s="4">
        <v>0</v>
      </c>
      <c r="Z422" s="4">
        <v>0</v>
      </c>
      <c r="AA422" s="4">
        <v>0</v>
      </c>
      <c r="AB422" s="4">
        <v>607.83000000000004</v>
      </c>
      <c r="AC422" s="4">
        <v>0</v>
      </c>
      <c r="AD422" s="4">
        <v>4.84</v>
      </c>
      <c r="AE422" s="4">
        <v>0</v>
      </c>
      <c r="AF422" s="4">
        <v>0</v>
      </c>
      <c r="AG422">
        <v>1.996</v>
      </c>
      <c r="AH422">
        <v>1.5968</v>
      </c>
      <c r="AI422">
        <v>1.5968</v>
      </c>
      <c r="AJ422">
        <v>1.3972</v>
      </c>
      <c r="AK422">
        <v>1.3972</v>
      </c>
      <c r="AL422">
        <v>1.5</v>
      </c>
      <c r="AM422">
        <v>0.5988</v>
      </c>
      <c r="AN422" s="18">
        <v>1.6875</v>
      </c>
      <c r="AO422">
        <v>0</v>
      </c>
      <c r="AP422">
        <v>0</v>
      </c>
      <c r="AQ422">
        <v>0</v>
      </c>
      <c r="AR422">
        <v>0</v>
      </c>
      <c r="AS422">
        <v>0</v>
      </c>
      <c r="AT422">
        <v>0</v>
      </c>
      <c r="AU422">
        <f t="shared" si="61"/>
        <v>0</v>
      </c>
      <c r="AV422">
        <f t="shared" si="62"/>
        <v>0</v>
      </c>
      <c r="AW422">
        <f t="shared" si="63"/>
        <v>0</v>
      </c>
      <c r="AX422">
        <f t="shared" si="64"/>
        <v>0</v>
      </c>
      <c r="AY422">
        <f t="shared" si="65"/>
        <v>0</v>
      </c>
      <c r="AZ422">
        <f t="shared" si="66"/>
        <v>0</v>
      </c>
      <c r="BA422">
        <f t="shared" si="67"/>
        <v>0</v>
      </c>
      <c r="BB422">
        <f t="shared" si="68"/>
        <v>0</v>
      </c>
      <c r="BC422">
        <f t="shared" si="69"/>
        <v>0</v>
      </c>
      <c r="BD422">
        <f t="shared" si="70"/>
        <v>0</v>
      </c>
    </row>
    <row r="423" spans="1:56" x14ac:dyDescent="0.25">
      <c r="A423">
        <v>7578</v>
      </c>
      <c r="B423" t="s">
        <v>2</v>
      </c>
      <c r="C423" t="s">
        <v>415</v>
      </c>
      <c r="D423" t="s">
        <v>421</v>
      </c>
      <c r="E423">
        <v>14523</v>
      </c>
      <c r="F423">
        <v>8953</v>
      </c>
      <c r="G423">
        <v>11.505800000000001</v>
      </c>
      <c r="H423">
        <v>3.2544529999999998</v>
      </c>
      <c r="I423">
        <v>171.30950000000001</v>
      </c>
      <c r="J423">
        <v>0</v>
      </c>
      <c r="K423">
        <v>0</v>
      </c>
      <c r="L423">
        <v>0</v>
      </c>
      <c r="M423">
        <v>0</v>
      </c>
      <c r="N423">
        <v>15.6</v>
      </c>
      <c r="O423">
        <v>663.22069999999997</v>
      </c>
      <c r="P423">
        <v>0</v>
      </c>
      <c r="Q423">
        <v>24.5</v>
      </c>
      <c r="R423">
        <v>1</v>
      </c>
      <c r="S423" s="4">
        <v>0</v>
      </c>
      <c r="T423" s="4">
        <v>0</v>
      </c>
      <c r="U423" s="4">
        <v>0</v>
      </c>
      <c r="V423" s="4">
        <v>0</v>
      </c>
      <c r="W423" s="4">
        <v>0</v>
      </c>
      <c r="X423" s="4">
        <v>0</v>
      </c>
      <c r="Y423" s="4">
        <v>0</v>
      </c>
      <c r="Z423" s="4">
        <v>0</v>
      </c>
      <c r="AA423" s="4">
        <v>0</v>
      </c>
      <c r="AB423" s="4">
        <v>171.28</v>
      </c>
      <c r="AC423" s="4">
        <v>0</v>
      </c>
      <c r="AD423" s="4">
        <v>0</v>
      </c>
      <c r="AE423" s="4">
        <v>0</v>
      </c>
      <c r="AF423" s="4">
        <v>0</v>
      </c>
      <c r="AG423">
        <v>1.996</v>
      </c>
      <c r="AH423">
        <v>1.5968</v>
      </c>
      <c r="AI423">
        <v>1.5968</v>
      </c>
      <c r="AJ423">
        <v>1.3972</v>
      </c>
      <c r="AK423">
        <v>1.3972</v>
      </c>
      <c r="AL423">
        <v>1.5</v>
      </c>
      <c r="AM423">
        <v>0.5988</v>
      </c>
      <c r="AN423" s="18">
        <v>1.6875</v>
      </c>
      <c r="AO423">
        <v>0</v>
      </c>
      <c r="AP423">
        <v>0</v>
      </c>
      <c r="AQ423">
        <v>0</v>
      </c>
      <c r="AR423">
        <v>0</v>
      </c>
      <c r="AS423">
        <v>0</v>
      </c>
      <c r="AT423">
        <v>0</v>
      </c>
      <c r="AU423">
        <f t="shared" si="61"/>
        <v>0</v>
      </c>
      <c r="AV423">
        <f t="shared" si="62"/>
        <v>0</v>
      </c>
      <c r="AW423">
        <f t="shared" si="63"/>
        <v>0</v>
      </c>
      <c r="AX423">
        <f t="shared" si="64"/>
        <v>0</v>
      </c>
      <c r="AY423">
        <f t="shared" si="65"/>
        <v>0</v>
      </c>
      <c r="AZ423">
        <f t="shared" si="66"/>
        <v>0</v>
      </c>
      <c r="BA423">
        <f t="shared" si="67"/>
        <v>0</v>
      </c>
      <c r="BB423">
        <f t="shared" si="68"/>
        <v>0</v>
      </c>
      <c r="BC423">
        <f t="shared" si="69"/>
        <v>0</v>
      </c>
      <c r="BD423">
        <f t="shared" si="70"/>
        <v>0</v>
      </c>
    </row>
    <row r="424" spans="1:56" x14ac:dyDescent="0.25">
      <c r="A424">
        <v>7579</v>
      </c>
      <c r="B424" t="s">
        <v>2</v>
      </c>
      <c r="C424" t="s">
        <v>415</v>
      </c>
      <c r="D424" t="s">
        <v>422</v>
      </c>
      <c r="E424">
        <v>11565</v>
      </c>
      <c r="F424">
        <v>2242</v>
      </c>
      <c r="G424">
        <v>10.636889999999999</v>
      </c>
      <c r="H424">
        <v>3.0084399999999998</v>
      </c>
      <c r="I424">
        <v>516.70889999999997</v>
      </c>
      <c r="J424">
        <v>0</v>
      </c>
      <c r="K424">
        <v>0</v>
      </c>
      <c r="L424">
        <v>0</v>
      </c>
      <c r="M424">
        <v>0</v>
      </c>
      <c r="N424">
        <v>15.68333</v>
      </c>
      <c r="O424">
        <v>2513.9639999999999</v>
      </c>
      <c r="P424">
        <v>0</v>
      </c>
      <c r="Q424">
        <v>24.6</v>
      </c>
      <c r="R424">
        <v>2</v>
      </c>
      <c r="S424" s="4">
        <v>0</v>
      </c>
      <c r="T424" s="4">
        <v>0</v>
      </c>
      <c r="U424" s="4">
        <v>0</v>
      </c>
      <c r="V424" s="4">
        <v>0</v>
      </c>
      <c r="W424" s="4">
        <v>0</v>
      </c>
      <c r="X424" s="4">
        <v>0</v>
      </c>
      <c r="Y424" s="4">
        <v>0</v>
      </c>
      <c r="Z424" s="4">
        <v>0</v>
      </c>
      <c r="AA424" s="4">
        <v>0</v>
      </c>
      <c r="AB424" s="4">
        <v>472.2</v>
      </c>
      <c r="AC424" s="4">
        <v>44.59</v>
      </c>
      <c r="AD424" s="4">
        <v>0</v>
      </c>
      <c r="AE424" s="4">
        <v>0</v>
      </c>
      <c r="AF424" s="4">
        <v>0</v>
      </c>
      <c r="AG424">
        <v>1.996</v>
      </c>
      <c r="AH424">
        <v>1.5968</v>
      </c>
      <c r="AI424">
        <v>1.5968</v>
      </c>
      <c r="AJ424">
        <v>1.3972</v>
      </c>
      <c r="AK424">
        <v>1.3972</v>
      </c>
      <c r="AL424">
        <v>1.5</v>
      </c>
      <c r="AM424">
        <v>0.5988</v>
      </c>
      <c r="AN424" s="18">
        <v>1.6875</v>
      </c>
      <c r="AO424">
        <v>0</v>
      </c>
      <c r="AP424">
        <v>0</v>
      </c>
      <c r="AQ424">
        <v>0</v>
      </c>
      <c r="AR424">
        <v>0</v>
      </c>
      <c r="AS424">
        <v>0</v>
      </c>
      <c r="AT424">
        <v>0</v>
      </c>
      <c r="AU424">
        <f t="shared" si="61"/>
        <v>0</v>
      </c>
      <c r="AV424">
        <f t="shared" si="62"/>
        <v>0</v>
      </c>
      <c r="AW424">
        <f t="shared" si="63"/>
        <v>0</v>
      </c>
      <c r="AX424">
        <f t="shared" si="64"/>
        <v>0</v>
      </c>
      <c r="AY424">
        <f t="shared" si="65"/>
        <v>0</v>
      </c>
      <c r="AZ424">
        <f t="shared" si="66"/>
        <v>0</v>
      </c>
      <c r="BA424">
        <f t="shared" si="67"/>
        <v>0</v>
      </c>
      <c r="BB424">
        <f t="shared" si="68"/>
        <v>0</v>
      </c>
      <c r="BC424">
        <f t="shared" si="69"/>
        <v>0</v>
      </c>
      <c r="BD424">
        <f t="shared" si="70"/>
        <v>0</v>
      </c>
    </row>
    <row r="425" spans="1:56" x14ac:dyDescent="0.25">
      <c r="A425">
        <v>7580</v>
      </c>
      <c r="B425" t="s">
        <v>2</v>
      </c>
      <c r="C425" t="s">
        <v>415</v>
      </c>
      <c r="D425" t="s">
        <v>423</v>
      </c>
      <c r="E425">
        <v>7781</v>
      </c>
      <c r="F425">
        <v>623</v>
      </c>
      <c r="G425">
        <v>8.5034139999999994</v>
      </c>
      <c r="H425">
        <v>2.2611349999999999</v>
      </c>
      <c r="I425">
        <v>1532.8209999999999</v>
      </c>
      <c r="J425">
        <v>48.51</v>
      </c>
      <c r="K425">
        <v>3.1647530000000001</v>
      </c>
      <c r="L425">
        <v>3.8</v>
      </c>
      <c r="M425">
        <v>0.24790899999999999</v>
      </c>
      <c r="N425">
        <v>15.686669999999999</v>
      </c>
      <c r="O425">
        <v>5715.223</v>
      </c>
      <c r="P425">
        <v>0</v>
      </c>
      <c r="Q425">
        <v>24.6</v>
      </c>
      <c r="R425">
        <v>2</v>
      </c>
      <c r="S425" s="4">
        <v>0</v>
      </c>
      <c r="T425" s="4">
        <v>0</v>
      </c>
      <c r="U425" s="4">
        <v>0</v>
      </c>
      <c r="V425" s="4">
        <v>0</v>
      </c>
      <c r="W425" s="4">
        <v>0</v>
      </c>
      <c r="X425" s="4">
        <v>0</v>
      </c>
      <c r="Y425" s="4">
        <v>0</v>
      </c>
      <c r="Z425" s="4">
        <v>3.75</v>
      </c>
      <c r="AA425" s="4">
        <v>0</v>
      </c>
      <c r="AB425" s="4">
        <v>1092.1300000000001</v>
      </c>
      <c r="AC425" s="4">
        <v>387.98</v>
      </c>
      <c r="AD425" s="4">
        <v>0</v>
      </c>
      <c r="AE425" s="4">
        <v>0</v>
      </c>
      <c r="AF425" s="4">
        <v>48.87</v>
      </c>
      <c r="AG425">
        <v>1.996</v>
      </c>
      <c r="AH425">
        <v>1.5968</v>
      </c>
      <c r="AI425">
        <v>1.5968</v>
      </c>
      <c r="AJ425">
        <v>1.3972</v>
      </c>
      <c r="AK425">
        <v>1.3972</v>
      </c>
      <c r="AL425">
        <v>1.5</v>
      </c>
      <c r="AM425">
        <v>0.5988</v>
      </c>
      <c r="AN425" s="18">
        <v>1.6875</v>
      </c>
      <c r="AO425">
        <v>0</v>
      </c>
      <c r="AP425">
        <v>0</v>
      </c>
      <c r="AQ425">
        <v>0</v>
      </c>
      <c r="AR425">
        <v>0</v>
      </c>
      <c r="AS425">
        <v>0</v>
      </c>
      <c r="AT425">
        <v>0</v>
      </c>
      <c r="AU425">
        <f t="shared" si="61"/>
        <v>0</v>
      </c>
      <c r="AV425">
        <f t="shared" si="62"/>
        <v>0</v>
      </c>
      <c r="AW425">
        <f t="shared" si="63"/>
        <v>0</v>
      </c>
      <c r="AX425">
        <f t="shared" si="64"/>
        <v>0</v>
      </c>
      <c r="AY425">
        <f t="shared" si="65"/>
        <v>0</v>
      </c>
      <c r="AZ425">
        <f t="shared" si="66"/>
        <v>0</v>
      </c>
      <c r="BA425">
        <f t="shared" si="67"/>
        <v>0</v>
      </c>
      <c r="BB425">
        <f t="shared" si="68"/>
        <v>6.328125</v>
      </c>
      <c r="BC425">
        <f t="shared" si="69"/>
        <v>0</v>
      </c>
      <c r="BD425">
        <f t="shared" si="70"/>
        <v>6.328125</v>
      </c>
    </row>
    <row r="426" spans="1:56" x14ac:dyDescent="0.25">
      <c r="A426">
        <v>7581</v>
      </c>
      <c r="B426" t="s">
        <v>2</v>
      </c>
      <c r="C426" t="s">
        <v>415</v>
      </c>
      <c r="D426" t="s">
        <v>424</v>
      </c>
      <c r="E426">
        <v>14288</v>
      </c>
      <c r="F426">
        <v>2152</v>
      </c>
      <c r="G426">
        <v>9.1295260000000003</v>
      </c>
      <c r="H426">
        <v>2.2902650000000002</v>
      </c>
      <c r="I426">
        <v>640.601</v>
      </c>
      <c r="J426">
        <v>0</v>
      </c>
      <c r="K426">
        <v>0</v>
      </c>
      <c r="L426">
        <v>0</v>
      </c>
      <c r="M426">
        <v>0</v>
      </c>
      <c r="N426">
        <v>15.66667</v>
      </c>
      <c r="O426">
        <v>3782.5569999999998</v>
      </c>
      <c r="P426">
        <v>0</v>
      </c>
      <c r="Q426">
        <v>24.6</v>
      </c>
      <c r="R426">
        <v>2</v>
      </c>
      <c r="S426" s="4">
        <v>0</v>
      </c>
      <c r="T426" s="4">
        <v>0</v>
      </c>
      <c r="U426" s="4">
        <v>0</v>
      </c>
      <c r="V426" s="4">
        <v>0</v>
      </c>
      <c r="W426" s="4">
        <v>0</v>
      </c>
      <c r="X426" s="4">
        <v>0</v>
      </c>
      <c r="Y426" s="4">
        <v>0</v>
      </c>
      <c r="Z426" s="4">
        <v>0</v>
      </c>
      <c r="AA426" s="4">
        <v>0</v>
      </c>
      <c r="AB426" s="4">
        <v>638.29999999999995</v>
      </c>
      <c r="AC426" s="4">
        <v>0</v>
      </c>
      <c r="AD426" s="4">
        <v>2.33</v>
      </c>
      <c r="AE426" s="4">
        <v>0</v>
      </c>
      <c r="AF426" s="4">
        <v>0</v>
      </c>
      <c r="AG426">
        <v>1.996</v>
      </c>
      <c r="AH426">
        <v>1.5968</v>
      </c>
      <c r="AI426">
        <v>1.5968</v>
      </c>
      <c r="AJ426">
        <v>1.3972</v>
      </c>
      <c r="AK426">
        <v>1.3972</v>
      </c>
      <c r="AL426">
        <v>1.5</v>
      </c>
      <c r="AM426">
        <v>0.5988</v>
      </c>
      <c r="AN426" s="18">
        <v>1.6875</v>
      </c>
      <c r="AO426">
        <v>0</v>
      </c>
      <c r="AP426">
        <v>0</v>
      </c>
      <c r="AQ426">
        <v>0</v>
      </c>
      <c r="AR426">
        <v>0</v>
      </c>
      <c r="AS426">
        <v>0</v>
      </c>
      <c r="AT426">
        <v>0</v>
      </c>
      <c r="AU426">
        <f t="shared" si="61"/>
        <v>0</v>
      </c>
      <c r="AV426">
        <f t="shared" si="62"/>
        <v>0</v>
      </c>
      <c r="AW426">
        <f t="shared" si="63"/>
        <v>0</v>
      </c>
      <c r="AX426">
        <f t="shared" si="64"/>
        <v>0</v>
      </c>
      <c r="AY426">
        <f t="shared" si="65"/>
        <v>0</v>
      </c>
      <c r="AZ426">
        <f t="shared" si="66"/>
        <v>0</v>
      </c>
      <c r="BA426">
        <f t="shared" si="67"/>
        <v>0</v>
      </c>
      <c r="BB426">
        <f t="shared" si="68"/>
        <v>0</v>
      </c>
      <c r="BC426">
        <f t="shared" si="69"/>
        <v>0</v>
      </c>
      <c r="BD426">
        <f t="shared" si="70"/>
        <v>0</v>
      </c>
    </row>
    <row r="427" spans="1:56" x14ac:dyDescent="0.25">
      <c r="A427">
        <v>7582</v>
      </c>
      <c r="B427" t="s">
        <v>2</v>
      </c>
      <c r="C427" t="s">
        <v>415</v>
      </c>
      <c r="D427" t="s">
        <v>125</v>
      </c>
      <c r="E427">
        <v>9467</v>
      </c>
      <c r="F427">
        <v>8312</v>
      </c>
      <c r="G427">
        <v>12.47935</v>
      </c>
      <c r="H427">
        <v>3.8476469999999998</v>
      </c>
      <c r="I427">
        <v>140.40629999999999</v>
      </c>
      <c r="J427">
        <v>0</v>
      </c>
      <c r="K427">
        <v>0</v>
      </c>
      <c r="L427">
        <v>0</v>
      </c>
      <c r="M427">
        <v>0</v>
      </c>
      <c r="N427">
        <v>15.6</v>
      </c>
      <c r="O427">
        <v>1614.33</v>
      </c>
      <c r="P427">
        <v>0</v>
      </c>
      <c r="Q427">
        <v>24.5</v>
      </c>
      <c r="R427">
        <v>1</v>
      </c>
      <c r="S427" s="4">
        <v>0</v>
      </c>
      <c r="T427" s="4">
        <v>0</v>
      </c>
      <c r="U427" s="4">
        <v>0</v>
      </c>
      <c r="V427" s="4">
        <v>0</v>
      </c>
      <c r="W427" s="4">
        <v>0</v>
      </c>
      <c r="X427" s="4">
        <v>0</v>
      </c>
      <c r="Y427" s="4">
        <v>0</v>
      </c>
      <c r="Z427" s="4">
        <v>0</v>
      </c>
      <c r="AA427" s="4">
        <v>0</v>
      </c>
      <c r="AB427" s="4">
        <v>140.65</v>
      </c>
      <c r="AC427" s="4">
        <v>0</v>
      </c>
      <c r="AD427" s="4">
        <v>0</v>
      </c>
      <c r="AE427" s="4">
        <v>0</v>
      </c>
      <c r="AF427" s="4">
        <v>0</v>
      </c>
      <c r="AG427">
        <v>1.996</v>
      </c>
      <c r="AH427">
        <v>1.5968</v>
      </c>
      <c r="AI427">
        <v>1.5968</v>
      </c>
      <c r="AJ427">
        <v>1.3972</v>
      </c>
      <c r="AK427">
        <v>1.3972</v>
      </c>
      <c r="AL427">
        <v>1.5</v>
      </c>
      <c r="AM427">
        <v>0.5988</v>
      </c>
      <c r="AN427" s="18">
        <v>1.6875</v>
      </c>
      <c r="AO427">
        <v>0</v>
      </c>
      <c r="AP427">
        <v>0</v>
      </c>
      <c r="AQ427">
        <v>0</v>
      </c>
      <c r="AR427">
        <v>0</v>
      </c>
      <c r="AS427">
        <v>0</v>
      </c>
      <c r="AT427">
        <v>0</v>
      </c>
      <c r="AU427">
        <f t="shared" si="61"/>
        <v>0</v>
      </c>
      <c r="AV427">
        <f t="shared" si="62"/>
        <v>0</v>
      </c>
      <c r="AW427">
        <f t="shared" si="63"/>
        <v>0</v>
      </c>
      <c r="AX427">
        <f t="shared" si="64"/>
        <v>0</v>
      </c>
      <c r="AY427">
        <f t="shared" si="65"/>
        <v>0</v>
      </c>
      <c r="AZ427">
        <f t="shared" si="66"/>
        <v>0</v>
      </c>
      <c r="BA427">
        <f t="shared" si="67"/>
        <v>0</v>
      </c>
      <c r="BB427">
        <f t="shared" si="68"/>
        <v>0</v>
      </c>
      <c r="BC427">
        <f t="shared" si="69"/>
        <v>0</v>
      </c>
      <c r="BD427">
        <f t="shared" si="70"/>
        <v>0</v>
      </c>
    </row>
    <row r="428" spans="1:56" x14ac:dyDescent="0.25">
      <c r="A428">
        <v>7583</v>
      </c>
      <c r="B428" t="s">
        <v>2</v>
      </c>
      <c r="C428" t="s">
        <v>415</v>
      </c>
      <c r="D428" t="s">
        <v>11</v>
      </c>
      <c r="E428">
        <v>8537</v>
      </c>
      <c r="F428">
        <v>10000</v>
      </c>
      <c r="G428">
        <v>12.435</v>
      </c>
      <c r="H428">
        <v>3.379543</v>
      </c>
      <c r="I428">
        <v>54.29007</v>
      </c>
      <c r="J428">
        <v>0</v>
      </c>
      <c r="K428">
        <v>0</v>
      </c>
      <c r="L428">
        <v>0</v>
      </c>
      <c r="M428">
        <v>0</v>
      </c>
      <c r="N428">
        <v>15.7</v>
      </c>
      <c r="O428">
        <v>129.5728</v>
      </c>
      <c r="P428">
        <v>0</v>
      </c>
      <c r="Q428">
        <v>24.6</v>
      </c>
      <c r="R428">
        <v>1</v>
      </c>
      <c r="S428" s="4">
        <v>0</v>
      </c>
      <c r="T428" s="4">
        <v>0</v>
      </c>
      <c r="U428" s="4">
        <v>0</v>
      </c>
      <c r="V428" s="4">
        <v>0</v>
      </c>
      <c r="W428" s="4">
        <v>0</v>
      </c>
      <c r="X428" s="4">
        <v>0</v>
      </c>
      <c r="Y428" s="4">
        <v>0</v>
      </c>
      <c r="Z428" s="4">
        <v>0</v>
      </c>
      <c r="AA428" s="4">
        <v>0</v>
      </c>
      <c r="AB428" s="4">
        <v>54.29</v>
      </c>
      <c r="AC428" s="4">
        <v>0</v>
      </c>
      <c r="AD428" s="4">
        <v>0</v>
      </c>
      <c r="AE428" s="4">
        <v>0</v>
      </c>
      <c r="AF428" s="4">
        <v>0</v>
      </c>
      <c r="AG428">
        <v>1.996</v>
      </c>
      <c r="AH428">
        <v>1.5968</v>
      </c>
      <c r="AI428">
        <v>1.5968</v>
      </c>
      <c r="AJ428">
        <v>1.3972</v>
      </c>
      <c r="AK428">
        <v>1.3972</v>
      </c>
      <c r="AL428">
        <v>1.5</v>
      </c>
      <c r="AM428">
        <v>0.5988</v>
      </c>
      <c r="AN428" s="18">
        <v>1.6875</v>
      </c>
      <c r="AO428">
        <v>0</v>
      </c>
      <c r="AP428">
        <v>0</v>
      </c>
      <c r="AQ428">
        <v>0</v>
      </c>
      <c r="AR428">
        <v>0</v>
      </c>
      <c r="AS428">
        <v>0</v>
      </c>
      <c r="AT428">
        <v>0</v>
      </c>
      <c r="AU428">
        <f t="shared" si="61"/>
        <v>0</v>
      </c>
      <c r="AV428">
        <f t="shared" si="62"/>
        <v>0</v>
      </c>
      <c r="AW428">
        <f t="shared" si="63"/>
        <v>0</v>
      </c>
      <c r="AX428">
        <f t="shared" si="64"/>
        <v>0</v>
      </c>
      <c r="AY428">
        <f t="shared" si="65"/>
        <v>0</v>
      </c>
      <c r="AZ428">
        <f t="shared" si="66"/>
        <v>0</v>
      </c>
      <c r="BA428">
        <f t="shared" si="67"/>
        <v>0</v>
      </c>
      <c r="BB428">
        <f t="shared" si="68"/>
        <v>0</v>
      </c>
      <c r="BC428">
        <f t="shared" si="69"/>
        <v>0</v>
      </c>
      <c r="BD428">
        <f t="shared" si="70"/>
        <v>0</v>
      </c>
    </row>
    <row r="429" spans="1:56" x14ac:dyDescent="0.25">
      <c r="A429">
        <v>7584</v>
      </c>
      <c r="B429" t="s">
        <v>2</v>
      </c>
      <c r="C429" t="s">
        <v>415</v>
      </c>
      <c r="D429" t="s">
        <v>425</v>
      </c>
      <c r="E429">
        <v>16425</v>
      </c>
      <c r="F429">
        <v>7849</v>
      </c>
      <c r="G429">
        <v>11.4819</v>
      </c>
      <c r="H429">
        <v>3.153985</v>
      </c>
      <c r="I429">
        <v>292.46440000000001</v>
      </c>
      <c r="J429">
        <v>0</v>
      </c>
      <c r="K429">
        <v>0</v>
      </c>
      <c r="L429">
        <v>0</v>
      </c>
      <c r="M429">
        <v>0</v>
      </c>
      <c r="N429">
        <v>15.625</v>
      </c>
      <c r="O429">
        <v>1053.4559999999999</v>
      </c>
      <c r="P429">
        <v>0</v>
      </c>
      <c r="Q429">
        <v>24.5</v>
      </c>
      <c r="R429">
        <v>1</v>
      </c>
      <c r="S429" s="4">
        <v>0</v>
      </c>
      <c r="T429" s="4">
        <v>0</v>
      </c>
      <c r="U429" s="4">
        <v>0</v>
      </c>
      <c r="V429" s="4">
        <v>0</v>
      </c>
      <c r="W429" s="4">
        <v>0</v>
      </c>
      <c r="X429" s="4">
        <v>0</v>
      </c>
      <c r="Y429" s="4">
        <v>0</v>
      </c>
      <c r="Z429" s="4">
        <v>0</v>
      </c>
      <c r="AA429" s="4">
        <v>0</v>
      </c>
      <c r="AB429" s="4">
        <v>292.07</v>
      </c>
      <c r="AC429" s="4">
        <v>0</v>
      </c>
      <c r="AD429" s="4">
        <v>0</v>
      </c>
      <c r="AE429" s="4">
        <v>0</v>
      </c>
      <c r="AF429" s="4">
        <v>0</v>
      </c>
      <c r="AG429">
        <v>1.996</v>
      </c>
      <c r="AH429">
        <v>1.5968</v>
      </c>
      <c r="AI429">
        <v>1.5968</v>
      </c>
      <c r="AJ429">
        <v>1.3972</v>
      </c>
      <c r="AK429">
        <v>1.3972</v>
      </c>
      <c r="AL429">
        <v>1.5</v>
      </c>
      <c r="AM429">
        <v>0.5988</v>
      </c>
      <c r="AN429" s="18">
        <v>1.6875</v>
      </c>
      <c r="AO429">
        <v>0</v>
      </c>
      <c r="AP429">
        <v>0</v>
      </c>
      <c r="AQ429">
        <v>0</v>
      </c>
      <c r="AR429">
        <v>0</v>
      </c>
      <c r="AS429">
        <v>0</v>
      </c>
      <c r="AT429">
        <v>0</v>
      </c>
      <c r="AU429">
        <f t="shared" si="61"/>
        <v>0</v>
      </c>
      <c r="AV429">
        <f t="shared" si="62"/>
        <v>0</v>
      </c>
      <c r="AW429">
        <f t="shared" si="63"/>
        <v>0</v>
      </c>
      <c r="AX429">
        <f t="shared" si="64"/>
        <v>0</v>
      </c>
      <c r="AY429">
        <f t="shared" si="65"/>
        <v>0</v>
      </c>
      <c r="AZ429">
        <f t="shared" si="66"/>
        <v>0</v>
      </c>
      <c r="BA429">
        <f t="shared" si="67"/>
        <v>0</v>
      </c>
      <c r="BB429">
        <f t="shared" si="68"/>
        <v>0</v>
      </c>
      <c r="BC429">
        <f t="shared" si="69"/>
        <v>0</v>
      </c>
      <c r="BD429">
        <f t="shared" si="70"/>
        <v>0</v>
      </c>
    </row>
    <row r="430" spans="1:56" x14ac:dyDescent="0.25">
      <c r="A430">
        <v>7585</v>
      </c>
      <c r="B430" t="s">
        <v>2</v>
      </c>
      <c r="C430" t="s">
        <v>415</v>
      </c>
      <c r="D430" t="s">
        <v>426</v>
      </c>
      <c r="E430">
        <v>12700</v>
      </c>
      <c r="F430">
        <v>9257</v>
      </c>
      <c r="G430">
        <v>10.51276</v>
      </c>
      <c r="H430">
        <v>2.7420939999999998</v>
      </c>
      <c r="I430">
        <v>147.6585</v>
      </c>
      <c r="J430">
        <v>0</v>
      </c>
      <c r="K430">
        <v>0</v>
      </c>
      <c r="L430">
        <v>0</v>
      </c>
      <c r="M430">
        <v>0</v>
      </c>
      <c r="N430">
        <v>15.6</v>
      </c>
      <c r="O430">
        <v>244.43180000000001</v>
      </c>
      <c r="P430">
        <v>0</v>
      </c>
      <c r="Q430">
        <v>24.5</v>
      </c>
      <c r="R430">
        <v>1</v>
      </c>
      <c r="S430" s="4">
        <v>0</v>
      </c>
      <c r="T430" s="4">
        <v>0</v>
      </c>
      <c r="U430" s="4">
        <v>0</v>
      </c>
      <c r="V430" s="4">
        <v>0</v>
      </c>
      <c r="W430" s="4">
        <v>0</v>
      </c>
      <c r="X430" s="4">
        <v>0</v>
      </c>
      <c r="Y430" s="4">
        <v>0</v>
      </c>
      <c r="Z430" s="4">
        <v>0</v>
      </c>
      <c r="AA430" s="4">
        <v>0</v>
      </c>
      <c r="AB430" s="4">
        <v>147.62</v>
      </c>
      <c r="AC430" s="4">
        <v>0</v>
      </c>
      <c r="AD430" s="4">
        <v>0</v>
      </c>
      <c r="AE430" s="4">
        <v>0</v>
      </c>
      <c r="AF430" s="4">
        <v>0</v>
      </c>
      <c r="AG430">
        <v>1.996</v>
      </c>
      <c r="AH430">
        <v>1.5968</v>
      </c>
      <c r="AI430">
        <v>1.5968</v>
      </c>
      <c r="AJ430">
        <v>1.3972</v>
      </c>
      <c r="AK430">
        <v>1.3972</v>
      </c>
      <c r="AL430">
        <v>1.5</v>
      </c>
      <c r="AM430">
        <v>0.5988</v>
      </c>
      <c r="AN430" s="18">
        <v>1.6875</v>
      </c>
      <c r="AO430">
        <v>0</v>
      </c>
      <c r="AP430">
        <v>0</v>
      </c>
      <c r="AQ430">
        <v>0</v>
      </c>
      <c r="AR430">
        <v>0</v>
      </c>
      <c r="AS430">
        <v>0</v>
      </c>
      <c r="AT430">
        <v>0</v>
      </c>
      <c r="AU430">
        <f t="shared" si="61"/>
        <v>0</v>
      </c>
      <c r="AV430">
        <f t="shared" si="62"/>
        <v>0</v>
      </c>
      <c r="AW430">
        <f t="shared" si="63"/>
        <v>0</v>
      </c>
      <c r="AX430">
        <f t="shared" si="64"/>
        <v>0</v>
      </c>
      <c r="AY430">
        <f t="shared" si="65"/>
        <v>0</v>
      </c>
      <c r="AZ430">
        <f t="shared" si="66"/>
        <v>0</v>
      </c>
      <c r="BA430">
        <f t="shared" si="67"/>
        <v>0</v>
      </c>
      <c r="BB430">
        <f t="shared" si="68"/>
        <v>0</v>
      </c>
      <c r="BC430">
        <f t="shared" si="69"/>
        <v>0</v>
      </c>
      <c r="BD430">
        <f t="shared" si="70"/>
        <v>0</v>
      </c>
    </row>
    <row r="431" spans="1:56" x14ac:dyDescent="0.25">
      <c r="A431">
        <v>7586</v>
      </c>
      <c r="B431" t="s">
        <v>2</v>
      </c>
      <c r="C431" t="s">
        <v>415</v>
      </c>
      <c r="D431" t="s">
        <v>427</v>
      </c>
      <c r="E431">
        <v>10846</v>
      </c>
      <c r="F431">
        <v>10000</v>
      </c>
      <c r="G431">
        <v>13.723710000000001</v>
      </c>
      <c r="H431">
        <v>4.2965609999999996</v>
      </c>
      <c r="I431">
        <v>80.050200000000004</v>
      </c>
      <c r="J431">
        <v>0</v>
      </c>
      <c r="K431">
        <v>0</v>
      </c>
      <c r="L431">
        <v>0</v>
      </c>
      <c r="M431">
        <v>0</v>
      </c>
      <c r="N431">
        <v>15.6</v>
      </c>
      <c r="O431">
        <v>353.37349999999998</v>
      </c>
      <c r="P431">
        <v>0</v>
      </c>
      <c r="Q431">
        <v>24.5</v>
      </c>
      <c r="R431">
        <v>1</v>
      </c>
      <c r="S431" s="4">
        <v>0</v>
      </c>
      <c r="T431" s="4">
        <v>0</v>
      </c>
      <c r="U431" s="4">
        <v>0</v>
      </c>
      <c r="V431" s="4">
        <v>0</v>
      </c>
      <c r="W431" s="4">
        <v>0</v>
      </c>
      <c r="X431" s="4">
        <v>0</v>
      </c>
      <c r="Y431" s="4">
        <v>0</v>
      </c>
      <c r="Z431" s="4">
        <v>0</v>
      </c>
      <c r="AA431" s="4">
        <v>0</v>
      </c>
      <c r="AB431" s="4">
        <v>80.02</v>
      </c>
      <c r="AC431" s="4">
        <v>0</v>
      </c>
      <c r="AD431" s="4">
        <v>0</v>
      </c>
      <c r="AE431" s="4">
        <v>0</v>
      </c>
      <c r="AF431" s="4">
        <v>0</v>
      </c>
      <c r="AG431">
        <v>1.996</v>
      </c>
      <c r="AH431">
        <v>1.5968</v>
      </c>
      <c r="AI431">
        <v>1.5968</v>
      </c>
      <c r="AJ431">
        <v>1.3972</v>
      </c>
      <c r="AK431">
        <v>1.3972</v>
      </c>
      <c r="AL431">
        <v>1.5</v>
      </c>
      <c r="AM431">
        <v>0.5988</v>
      </c>
      <c r="AN431" s="18">
        <v>1.6875</v>
      </c>
      <c r="AO431">
        <v>0</v>
      </c>
      <c r="AP431">
        <v>0</v>
      </c>
      <c r="AQ431">
        <v>0</v>
      </c>
      <c r="AR431">
        <v>0</v>
      </c>
      <c r="AS431">
        <v>0</v>
      </c>
      <c r="AT431">
        <v>0</v>
      </c>
      <c r="AU431">
        <f t="shared" si="61"/>
        <v>0</v>
      </c>
      <c r="AV431">
        <f t="shared" si="62"/>
        <v>0</v>
      </c>
      <c r="AW431">
        <f t="shared" si="63"/>
        <v>0</v>
      </c>
      <c r="AX431">
        <f t="shared" si="64"/>
        <v>0</v>
      </c>
      <c r="AY431">
        <f t="shared" si="65"/>
        <v>0</v>
      </c>
      <c r="AZ431">
        <f t="shared" si="66"/>
        <v>0</v>
      </c>
      <c r="BA431">
        <f t="shared" si="67"/>
        <v>0</v>
      </c>
      <c r="BB431">
        <f t="shared" si="68"/>
        <v>0</v>
      </c>
      <c r="BC431">
        <f t="shared" si="69"/>
        <v>0</v>
      </c>
      <c r="BD431">
        <f t="shared" si="70"/>
        <v>0</v>
      </c>
    </row>
    <row r="432" spans="1:56" x14ac:dyDescent="0.25">
      <c r="A432">
        <v>7587</v>
      </c>
      <c r="B432" t="s">
        <v>2</v>
      </c>
      <c r="C432" t="s">
        <v>415</v>
      </c>
      <c r="D432" t="s">
        <v>428</v>
      </c>
      <c r="E432">
        <v>11904</v>
      </c>
      <c r="F432">
        <v>1802</v>
      </c>
      <c r="G432">
        <v>9.3287300000000002</v>
      </c>
      <c r="H432">
        <v>2.5618089999999998</v>
      </c>
      <c r="I432">
        <v>618.69359999999995</v>
      </c>
      <c r="J432">
        <v>0</v>
      </c>
      <c r="K432">
        <v>0</v>
      </c>
      <c r="L432">
        <v>0</v>
      </c>
      <c r="M432">
        <v>0</v>
      </c>
      <c r="N432">
        <v>15.61429</v>
      </c>
      <c r="O432">
        <v>1373.633</v>
      </c>
      <c r="P432">
        <v>0</v>
      </c>
      <c r="Q432">
        <v>24.5</v>
      </c>
      <c r="R432">
        <v>2</v>
      </c>
      <c r="S432" s="4">
        <v>0</v>
      </c>
      <c r="T432" s="4">
        <v>0</v>
      </c>
      <c r="U432" s="4">
        <v>0</v>
      </c>
      <c r="V432" s="4">
        <v>0</v>
      </c>
      <c r="W432" s="4">
        <v>0</v>
      </c>
      <c r="X432" s="4">
        <v>0</v>
      </c>
      <c r="Y432" s="4">
        <v>0</v>
      </c>
      <c r="Z432" s="4">
        <v>0</v>
      </c>
      <c r="AA432" s="4">
        <v>0</v>
      </c>
      <c r="AB432" s="4">
        <v>578.57000000000005</v>
      </c>
      <c r="AC432" s="4">
        <v>0</v>
      </c>
      <c r="AD432" s="4">
        <v>40.26</v>
      </c>
      <c r="AE432" s="4">
        <v>0</v>
      </c>
      <c r="AF432" s="4">
        <v>0</v>
      </c>
      <c r="AG432">
        <v>1.996</v>
      </c>
      <c r="AH432">
        <v>1.5968</v>
      </c>
      <c r="AI432">
        <v>1.5968</v>
      </c>
      <c r="AJ432">
        <v>1.3972</v>
      </c>
      <c r="AK432">
        <v>1.3972</v>
      </c>
      <c r="AL432">
        <v>1.5</v>
      </c>
      <c r="AM432">
        <v>0.5988</v>
      </c>
      <c r="AN432" s="18">
        <v>1.6875</v>
      </c>
      <c r="AO432">
        <v>0</v>
      </c>
      <c r="AP432">
        <v>0</v>
      </c>
      <c r="AQ432">
        <v>0</v>
      </c>
      <c r="AR432">
        <v>0</v>
      </c>
      <c r="AS432">
        <v>0</v>
      </c>
      <c r="AT432">
        <v>0</v>
      </c>
      <c r="AU432">
        <f t="shared" si="61"/>
        <v>0</v>
      </c>
      <c r="AV432">
        <f t="shared" si="62"/>
        <v>0</v>
      </c>
      <c r="AW432">
        <f t="shared" si="63"/>
        <v>0</v>
      </c>
      <c r="AX432">
        <f t="shared" si="64"/>
        <v>0</v>
      </c>
      <c r="AY432">
        <f t="shared" si="65"/>
        <v>0</v>
      </c>
      <c r="AZ432">
        <f t="shared" si="66"/>
        <v>0</v>
      </c>
      <c r="BA432">
        <f t="shared" si="67"/>
        <v>0</v>
      </c>
      <c r="BB432">
        <f t="shared" si="68"/>
        <v>0</v>
      </c>
      <c r="BC432">
        <f t="shared" si="69"/>
        <v>0</v>
      </c>
      <c r="BD432">
        <f t="shared" si="70"/>
        <v>0</v>
      </c>
    </row>
    <row r="433" spans="1:56" x14ac:dyDescent="0.25">
      <c r="A433">
        <v>7588</v>
      </c>
      <c r="B433" t="s">
        <v>2</v>
      </c>
      <c r="C433" t="s">
        <v>415</v>
      </c>
      <c r="D433" t="s">
        <v>429</v>
      </c>
      <c r="E433">
        <v>8670</v>
      </c>
      <c r="F433">
        <v>3747</v>
      </c>
      <c r="G433">
        <v>10.074439999999999</v>
      </c>
      <c r="H433">
        <v>2.9156119999999999</v>
      </c>
      <c r="I433">
        <v>234.7276</v>
      </c>
      <c r="J433">
        <v>0</v>
      </c>
      <c r="K433">
        <v>0</v>
      </c>
      <c r="L433">
        <v>0</v>
      </c>
      <c r="M433">
        <v>0</v>
      </c>
      <c r="N433">
        <v>15.6</v>
      </c>
      <c r="O433">
        <v>139.565</v>
      </c>
      <c r="P433">
        <v>0</v>
      </c>
      <c r="Q433">
        <v>24.5</v>
      </c>
      <c r="R433">
        <v>2</v>
      </c>
      <c r="S433" s="4">
        <v>0</v>
      </c>
      <c r="T433" s="4">
        <v>0</v>
      </c>
      <c r="U433" s="4">
        <v>0</v>
      </c>
      <c r="V433" s="4">
        <v>0</v>
      </c>
      <c r="W433" s="4">
        <v>0</v>
      </c>
      <c r="X433" s="4">
        <v>0</v>
      </c>
      <c r="Y433" s="4">
        <v>0</v>
      </c>
      <c r="Z433" s="4">
        <v>0</v>
      </c>
      <c r="AA433" s="4">
        <v>0</v>
      </c>
      <c r="AB433" s="4">
        <v>234.84</v>
      </c>
      <c r="AC433" s="4">
        <v>0</v>
      </c>
      <c r="AD433" s="4">
        <v>0</v>
      </c>
      <c r="AE433" s="4">
        <v>0</v>
      </c>
      <c r="AF433" s="4">
        <v>0</v>
      </c>
      <c r="AG433">
        <v>1.996</v>
      </c>
      <c r="AH433">
        <v>1.5968</v>
      </c>
      <c r="AI433">
        <v>1.5968</v>
      </c>
      <c r="AJ433">
        <v>1.3972</v>
      </c>
      <c r="AK433">
        <v>1.3972</v>
      </c>
      <c r="AL433">
        <v>1.5</v>
      </c>
      <c r="AM433">
        <v>0.5988</v>
      </c>
      <c r="AN433" s="18">
        <v>1.6875</v>
      </c>
      <c r="AO433">
        <v>0</v>
      </c>
      <c r="AP433">
        <v>0</v>
      </c>
      <c r="AQ433">
        <v>0</v>
      </c>
      <c r="AR433">
        <v>0</v>
      </c>
      <c r="AS433">
        <v>0</v>
      </c>
      <c r="AT433">
        <v>0</v>
      </c>
      <c r="AU433">
        <f t="shared" si="61"/>
        <v>0</v>
      </c>
      <c r="AV433">
        <f t="shared" si="62"/>
        <v>0</v>
      </c>
      <c r="AW433">
        <f t="shared" si="63"/>
        <v>0</v>
      </c>
      <c r="AX433">
        <f t="shared" si="64"/>
        <v>0</v>
      </c>
      <c r="AY433">
        <f t="shared" si="65"/>
        <v>0</v>
      </c>
      <c r="AZ433">
        <f t="shared" si="66"/>
        <v>0</v>
      </c>
      <c r="BA433">
        <f t="shared" si="67"/>
        <v>0</v>
      </c>
      <c r="BB433">
        <f t="shared" si="68"/>
        <v>0</v>
      </c>
      <c r="BC433">
        <f t="shared" si="69"/>
        <v>0</v>
      </c>
      <c r="BD433">
        <f t="shared" si="70"/>
        <v>0</v>
      </c>
    </row>
    <row r="434" spans="1:56" x14ac:dyDescent="0.25">
      <c r="A434">
        <v>7589</v>
      </c>
      <c r="B434" t="s">
        <v>2</v>
      </c>
      <c r="C434" t="s">
        <v>415</v>
      </c>
      <c r="D434" t="s">
        <v>430</v>
      </c>
      <c r="E434">
        <v>9217</v>
      </c>
      <c r="F434">
        <v>10000</v>
      </c>
      <c r="G434">
        <v>14.83272</v>
      </c>
      <c r="H434">
        <v>4.5746669999999998</v>
      </c>
      <c r="I434">
        <v>74.384960000000007</v>
      </c>
      <c r="J434">
        <v>0</v>
      </c>
      <c r="K434">
        <v>0</v>
      </c>
      <c r="L434">
        <v>0</v>
      </c>
      <c r="M434">
        <v>0</v>
      </c>
      <c r="N434">
        <v>15.6</v>
      </c>
      <c r="O434">
        <v>148.03149999999999</v>
      </c>
      <c r="P434">
        <v>0</v>
      </c>
      <c r="Q434">
        <v>24.5</v>
      </c>
      <c r="R434">
        <v>1</v>
      </c>
      <c r="S434" s="4">
        <v>0</v>
      </c>
      <c r="T434" s="4">
        <v>0</v>
      </c>
      <c r="U434" s="4">
        <v>0</v>
      </c>
      <c r="V434" s="4">
        <v>0</v>
      </c>
      <c r="W434" s="4">
        <v>0</v>
      </c>
      <c r="X434" s="4">
        <v>0</v>
      </c>
      <c r="Y434" s="4">
        <v>0</v>
      </c>
      <c r="Z434" s="4">
        <v>0</v>
      </c>
      <c r="AA434" s="4">
        <v>0</v>
      </c>
      <c r="AB434" s="4">
        <v>74.36</v>
      </c>
      <c r="AC434" s="4">
        <v>0</v>
      </c>
      <c r="AD434" s="4">
        <v>0</v>
      </c>
      <c r="AE434" s="4">
        <v>0</v>
      </c>
      <c r="AF434" s="4">
        <v>0</v>
      </c>
      <c r="AG434">
        <v>1.996</v>
      </c>
      <c r="AH434">
        <v>1.5968</v>
      </c>
      <c r="AI434">
        <v>1.5968</v>
      </c>
      <c r="AJ434">
        <v>1.3972</v>
      </c>
      <c r="AK434">
        <v>1.3972</v>
      </c>
      <c r="AL434">
        <v>1.5</v>
      </c>
      <c r="AM434">
        <v>0.5988</v>
      </c>
      <c r="AN434" s="18">
        <v>1.6875</v>
      </c>
      <c r="AO434">
        <v>0</v>
      </c>
      <c r="AP434">
        <v>0</v>
      </c>
      <c r="AQ434">
        <v>0</v>
      </c>
      <c r="AR434">
        <v>0</v>
      </c>
      <c r="AS434">
        <v>0</v>
      </c>
      <c r="AT434">
        <v>0</v>
      </c>
      <c r="AU434">
        <f t="shared" si="61"/>
        <v>0</v>
      </c>
      <c r="AV434">
        <f t="shared" si="62"/>
        <v>0</v>
      </c>
      <c r="AW434">
        <f t="shared" si="63"/>
        <v>0</v>
      </c>
      <c r="AX434">
        <f t="shared" si="64"/>
        <v>0</v>
      </c>
      <c r="AY434">
        <f t="shared" si="65"/>
        <v>0</v>
      </c>
      <c r="AZ434">
        <f t="shared" si="66"/>
        <v>0</v>
      </c>
      <c r="BA434">
        <f t="shared" si="67"/>
        <v>0</v>
      </c>
      <c r="BB434">
        <f t="shared" si="68"/>
        <v>0</v>
      </c>
      <c r="BC434">
        <f t="shared" si="69"/>
        <v>0</v>
      </c>
      <c r="BD434">
        <f t="shared" si="70"/>
        <v>0</v>
      </c>
    </row>
    <row r="435" spans="1:56" x14ac:dyDescent="0.25">
      <c r="A435">
        <v>7590</v>
      </c>
      <c r="B435" t="s">
        <v>2</v>
      </c>
      <c r="C435" t="s">
        <v>415</v>
      </c>
      <c r="D435" t="s">
        <v>431</v>
      </c>
      <c r="E435">
        <v>14305</v>
      </c>
      <c r="F435">
        <v>7381</v>
      </c>
      <c r="G435">
        <v>13.224819999999999</v>
      </c>
      <c r="H435">
        <v>3.9169670000000001</v>
      </c>
      <c r="I435">
        <v>134.6446</v>
      </c>
      <c r="J435">
        <v>0</v>
      </c>
      <c r="K435">
        <v>0</v>
      </c>
      <c r="L435">
        <v>0</v>
      </c>
      <c r="M435">
        <v>0</v>
      </c>
      <c r="N435">
        <v>15.6</v>
      </c>
      <c r="O435">
        <v>977.553</v>
      </c>
      <c r="P435">
        <v>0</v>
      </c>
      <c r="Q435">
        <v>24.5</v>
      </c>
      <c r="R435">
        <v>1</v>
      </c>
      <c r="S435" s="4">
        <v>0</v>
      </c>
      <c r="T435" s="4">
        <v>0</v>
      </c>
      <c r="U435" s="4">
        <v>0</v>
      </c>
      <c r="V435" s="4">
        <v>0</v>
      </c>
      <c r="W435" s="4">
        <v>0</v>
      </c>
      <c r="X435" s="4">
        <v>0</v>
      </c>
      <c r="Y435" s="4">
        <v>0</v>
      </c>
      <c r="Z435" s="4">
        <v>0</v>
      </c>
      <c r="AA435" s="4">
        <v>0</v>
      </c>
      <c r="AB435" s="4">
        <v>134.61000000000001</v>
      </c>
      <c r="AC435" s="4">
        <v>0</v>
      </c>
      <c r="AD435" s="4">
        <v>0</v>
      </c>
      <c r="AE435" s="4">
        <v>0</v>
      </c>
      <c r="AF435" s="4">
        <v>0</v>
      </c>
      <c r="AG435">
        <v>1.996</v>
      </c>
      <c r="AH435">
        <v>1.5968</v>
      </c>
      <c r="AI435">
        <v>1.5968</v>
      </c>
      <c r="AJ435">
        <v>1.3972</v>
      </c>
      <c r="AK435">
        <v>1.3972</v>
      </c>
      <c r="AL435">
        <v>1.5</v>
      </c>
      <c r="AM435">
        <v>0.5988</v>
      </c>
      <c r="AN435" s="18">
        <v>1.6875</v>
      </c>
      <c r="AO435">
        <v>0</v>
      </c>
      <c r="AP435">
        <v>0</v>
      </c>
      <c r="AQ435">
        <v>0</v>
      </c>
      <c r="AR435">
        <v>0</v>
      </c>
      <c r="AS435">
        <v>0</v>
      </c>
      <c r="AT435">
        <v>0</v>
      </c>
      <c r="AU435">
        <f t="shared" si="61"/>
        <v>0</v>
      </c>
      <c r="AV435">
        <f t="shared" si="62"/>
        <v>0</v>
      </c>
      <c r="AW435">
        <f t="shared" si="63"/>
        <v>0</v>
      </c>
      <c r="AX435">
        <f t="shared" si="64"/>
        <v>0</v>
      </c>
      <c r="AY435">
        <f t="shared" si="65"/>
        <v>0</v>
      </c>
      <c r="AZ435">
        <f t="shared" si="66"/>
        <v>0</v>
      </c>
      <c r="BA435">
        <f t="shared" si="67"/>
        <v>0</v>
      </c>
      <c r="BB435">
        <f t="shared" si="68"/>
        <v>0</v>
      </c>
      <c r="BC435">
        <f t="shared" si="69"/>
        <v>0</v>
      </c>
      <c r="BD435">
        <f t="shared" si="70"/>
        <v>0</v>
      </c>
    </row>
    <row r="436" spans="1:56" x14ac:dyDescent="0.25">
      <c r="A436">
        <v>7591</v>
      </c>
      <c r="B436" t="s">
        <v>2</v>
      </c>
      <c r="C436" t="s">
        <v>415</v>
      </c>
      <c r="D436" t="s">
        <v>432</v>
      </c>
      <c r="E436">
        <v>13162</v>
      </c>
      <c r="F436">
        <v>4628</v>
      </c>
      <c r="G436">
        <v>19.654959999999999</v>
      </c>
      <c r="H436">
        <v>6.4528379999999999</v>
      </c>
      <c r="I436">
        <v>248.57669999999999</v>
      </c>
      <c r="J436">
        <v>0</v>
      </c>
      <c r="K436">
        <v>0</v>
      </c>
      <c r="L436">
        <v>47.95</v>
      </c>
      <c r="M436">
        <v>19.289819999999999</v>
      </c>
      <c r="N436">
        <v>15.7</v>
      </c>
      <c r="O436">
        <v>183.64240000000001</v>
      </c>
      <c r="P436">
        <v>0</v>
      </c>
      <c r="Q436">
        <v>24.6</v>
      </c>
      <c r="R436">
        <v>2</v>
      </c>
      <c r="S436" s="4">
        <v>0</v>
      </c>
      <c r="T436" s="4">
        <v>0</v>
      </c>
      <c r="U436" s="4">
        <v>0</v>
      </c>
      <c r="V436" s="4">
        <v>0</v>
      </c>
      <c r="W436" s="4">
        <v>0</v>
      </c>
      <c r="X436" s="4">
        <v>0</v>
      </c>
      <c r="Y436" s="4">
        <v>0</v>
      </c>
      <c r="Z436" s="4">
        <v>48.02</v>
      </c>
      <c r="AA436" s="4">
        <v>9.07</v>
      </c>
      <c r="AB436" s="4">
        <v>172.53</v>
      </c>
      <c r="AC436" s="4">
        <v>18.62</v>
      </c>
      <c r="AD436" s="4">
        <v>0.33</v>
      </c>
      <c r="AE436" s="4">
        <v>0</v>
      </c>
      <c r="AF436" s="4">
        <v>0</v>
      </c>
      <c r="AG436">
        <v>1.996</v>
      </c>
      <c r="AH436">
        <v>1.5968</v>
      </c>
      <c r="AI436">
        <v>1.5968</v>
      </c>
      <c r="AJ436">
        <v>1.3972</v>
      </c>
      <c r="AK436">
        <v>1.3972</v>
      </c>
      <c r="AL436">
        <v>1.5</v>
      </c>
      <c r="AM436">
        <v>0.5988</v>
      </c>
      <c r="AN436" s="18">
        <v>1.6875</v>
      </c>
      <c r="AO436">
        <v>0</v>
      </c>
      <c r="AP436">
        <v>0</v>
      </c>
      <c r="AQ436">
        <v>0</v>
      </c>
      <c r="AR436">
        <v>0</v>
      </c>
      <c r="AS436">
        <v>0</v>
      </c>
      <c r="AT436">
        <v>0</v>
      </c>
      <c r="AU436">
        <f t="shared" si="61"/>
        <v>0</v>
      </c>
      <c r="AV436">
        <f t="shared" si="62"/>
        <v>0</v>
      </c>
      <c r="AW436">
        <f t="shared" si="63"/>
        <v>0</v>
      </c>
      <c r="AX436">
        <f t="shared" si="64"/>
        <v>0</v>
      </c>
      <c r="AY436">
        <f t="shared" si="65"/>
        <v>0</v>
      </c>
      <c r="AZ436">
        <f t="shared" si="66"/>
        <v>0</v>
      </c>
      <c r="BA436">
        <f t="shared" si="67"/>
        <v>0</v>
      </c>
      <c r="BB436">
        <f t="shared" si="68"/>
        <v>81.033750000000012</v>
      </c>
      <c r="BC436">
        <f t="shared" si="69"/>
        <v>0</v>
      </c>
      <c r="BD436">
        <f t="shared" si="70"/>
        <v>81.033750000000012</v>
      </c>
    </row>
    <row r="437" spans="1:56" x14ac:dyDescent="0.25">
      <c r="A437">
        <v>7592</v>
      </c>
      <c r="B437" t="s">
        <v>2</v>
      </c>
      <c r="C437" t="s">
        <v>415</v>
      </c>
      <c r="D437" t="s">
        <v>433</v>
      </c>
      <c r="E437">
        <v>11057</v>
      </c>
      <c r="F437">
        <v>2159</v>
      </c>
      <c r="G437">
        <v>9.8688780000000005</v>
      </c>
      <c r="H437">
        <v>2.6150350000000002</v>
      </c>
      <c r="I437">
        <v>337.18799999999999</v>
      </c>
      <c r="J437">
        <v>0</v>
      </c>
      <c r="K437">
        <v>0</v>
      </c>
      <c r="L437">
        <v>0</v>
      </c>
      <c r="M437">
        <v>0</v>
      </c>
      <c r="N437">
        <v>15.675000000000001</v>
      </c>
      <c r="O437">
        <v>220.4059</v>
      </c>
      <c r="P437">
        <v>0</v>
      </c>
      <c r="Q437">
        <v>24.6</v>
      </c>
      <c r="R437">
        <v>2</v>
      </c>
      <c r="S437" s="4">
        <v>0</v>
      </c>
      <c r="T437" s="4">
        <v>0</v>
      </c>
      <c r="U437" s="4">
        <v>0</v>
      </c>
      <c r="V437" s="4">
        <v>0</v>
      </c>
      <c r="W437" s="4">
        <v>0</v>
      </c>
      <c r="X437" s="4">
        <v>0</v>
      </c>
      <c r="Y437" s="4">
        <v>0</v>
      </c>
      <c r="Z437" s="4">
        <v>0</v>
      </c>
      <c r="AA437" s="4">
        <v>0</v>
      </c>
      <c r="AB437" s="4">
        <v>329.86</v>
      </c>
      <c r="AC437" s="4">
        <v>7.28</v>
      </c>
      <c r="AD437" s="4">
        <v>0</v>
      </c>
      <c r="AE437" s="4">
        <v>0</v>
      </c>
      <c r="AF437" s="4">
        <v>0</v>
      </c>
      <c r="AG437">
        <v>1.996</v>
      </c>
      <c r="AH437">
        <v>1.5968</v>
      </c>
      <c r="AI437">
        <v>1.5968</v>
      </c>
      <c r="AJ437">
        <v>1.3972</v>
      </c>
      <c r="AK437">
        <v>1.3972</v>
      </c>
      <c r="AL437">
        <v>1.5</v>
      </c>
      <c r="AM437">
        <v>0.5988</v>
      </c>
      <c r="AN437" s="18">
        <v>1.6875</v>
      </c>
      <c r="AO437">
        <v>0</v>
      </c>
      <c r="AP437">
        <v>0</v>
      </c>
      <c r="AQ437">
        <v>0</v>
      </c>
      <c r="AR437">
        <v>0</v>
      </c>
      <c r="AS437">
        <v>0</v>
      </c>
      <c r="AT437">
        <v>0</v>
      </c>
      <c r="AU437">
        <f t="shared" si="61"/>
        <v>0</v>
      </c>
      <c r="AV437">
        <f t="shared" si="62"/>
        <v>0</v>
      </c>
      <c r="AW437">
        <f t="shared" si="63"/>
        <v>0</v>
      </c>
      <c r="AX437">
        <f t="shared" si="64"/>
        <v>0</v>
      </c>
      <c r="AY437">
        <f t="shared" si="65"/>
        <v>0</v>
      </c>
      <c r="AZ437">
        <f t="shared" si="66"/>
        <v>0</v>
      </c>
      <c r="BA437">
        <f t="shared" si="67"/>
        <v>0</v>
      </c>
      <c r="BB437">
        <f t="shared" si="68"/>
        <v>0</v>
      </c>
      <c r="BC437">
        <f t="shared" si="69"/>
        <v>0</v>
      </c>
      <c r="BD437">
        <f t="shared" si="70"/>
        <v>0</v>
      </c>
    </row>
    <row r="438" spans="1:56" x14ac:dyDescent="0.25">
      <c r="A438">
        <v>7593</v>
      </c>
      <c r="B438" t="s">
        <v>2</v>
      </c>
      <c r="C438" t="s">
        <v>434</v>
      </c>
      <c r="D438" t="s">
        <v>435</v>
      </c>
      <c r="E438">
        <v>8191</v>
      </c>
      <c r="F438">
        <v>569</v>
      </c>
      <c r="G438">
        <v>15.15676</v>
      </c>
      <c r="H438">
        <v>4.6447289999999999</v>
      </c>
      <c r="I438">
        <v>1405.116</v>
      </c>
      <c r="J438">
        <v>0</v>
      </c>
      <c r="K438">
        <v>0</v>
      </c>
      <c r="L438">
        <v>343.71</v>
      </c>
      <c r="M438">
        <v>24.461320000000001</v>
      </c>
      <c r="N438">
        <v>14.946669999999999</v>
      </c>
      <c r="O438">
        <v>3271.77</v>
      </c>
      <c r="P438">
        <v>0</v>
      </c>
      <c r="Q438">
        <v>24.5</v>
      </c>
      <c r="R438">
        <v>3</v>
      </c>
      <c r="S438" s="4">
        <v>0</v>
      </c>
      <c r="T438" s="4">
        <v>0</v>
      </c>
      <c r="U438" s="4">
        <v>0</v>
      </c>
      <c r="V438" s="4">
        <v>0</v>
      </c>
      <c r="W438" s="4">
        <v>0</v>
      </c>
      <c r="X438" s="4">
        <v>0</v>
      </c>
      <c r="Y438" s="4">
        <v>0</v>
      </c>
      <c r="Z438" s="4">
        <v>342.78</v>
      </c>
      <c r="AA438" s="4">
        <v>72.25</v>
      </c>
      <c r="AB438" s="4">
        <v>754.97</v>
      </c>
      <c r="AC438" s="4">
        <v>36.6</v>
      </c>
      <c r="AD438" s="4">
        <v>198.7</v>
      </c>
      <c r="AE438" s="4">
        <v>0</v>
      </c>
      <c r="AF438" s="4">
        <v>0</v>
      </c>
      <c r="AG438">
        <v>1.996</v>
      </c>
      <c r="AH438">
        <v>1.5968</v>
      </c>
      <c r="AI438">
        <v>1.5968</v>
      </c>
      <c r="AJ438">
        <v>1.3972</v>
      </c>
      <c r="AK438">
        <v>1.3972</v>
      </c>
      <c r="AL438">
        <v>1.5</v>
      </c>
      <c r="AM438">
        <v>0.5988</v>
      </c>
      <c r="AN438" s="18">
        <v>1.6875</v>
      </c>
      <c r="AO438">
        <v>0</v>
      </c>
      <c r="AP438">
        <v>0</v>
      </c>
      <c r="AQ438">
        <v>0</v>
      </c>
      <c r="AR438">
        <v>0</v>
      </c>
      <c r="AS438">
        <v>0</v>
      </c>
      <c r="AT438">
        <v>0</v>
      </c>
      <c r="AU438">
        <f t="shared" si="61"/>
        <v>0</v>
      </c>
      <c r="AV438">
        <f t="shared" si="62"/>
        <v>0</v>
      </c>
      <c r="AW438">
        <f t="shared" si="63"/>
        <v>0</v>
      </c>
      <c r="AX438">
        <f t="shared" si="64"/>
        <v>0</v>
      </c>
      <c r="AY438">
        <f t="shared" si="65"/>
        <v>0</v>
      </c>
      <c r="AZ438">
        <f t="shared" si="66"/>
        <v>0</v>
      </c>
      <c r="BA438">
        <f t="shared" si="67"/>
        <v>0</v>
      </c>
      <c r="BB438">
        <f t="shared" si="68"/>
        <v>578.44124999999997</v>
      </c>
      <c r="BC438">
        <f t="shared" si="69"/>
        <v>0</v>
      </c>
      <c r="BD438">
        <f t="shared" si="70"/>
        <v>578.44124999999997</v>
      </c>
    </row>
    <row r="439" spans="1:56" x14ac:dyDescent="0.25">
      <c r="A439">
        <v>7594</v>
      </c>
      <c r="B439" t="s">
        <v>2</v>
      </c>
      <c r="C439" t="s">
        <v>434</v>
      </c>
      <c r="D439" t="s">
        <v>436</v>
      </c>
      <c r="E439">
        <v>3128</v>
      </c>
      <c r="F439">
        <v>388</v>
      </c>
      <c r="G439">
        <v>22.390709999999999</v>
      </c>
      <c r="H439">
        <v>4.9294070000000003</v>
      </c>
      <c r="I439">
        <v>791.08789999999999</v>
      </c>
      <c r="J439">
        <v>0</v>
      </c>
      <c r="K439">
        <v>0</v>
      </c>
      <c r="L439">
        <v>234.98</v>
      </c>
      <c r="M439">
        <v>29.703399999999998</v>
      </c>
      <c r="N439">
        <v>14.9</v>
      </c>
      <c r="O439">
        <v>2470.7109999999998</v>
      </c>
      <c r="P439">
        <v>0</v>
      </c>
      <c r="Q439">
        <v>24.5</v>
      </c>
      <c r="R439">
        <v>3</v>
      </c>
      <c r="S439" s="4">
        <v>0</v>
      </c>
      <c r="T439" s="4">
        <v>0</v>
      </c>
      <c r="U439" s="4">
        <v>0</v>
      </c>
      <c r="V439" s="4">
        <v>0</v>
      </c>
      <c r="W439" s="4">
        <v>0</v>
      </c>
      <c r="X439" s="4">
        <v>0</v>
      </c>
      <c r="Y439" s="4">
        <v>0</v>
      </c>
      <c r="Z439" s="4">
        <v>235.72</v>
      </c>
      <c r="AA439" s="4">
        <v>101.15</v>
      </c>
      <c r="AB439" s="4">
        <v>310.44</v>
      </c>
      <c r="AC439" s="4">
        <v>0.02</v>
      </c>
      <c r="AD439" s="4">
        <v>143.75</v>
      </c>
      <c r="AE439" s="4">
        <v>0</v>
      </c>
      <c r="AF439" s="4">
        <v>0</v>
      </c>
      <c r="AG439">
        <v>1.996</v>
      </c>
      <c r="AH439">
        <v>1.5968</v>
      </c>
      <c r="AI439">
        <v>1.5968</v>
      </c>
      <c r="AJ439">
        <v>1.3972</v>
      </c>
      <c r="AK439">
        <v>1.3972</v>
      </c>
      <c r="AL439">
        <v>1.5</v>
      </c>
      <c r="AM439">
        <v>0.5988</v>
      </c>
      <c r="AN439" s="18">
        <v>1.6875</v>
      </c>
      <c r="AO439">
        <v>0</v>
      </c>
      <c r="AP439">
        <v>0</v>
      </c>
      <c r="AQ439">
        <v>0</v>
      </c>
      <c r="AR439">
        <v>0</v>
      </c>
      <c r="AS439">
        <v>0</v>
      </c>
      <c r="AT439">
        <v>0</v>
      </c>
      <c r="AU439">
        <f t="shared" si="61"/>
        <v>0</v>
      </c>
      <c r="AV439">
        <f t="shared" si="62"/>
        <v>0</v>
      </c>
      <c r="AW439">
        <f t="shared" si="63"/>
        <v>0</v>
      </c>
      <c r="AX439">
        <f t="shared" si="64"/>
        <v>0</v>
      </c>
      <c r="AY439">
        <f t="shared" si="65"/>
        <v>0</v>
      </c>
      <c r="AZ439">
        <f t="shared" si="66"/>
        <v>0</v>
      </c>
      <c r="BA439">
        <f t="shared" si="67"/>
        <v>0</v>
      </c>
      <c r="BB439">
        <f t="shared" si="68"/>
        <v>397.77749999999997</v>
      </c>
      <c r="BC439">
        <f t="shared" si="69"/>
        <v>0</v>
      </c>
      <c r="BD439">
        <f t="shared" si="70"/>
        <v>397.77749999999997</v>
      </c>
    </row>
    <row r="440" spans="1:56" x14ac:dyDescent="0.25">
      <c r="A440">
        <v>7595</v>
      </c>
      <c r="B440" t="s">
        <v>2</v>
      </c>
      <c r="C440" t="s">
        <v>434</v>
      </c>
      <c r="D440" t="s">
        <v>437</v>
      </c>
      <c r="E440">
        <v>7582</v>
      </c>
      <c r="F440">
        <v>246</v>
      </c>
      <c r="G440">
        <v>56.313940000000002</v>
      </c>
      <c r="H440">
        <v>10.834899999999999</v>
      </c>
      <c r="I440">
        <v>3074.7559999999999</v>
      </c>
      <c r="J440">
        <v>446.31</v>
      </c>
      <c r="K440">
        <v>14.5153</v>
      </c>
      <c r="L440">
        <v>453.48</v>
      </c>
      <c r="M440">
        <v>14.74849</v>
      </c>
      <c r="N440">
        <v>14.66216</v>
      </c>
      <c r="O440">
        <v>6374.2550000000001</v>
      </c>
      <c r="P440">
        <v>0</v>
      </c>
      <c r="Q440">
        <v>24.3</v>
      </c>
      <c r="R440">
        <v>4</v>
      </c>
      <c r="S440" s="4">
        <v>0</v>
      </c>
      <c r="T440" s="4">
        <v>0</v>
      </c>
      <c r="U440" s="4">
        <v>0</v>
      </c>
      <c r="V440" s="4">
        <v>446.11</v>
      </c>
      <c r="W440" s="4">
        <v>0</v>
      </c>
      <c r="X440" s="4">
        <v>0</v>
      </c>
      <c r="Y440" s="4">
        <v>0</v>
      </c>
      <c r="Z440" s="4">
        <v>452.65</v>
      </c>
      <c r="AA440" s="4">
        <v>751.44</v>
      </c>
      <c r="AB440" s="4">
        <v>751.28</v>
      </c>
      <c r="AC440" s="4">
        <v>117.34</v>
      </c>
      <c r="AD440" s="4">
        <v>476.88</v>
      </c>
      <c r="AE440" s="4">
        <v>79.19</v>
      </c>
      <c r="AF440" s="4">
        <v>0</v>
      </c>
      <c r="AG440">
        <v>1.996</v>
      </c>
      <c r="AH440">
        <v>1.5968</v>
      </c>
      <c r="AI440">
        <v>1.5968</v>
      </c>
      <c r="AJ440">
        <v>1.3972</v>
      </c>
      <c r="AK440">
        <v>1.3972</v>
      </c>
      <c r="AL440">
        <v>1.5</v>
      </c>
      <c r="AM440">
        <v>0.5988</v>
      </c>
      <c r="AN440" s="18">
        <v>1.6875</v>
      </c>
      <c r="AO440">
        <v>0</v>
      </c>
      <c r="AP440">
        <v>0</v>
      </c>
      <c r="AQ440">
        <v>0</v>
      </c>
      <c r="AR440">
        <v>0</v>
      </c>
      <c r="AS440">
        <v>0</v>
      </c>
      <c r="AT440">
        <v>0</v>
      </c>
      <c r="AU440">
        <f t="shared" si="61"/>
        <v>0</v>
      </c>
      <c r="AV440">
        <f t="shared" si="62"/>
        <v>0</v>
      </c>
      <c r="AW440">
        <f t="shared" si="63"/>
        <v>0</v>
      </c>
      <c r="AX440">
        <f t="shared" si="64"/>
        <v>623.304892</v>
      </c>
      <c r="AY440">
        <f t="shared" si="65"/>
        <v>0</v>
      </c>
      <c r="AZ440">
        <f t="shared" si="66"/>
        <v>0</v>
      </c>
      <c r="BA440">
        <f t="shared" si="67"/>
        <v>0</v>
      </c>
      <c r="BB440">
        <f t="shared" si="68"/>
        <v>763.84687499999995</v>
      </c>
      <c r="BC440">
        <f t="shared" si="69"/>
        <v>0</v>
      </c>
      <c r="BD440">
        <f t="shared" si="70"/>
        <v>1387.1517669999998</v>
      </c>
    </row>
    <row r="441" spans="1:56" x14ac:dyDescent="0.25">
      <c r="A441">
        <v>7596</v>
      </c>
      <c r="B441" t="s">
        <v>2</v>
      </c>
      <c r="C441" t="s">
        <v>434</v>
      </c>
      <c r="D441" t="s">
        <v>438</v>
      </c>
      <c r="E441">
        <v>12966</v>
      </c>
      <c r="F441">
        <v>1232</v>
      </c>
      <c r="G441">
        <v>9.1856790000000004</v>
      </c>
      <c r="H441">
        <v>2.356563</v>
      </c>
      <c r="I441">
        <v>1038.933</v>
      </c>
      <c r="J441">
        <v>0</v>
      </c>
      <c r="K441">
        <v>0</v>
      </c>
      <c r="L441">
        <v>22.28</v>
      </c>
      <c r="M441">
        <v>2.1445080000000001</v>
      </c>
      <c r="N441">
        <v>15</v>
      </c>
      <c r="O441">
        <v>1893.095</v>
      </c>
      <c r="P441">
        <v>0</v>
      </c>
      <c r="Q441">
        <v>24.5</v>
      </c>
      <c r="R441">
        <v>2</v>
      </c>
      <c r="S441" s="4">
        <v>0</v>
      </c>
      <c r="T441" s="4">
        <v>0</v>
      </c>
      <c r="U441" s="4">
        <v>0</v>
      </c>
      <c r="V441" s="4">
        <v>0</v>
      </c>
      <c r="W441" s="4">
        <v>0</v>
      </c>
      <c r="X441" s="4">
        <v>0</v>
      </c>
      <c r="Y441" s="4">
        <v>0</v>
      </c>
      <c r="Z441" s="4">
        <v>22.03</v>
      </c>
      <c r="AA441" s="4">
        <v>0.56999999999999995</v>
      </c>
      <c r="AB441" s="4">
        <v>708.21</v>
      </c>
      <c r="AC441" s="4">
        <v>23.34</v>
      </c>
      <c r="AD441" s="4">
        <v>284.83999999999997</v>
      </c>
      <c r="AE441" s="4">
        <v>0</v>
      </c>
      <c r="AF441" s="4">
        <v>0</v>
      </c>
      <c r="AG441">
        <v>1.996</v>
      </c>
      <c r="AH441">
        <v>1.5968</v>
      </c>
      <c r="AI441">
        <v>1.5968</v>
      </c>
      <c r="AJ441">
        <v>1.3972</v>
      </c>
      <c r="AK441">
        <v>1.3972</v>
      </c>
      <c r="AL441">
        <v>1.5</v>
      </c>
      <c r="AM441">
        <v>0.5988</v>
      </c>
      <c r="AN441" s="18">
        <v>1.6875</v>
      </c>
      <c r="AO441">
        <v>0</v>
      </c>
      <c r="AP441">
        <v>0</v>
      </c>
      <c r="AQ441">
        <v>0</v>
      </c>
      <c r="AR441">
        <v>0</v>
      </c>
      <c r="AS441">
        <v>0</v>
      </c>
      <c r="AT441">
        <v>0</v>
      </c>
      <c r="AU441">
        <f t="shared" si="61"/>
        <v>0</v>
      </c>
      <c r="AV441">
        <f t="shared" si="62"/>
        <v>0</v>
      </c>
      <c r="AW441">
        <f t="shared" si="63"/>
        <v>0</v>
      </c>
      <c r="AX441">
        <f t="shared" si="64"/>
        <v>0</v>
      </c>
      <c r="AY441">
        <f t="shared" si="65"/>
        <v>0</v>
      </c>
      <c r="AZ441">
        <f t="shared" si="66"/>
        <v>0</v>
      </c>
      <c r="BA441">
        <f t="shared" si="67"/>
        <v>0</v>
      </c>
      <c r="BB441">
        <f t="shared" si="68"/>
        <v>37.175625000000004</v>
      </c>
      <c r="BC441">
        <f t="shared" si="69"/>
        <v>0</v>
      </c>
      <c r="BD441">
        <f t="shared" si="70"/>
        <v>37.175625000000004</v>
      </c>
    </row>
    <row r="442" spans="1:56" x14ac:dyDescent="0.25">
      <c r="A442">
        <v>7597</v>
      </c>
      <c r="B442" t="s">
        <v>2</v>
      </c>
      <c r="C442" t="s">
        <v>434</v>
      </c>
      <c r="D442" t="s">
        <v>439</v>
      </c>
      <c r="E442">
        <v>5625</v>
      </c>
      <c r="F442">
        <v>752</v>
      </c>
      <c r="G442">
        <v>48.069949999999999</v>
      </c>
      <c r="H442">
        <v>8.5015719999999995</v>
      </c>
      <c r="I442">
        <v>1003.546</v>
      </c>
      <c r="J442">
        <v>24.75</v>
      </c>
      <c r="K442">
        <v>2.4662549999999999</v>
      </c>
      <c r="L442">
        <v>332.52</v>
      </c>
      <c r="M442">
        <v>33.134509999999999</v>
      </c>
      <c r="N442">
        <v>14.79167</v>
      </c>
      <c r="O442">
        <v>1790.1010000000001</v>
      </c>
      <c r="P442">
        <v>0</v>
      </c>
      <c r="Q442">
        <v>24.4</v>
      </c>
      <c r="R442">
        <v>3</v>
      </c>
      <c r="S442" s="4">
        <v>0</v>
      </c>
      <c r="T442" s="4">
        <v>0</v>
      </c>
      <c r="U442" s="4">
        <v>0</v>
      </c>
      <c r="V442" s="4">
        <v>24.72</v>
      </c>
      <c r="W442" s="4">
        <v>0</v>
      </c>
      <c r="X442" s="4">
        <v>0</v>
      </c>
      <c r="Y442" s="4">
        <v>0</v>
      </c>
      <c r="Z442" s="4">
        <v>332.79</v>
      </c>
      <c r="AA442" s="4">
        <v>39.96</v>
      </c>
      <c r="AB442" s="4">
        <v>453.33</v>
      </c>
      <c r="AC442" s="4">
        <v>5.34</v>
      </c>
      <c r="AD442" s="4">
        <v>147.4</v>
      </c>
      <c r="AE442" s="4">
        <v>0</v>
      </c>
      <c r="AF442" s="4">
        <v>0</v>
      </c>
      <c r="AG442">
        <v>1.996</v>
      </c>
      <c r="AH442">
        <v>1.5968</v>
      </c>
      <c r="AI442">
        <v>1.5968</v>
      </c>
      <c r="AJ442">
        <v>1.3972</v>
      </c>
      <c r="AK442">
        <v>1.3972</v>
      </c>
      <c r="AL442">
        <v>1.5</v>
      </c>
      <c r="AM442">
        <v>0.5988</v>
      </c>
      <c r="AN442" s="18">
        <v>1.6875</v>
      </c>
      <c r="AO442">
        <v>0</v>
      </c>
      <c r="AP442">
        <v>0</v>
      </c>
      <c r="AQ442">
        <v>0</v>
      </c>
      <c r="AR442">
        <v>0</v>
      </c>
      <c r="AS442">
        <v>0</v>
      </c>
      <c r="AT442">
        <v>0</v>
      </c>
      <c r="AU442">
        <f t="shared" si="61"/>
        <v>0</v>
      </c>
      <c r="AV442">
        <f t="shared" si="62"/>
        <v>0</v>
      </c>
      <c r="AW442">
        <f t="shared" si="63"/>
        <v>0</v>
      </c>
      <c r="AX442">
        <f t="shared" si="64"/>
        <v>34.538784</v>
      </c>
      <c r="AY442">
        <f t="shared" si="65"/>
        <v>0</v>
      </c>
      <c r="AZ442">
        <f t="shared" si="66"/>
        <v>0</v>
      </c>
      <c r="BA442">
        <f t="shared" si="67"/>
        <v>0</v>
      </c>
      <c r="BB442">
        <f t="shared" si="68"/>
        <v>561.583125</v>
      </c>
      <c r="BC442">
        <f t="shared" si="69"/>
        <v>0</v>
      </c>
      <c r="BD442">
        <f t="shared" si="70"/>
        <v>596.12190899999996</v>
      </c>
    </row>
    <row r="443" spans="1:56" x14ac:dyDescent="0.25">
      <c r="A443">
        <v>7598</v>
      </c>
      <c r="B443" t="s">
        <v>2</v>
      </c>
      <c r="C443" t="s">
        <v>434</v>
      </c>
      <c r="D443" t="s">
        <v>440</v>
      </c>
      <c r="E443">
        <v>6562</v>
      </c>
      <c r="F443">
        <v>721</v>
      </c>
      <c r="G443">
        <v>13.20388</v>
      </c>
      <c r="H443">
        <v>3.6820930000000001</v>
      </c>
      <c r="I443">
        <v>889.45650000000001</v>
      </c>
      <c r="J443">
        <v>0</v>
      </c>
      <c r="K443">
        <v>0</v>
      </c>
      <c r="L443">
        <v>124.58</v>
      </c>
      <c r="M443">
        <v>14.006309999999999</v>
      </c>
      <c r="N443">
        <v>15.1</v>
      </c>
      <c r="O443">
        <v>1387.4770000000001</v>
      </c>
      <c r="P443">
        <v>0</v>
      </c>
      <c r="Q443">
        <v>24.5</v>
      </c>
      <c r="R443">
        <v>2</v>
      </c>
      <c r="S443" s="4">
        <v>0</v>
      </c>
      <c r="T443" s="4">
        <v>0</v>
      </c>
      <c r="U443" s="4">
        <v>0</v>
      </c>
      <c r="V443" s="4">
        <v>0</v>
      </c>
      <c r="W443" s="4">
        <v>0</v>
      </c>
      <c r="X443" s="4">
        <v>0</v>
      </c>
      <c r="Y443" s="4">
        <v>0</v>
      </c>
      <c r="Z443" s="4">
        <v>124.9</v>
      </c>
      <c r="AA443" s="4">
        <v>14.67</v>
      </c>
      <c r="AB443" s="4">
        <v>449.25</v>
      </c>
      <c r="AC443" s="4">
        <v>10.01</v>
      </c>
      <c r="AD443" s="4">
        <v>290.76</v>
      </c>
      <c r="AE443" s="4">
        <v>0</v>
      </c>
      <c r="AF443" s="4">
        <v>0</v>
      </c>
      <c r="AG443">
        <v>1.996</v>
      </c>
      <c r="AH443">
        <v>1.5968</v>
      </c>
      <c r="AI443">
        <v>1.5968</v>
      </c>
      <c r="AJ443">
        <v>1.3972</v>
      </c>
      <c r="AK443">
        <v>1.3972</v>
      </c>
      <c r="AL443">
        <v>1.5</v>
      </c>
      <c r="AM443">
        <v>0.5988</v>
      </c>
      <c r="AN443" s="18">
        <v>1.6875</v>
      </c>
      <c r="AO443">
        <v>0</v>
      </c>
      <c r="AP443">
        <v>0</v>
      </c>
      <c r="AQ443">
        <v>0</v>
      </c>
      <c r="AR443">
        <v>0</v>
      </c>
      <c r="AS443">
        <v>0</v>
      </c>
      <c r="AT443">
        <v>0</v>
      </c>
      <c r="AU443">
        <f t="shared" si="61"/>
        <v>0</v>
      </c>
      <c r="AV443">
        <f t="shared" si="62"/>
        <v>0</v>
      </c>
      <c r="AW443">
        <f t="shared" si="63"/>
        <v>0</v>
      </c>
      <c r="AX443">
        <f t="shared" si="64"/>
        <v>0</v>
      </c>
      <c r="AY443">
        <f t="shared" si="65"/>
        <v>0</v>
      </c>
      <c r="AZ443">
        <f t="shared" si="66"/>
        <v>0</v>
      </c>
      <c r="BA443">
        <f t="shared" si="67"/>
        <v>0</v>
      </c>
      <c r="BB443">
        <f t="shared" si="68"/>
        <v>210.76875000000001</v>
      </c>
      <c r="BC443">
        <f t="shared" si="69"/>
        <v>0</v>
      </c>
      <c r="BD443">
        <f t="shared" si="70"/>
        <v>210.76875000000001</v>
      </c>
    </row>
    <row r="444" spans="1:56" x14ac:dyDescent="0.25">
      <c r="A444">
        <v>7599</v>
      </c>
      <c r="B444" t="s">
        <v>2</v>
      </c>
      <c r="C444" t="s">
        <v>434</v>
      </c>
      <c r="D444" t="s">
        <v>441</v>
      </c>
      <c r="E444">
        <v>10383</v>
      </c>
      <c r="F444">
        <v>838</v>
      </c>
      <c r="G444">
        <v>12.94256</v>
      </c>
      <c r="H444">
        <v>3.612323</v>
      </c>
      <c r="I444">
        <v>1157.3119999999999</v>
      </c>
      <c r="J444">
        <v>0</v>
      </c>
      <c r="K444">
        <v>0</v>
      </c>
      <c r="L444">
        <v>68.09</v>
      </c>
      <c r="M444">
        <v>5.8834600000000004</v>
      </c>
      <c r="N444">
        <v>15.02</v>
      </c>
      <c r="O444">
        <v>1139.2729999999999</v>
      </c>
      <c r="P444">
        <v>0</v>
      </c>
      <c r="Q444">
        <v>24.6</v>
      </c>
      <c r="R444">
        <v>2</v>
      </c>
      <c r="S444" s="4">
        <v>0</v>
      </c>
      <c r="T444" s="4">
        <v>0</v>
      </c>
      <c r="U444" s="4">
        <v>0</v>
      </c>
      <c r="V444" s="4">
        <v>0</v>
      </c>
      <c r="W444" s="4">
        <v>0</v>
      </c>
      <c r="X444" s="4">
        <v>0</v>
      </c>
      <c r="Y444" s="4">
        <v>0</v>
      </c>
      <c r="Z444" s="4">
        <v>68.819999999999993</v>
      </c>
      <c r="AA444" s="4">
        <v>20.77</v>
      </c>
      <c r="AB444" s="4">
        <v>713.13</v>
      </c>
      <c r="AC444" s="4">
        <v>3.52</v>
      </c>
      <c r="AD444" s="4">
        <v>351.04</v>
      </c>
      <c r="AE444" s="4">
        <v>0</v>
      </c>
      <c r="AF444" s="4">
        <v>0</v>
      </c>
      <c r="AG444">
        <v>1.996</v>
      </c>
      <c r="AH444">
        <v>1.5968</v>
      </c>
      <c r="AI444">
        <v>1.5968</v>
      </c>
      <c r="AJ444">
        <v>1.3972</v>
      </c>
      <c r="AK444">
        <v>1.3972</v>
      </c>
      <c r="AL444">
        <v>1.5</v>
      </c>
      <c r="AM444">
        <v>0.5988</v>
      </c>
      <c r="AN444" s="18">
        <v>1.6875</v>
      </c>
      <c r="AO444">
        <v>0</v>
      </c>
      <c r="AP444">
        <v>0</v>
      </c>
      <c r="AQ444">
        <v>0</v>
      </c>
      <c r="AR444">
        <v>0</v>
      </c>
      <c r="AS444">
        <v>0</v>
      </c>
      <c r="AT444">
        <v>0</v>
      </c>
      <c r="AU444">
        <f t="shared" si="61"/>
        <v>0</v>
      </c>
      <c r="AV444">
        <f t="shared" si="62"/>
        <v>0</v>
      </c>
      <c r="AW444">
        <f t="shared" si="63"/>
        <v>0</v>
      </c>
      <c r="AX444">
        <f t="shared" si="64"/>
        <v>0</v>
      </c>
      <c r="AY444">
        <f t="shared" si="65"/>
        <v>0</v>
      </c>
      <c r="AZ444">
        <f t="shared" si="66"/>
        <v>0</v>
      </c>
      <c r="BA444">
        <f t="shared" si="67"/>
        <v>0</v>
      </c>
      <c r="BB444">
        <f t="shared" si="68"/>
        <v>116.13374999999999</v>
      </c>
      <c r="BC444">
        <f t="shared" si="69"/>
        <v>0</v>
      </c>
      <c r="BD444">
        <f t="shared" si="70"/>
        <v>116.13374999999999</v>
      </c>
    </row>
    <row r="445" spans="1:56" x14ac:dyDescent="0.25">
      <c r="A445">
        <v>7600</v>
      </c>
      <c r="B445" t="s">
        <v>2</v>
      </c>
      <c r="C445" t="s">
        <v>434</v>
      </c>
      <c r="D445" t="s">
        <v>442</v>
      </c>
      <c r="E445">
        <v>7066</v>
      </c>
      <c r="F445">
        <v>1174</v>
      </c>
      <c r="G445">
        <v>7.7332390000000002</v>
      </c>
      <c r="H445">
        <v>2.0268510000000002</v>
      </c>
      <c r="I445">
        <v>636.02940000000001</v>
      </c>
      <c r="J445">
        <v>0</v>
      </c>
      <c r="K445">
        <v>0</v>
      </c>
      <c r="L445">
        <v>0</v>
      </c>
      <c r="M445">
        <v>0</v>
      </c>
      <c r="N445">
        <v>15.025</v>
      </c>
      <c r="O445">
        <v>790.67020000000002</v>
      </c>
      <c r="P445">
        <v>0</v>
      </c>
      <c r="Q445">
        <v>24.5</v>
      </c>
      <c r="R445">
        <v>2</v>
      </c>
      <c r="S445" s="4">
        <v>0</v>
      </c>
      <c r="T445" s="4">
        <v>0</v>
      </c>
      <c r="U445" s="4">
        <v>0</v>
      </c>
      <c r="V445" s="4">
        <v>0</v>
      </c>
      <c r="W445" s="4">
        <v>0</v>
      </c>
      <c r="X445" s="4">
        <v>0</v>
      </c>
      <c r="Y445" s="4">
        <v>0</v>
      </c>
      <c r="Z445" s="4">
        <v>0</v>
      </c>
      <c r="AA445" s="4">
        <v>0</v>
      </c>
      <c r="AB445" s="4">
        <v>636.03</v>
      </c>
      <c r="AC445" s="4">
        <v>0</v>
      </c>
      <c r="AD445" s="4">
        <v>0</v>
      </c>
      <c r="AE445" s="4">
        <v>0</v>
      </c>
      <c r="AF445" s="4">
        <v>0</v>
      </c>
      <c r="AG445">
        <v>1.996</v>
      </c>
      <c r="AH445">
        <v>1.5968</v>
      </c>
      <c r="AI445">
        <v>1.5968</v>
      </c>
      <c r="AJ445">
        <v>1.3972</v>
      </c>
      <c r="AK445">
        <v>1.3972</v>
      </c>
      <c r="AL445">
        <v>1.5</v>
      </c>
      <c r="AM445">
        <v>0.5988</v>
      </c>
      <c r="AN445" s="18">
        <v>1.6875</v>
      </c>
      <c r="AO445">
        <v>0</v>
      </c>
      <c r="AP445">
        <v>0</v>
      </c>
      <c r="AQ445">
        <v>0</v>
      </c>
      <c r="AR445">
        <v>0</v>
      </c>
      <c r="AS445">
        <v>0</v>
      </c>
      <c r="AT445">
        <v>0</v>
      </c>
      <c r="AU445">
        <f t="shared" si="61"/>
        <v>0</v>
      </c>
      <c r="AV445">
        <f t="shared" si="62"/>
        <v>0</v>
      </c>
      <c r="AW445">
        <f t="shared" si="63"/>
        <v>0</v>
      </c>
      <c r="AX445">
        <f t="shared" si="64"/>
        <v>0</v>
      </c>
      <c r="AY445">
        <f t="shared" si="65"/>
        <v>0</v>
      </c>
      <c r="AZ445">
        <f t="shared" si="66"/>
        <v>0</v>
      </c>
      <c r="BA445">
        <f t="shared" si="67"/>
        <v>0</v>
      </c>
      <c r="BB445">
        <f t="shared" si="68"/>
        <v>0</v>
      </c>
      <c r="BC445">
        <f t="shared" si="69"/>
        <v>0</v>
      </c>
      <c r="BD445">
        <f t="shared" si="70"/>
        <v>0</v>
      </c>
    </row>
    <row r="446" spans="1:56" x14ac:dyDescent="0.25">
      <c r="A446">
        <v>7601</v>
      </c>
      <c r="B446" t="s">
        <v>2</v>
      </c>
      <c r="C446" t="s">
        <v>434</v>
      </c>
      <c r="D446" t="s">
        <v>443</v>
      </c>
      <c r="E446">
        <v>6431</v>
      </c>
      <c r="F446">
        <v>1501</v>
      </c>
      <c r="G446">
        <v>7.9711809999999996</v>
      </c>
      <c r="H446">
        <v>2.0583200000000001</v>
      </c>
      <c r="I446">
        <v>405.94400000000002</v>
      </c>
      <c r="J446">
        <v>0</v>
      </c>
      <c r="K446">
        <v>0</v>
      </c>
      <c r="L446">
        <v>0</v>
      </c>
      <c r="M446">
        <v>0</v>
      </c>
      <c r="N446">
        <v>15.08</v>
      </c>
      <c r="O446">
        <v>637.64250000000004</v>
      </c>
      <c r="P446">
        <v>0</v>
      </c>
      <c r="Q446">
        <v>24.6</v>
      </c>
      <c r="R446">
        <v>2</v>
      </c>
      <c r="S446" s="4">
        <v>0</v>
      </c>
      <c r="T446" s="4">
        <v>0</v>
      </c>
      <c r="U446" s="4">
        <v>0</v>
      </c>
      <c r="V446" s="4">
        <v>0</v>
      </c>
      <c r="W446" s="4">
        <v>0</v>
      </c>
      <c r="X446" s="4">
        <v>0</v>
      </c>
      <c r="Y446" s="4">
        <v>0</v>
      </c>
      <c r="Z446" s="4">
        <v>0</v>
      </c>
      <c r="AA446" s="4">
        <v>0</v>
      </c>
      <c r="AB446" s="4">
        <v>405.9</v>
      </c>
      <c r="AC446" s="4">
        <v>0</v>
      </c>
      <c r="AD446" s="4">
        <v>0</v>
      </c>
      <c r="AE446" s="4">
        <v>0</v>
      </c>
      <c r="AF446" s="4">
        <v>0</v>
      </c>
      <c r="AG446">
        <v>1.996</v>
      </c>
      <c r="AH446">
        <v>1.5968</v>
      </c>
      <c r="AI446">
        <v>1.5968</v>
      </c>
      <c r="AJ446">
        <v>1.3972</v>
      </c>
      <c r="AK446">
        <v>1.3972</v>
      </c>
      <c r="AL446">
        <v>1.5</v>
      </c>
      <c r="AM446">
        <v>0.5988</v>
      </c>
      <c r="AN446" s="18">
        <v>1.6875</v>
      </c>
      <c r="AO446">
        <v>0</v>
      </c>
      <c r="AP446">
        <v>0</v>
      </c>
      <c r="AQ446">
        <v>0</v>
      </c>
      <c r="AR446">
        <v>0</v>
      </c>
      <c r="AS446">
        <v>0</v>
      </c>
      <c r="AT446">
        <v>0</v>
      </c>
      <c r="AU446">
        <f t="shared" si="61"/>
        <v>0</v>
      </c>
      <c r="AV446">
        <f t="shared" si="62"/>
        <v>0</v>
      </c>
      <c r="AW446">
        <f t="shared" si="63"/>
        <v>0</v>
      </c>
      <c r="AX446">
        <f t="shared" si="64"/>
        <v>0</v>
      </c>
      <c r="AY446">
        <f t="shared" si="65"/>
        <v>0</v>
      </c>
      <c r="AZ446">
        <f t="shared" si="66"/>
        <v>0</v>
      </c>
      <c r="BA446">
        <f t="shared" si="67"/>
        <v>0</v>
      </c>
      <c r="BB446">
        <f t="shared" si="68"/>
        <v>0</v>
      </c>
      <c r="BC446">
        <f t="shared" si="69"/>
        <v>0</v>
      </c>
      <c r="BD446">
        <f t="shared" si="70"/>
        <v>0</v>
      </c>
    </row>
    <row r="447" spans="1:56" x14ac:dyDescent="0.25">
      <c r="A447">
        <v>7602</v>
      </c>
      <c r="B447" t="s">
        <v>2</v>
      </c>
      <c r="C447" t="s">
        <v>434</v>
      </c>
      <c r="D447" t="s">
        <v>444</v>
      </c>
      <c r="E447">
        <v>5492</v>
      </c>
      <c r="F447">
        <v>359</v>
      </c>
      <c r="G447">
        <v>45.897579999999998</v>
      </c>
      <c r="H447">
        <v>8.3158309999999993</v>
      </c>
      <c r="I447">
        <v>2364.9989999999998</v>
      </c>
      <c r="J447">
        <v>308.07</v>
      </c>
      <c r="K447">
        <v>13.02622</v>
      </c>
      <c r="L447">
        <v>280.67</v>
      </c>
      <c r="M447">
        <v>11.867660000000001</v>
      </c>
      <c r="N447">
        <v>14.696300000000001</v>
      </c>
      <c r="O447">
        <v>7439.9120000000003</v>
      </c>
      <c r="P447">
        <v>0</v>
      </c>
      <c r="Q447">
        <v>24.3</v>
      </c>
      <c r="R447">
        <v>4</v>
      </c>
      <c r="S447" s="4">
        <v>0</v>
      </c>
      <c r="T447" s="4">
        <v>13.01</v>
      </c>
      <c r="U447" s="4">
        <v>0</v>
      </c>
      <c r="V447" s="4">
        <v>297.39999999999998</v>
      </c>
      <c r="W447" s="4">
        <v>0</v>
      </c>
      <c r="X447" s="4">
        <v>0</v>
      </c>
      <c r="Y447" s="4">
        <v>0</v>
      </c>
      <c r="Z447" s="4">
        <v>279.83999999999997</v>
      </c>
      <c r="AA447" s="4">
        <v>372.8</v>
      </c>
      <c r="AB447" s="4">
        <v>896.76</v>
      </c>
      <c r="AC447" s="4">
        <v>110.42</v>
      </c>
      <c r="AD447" s="4">
        <v>394.75</v>
      </c>
      <c r="AE447" s="4">
        <v>0</v>
      </c>
      <c r="AF447" s="4">
        <v>0</v>
      </c>
      <c r="AG447">
        <v>1.996</v>
      </c>
      <c r="AH447">
        <v>1.5968</v>
      </c>
      <c r="AI447">
        <v>1.5968</v>
      </c>
      <c r="AJ447">
        <v>1.3972</v>
      </c>
      <c r="AK447">
        <v>1.3972</v>
      </c>
      <c r="AL447">
        <v>1.5</v>
      </c>
      <c r="AM447">
        <v>0.5988</v>
      </c>
      <c r="AN447" s="18">
        <v>1.6875</v>
      </c>
      <c r="AO447">
        <v>0</v>
      </c>
      <c r="AP447">
        <v>0</v>
      </c>
      <c r="AQ447">
        <v>0</v>
      </c>
      <c r="AR447">
        <v>0</v>
      </c>
      <c r="AS447">
        <v>0</v>
      </c>
      <c r="AT447">
        <v>0</v>
      </c>
      <c r="AU447">
        <f t="shared" si="61"/>
        <v>0</v>
      </c>
      <c r="AV447">
        <f t="shared" si="62"/>
        <v>20.774367999999999</v>
      </c>
      <c r="AW447">
        <f t="shared" si="63"/>
        <v>0</v>
      </c>
      <c r="AX447">
        <f t="shared" si="64"/>
        <v>415.52727999999996</v>
      </c>
      <c r="AY447">
        <f t="shared" si="65"/>
        <v>0</v>
      </c>
      <c r="AZ447">
        <f t="shared" si="66"/>
        <v>0</v>
      </c>
      <c r="BA447">
        <f t="shared" si="67"/>
        <v>0</v>
      </c>
      <c r="BB447">
        <f t="shared" si="68"/>
        <v>472.22999999999996</v>
      </c>
      <c r="BC447">
        <f t="shared" si="69"/>
        <v>0</v>
      </c>
      <c r="BD447">
        <f t="shared" si="70"/>
        <v>908.5316479999999</v>
      </c>
    </row>
    <row r="448" spans="1:56" x14ac:dyDescent="0.25">
      <c r="A448">
        <v>7603</v>
      </c>
      <c r="B448" t="s">
        <v>2</v>
      </c>
      <c r="C448" t="s">
        <v>434</v>
      </c>
      <c r="D448" t="s">
        <v>445</v>
      </c>
      <c r="E448">
        <v>4660</v>
      </c>
      <c r="F448">
        <v>1341</v>
      </c>
      <c r="G448">
        <v>7.6016899999999996</v>
      </c>
      <c r="H448">
        <v>2.1206179999999999</v>
      </c>
      <c r="I448">
        <v>318.95510000000002</v>
      </c>
      <c r="J448">
        <v>0</v>
      </c>
      <c r="K448">
        <v>0</v>
      </c>
      <c r="L448">
        <v>0</v>
      </c>
      <c r="M448">
        <v>0</v>
      </c>
      <c r="N448">
        <v>15.033329999999999</v>
      </c>
      <c r="O448">
        <v>445.54160000000002</v>
      </c>
      <c r="P448">
        <v>0</v>
      </c>
      <c r="Q448">
        <v>24.5</v>
      </c>
      <c r="R448">
        <v>2</v>
      </c>
      <c r="S448" s="4">
        <v>0</v>
      </c>
      <c r="T448" s="4">
        <v>0</v>
      </c>
      <c r="U448" s="4">
        <v>0</v>
      </c>
      <c r="V448" s="4">
        <v>0</v>
      </c>
      <c r="W448" s="4">
        <v>0</v>
      </c>
      <c r="X448" s="4">
        <v>0</v>
      </c>
      <c r="Y448" s="4">
        <v>0</v>
      </c>
      <c r="Z448" s="4">
        <v>0</v>
      </c>
      <c r="AA448" s="4">
        <v>0</v>
      </c>
      <c r="AB448" s="4">
        <v>318.85000000000002</v>
      </c>
      <c r="AC448" s="4">
        <v>0</v>
      </c>
      <c r="AD448" s="4">
        <v>0</v>
      </c>
      <c r="AE448" s="4">
        <v>0</v>
      </c>
      <c r="AF448" s="4">
        <v>0</v>
      </c>
      <c r="AG448">
        <v>1.996</v>
      </c>
      <c r="AH448">
        <v>1.5968</v>
      </c>
      <c r="AI448">
        <v>1.5968</v>
      </c>
      <c r="AJ448">
        <v>1.3972</v>
      </c>
      <c r="AK448">
        <v>1.3972</v>
      </c>
      <c r="AL448">
        <v>1.5</v>
      </c>
      <c r="AM448">
        <v>0.5988</v>
      </c>
      <c r="AN448" s="18">
        <v>1.6875</v>
      </c>
      <c r="AO448">
        <v>0</v>
      </c>
      <c r="AP448">
        <v>0</v>
      </c>
      <c r="AQ448">
        <v>0</v>
      </c>
      <c r="AR448">
        <v>0</v>
      </c>
      <c r="AS448">
        <v>0</v>
      </c>
      <c r="AT448">
        <v>0</v>
      </c>
      <c r="AU448">
        <f t="shared" si="61"/>
        <v>0</v>
      </c>
      <c r="AV448">
        <f t="shared" si="62"/>
        <v>0</v>
      </c>
      <c r="AW448">
        <f t="shared" si="63"/>
        <v>0</v>
      </c>
      <c r="AX448">
        <f t="shared" si="64"/>
        <v>0</v>
      </c>
      <c r="AY448">
        <f t="shared" si="65"/>
        <v>0</v>
      </c>
      <c r="AZ448">
        <f t="shared" si="66"/>
        <v>0</v>
      </c>
      <c r="BA448">
        <f t="shared" si="67"/>
        <v>0</v>
      </c>
      <c r="BB448">
        <f t="shared" si="68"/>
        <v>0</v>
      </c>
      <c r="BC448">
        <f t="shared" si="69"/>
        <v>0</v>
      </c>
      <c r="BD448">
        <f t="shared" si="70"/>
        <v>0</v>
      </c>
    </row>
    <row r="449" spans="1:56" x14ac:dyDescent="0.25">
      <c r="A449">
        <v>7604</v>
      </c>
      <c r="B449" t="s">
        <v>2</v>
      </c>
      <c r="C449" t="s">
        <v>434</v>
      </c>
      <c r="D449" t="s">
        <v>446</v>
      </c>
      <c r="E449">
        <v>5963</v>
      </c>
      <c r="F449">
        <v>1181</v>
      </c>
      <c r="G449">
        <v>7.9029150000000001</v>
      </c>
      <c r="H449">
        <v>2.0029439999999998</v>
      </c>
      <c r="I449">
        <v>466.93759999999997</v>
      </c>
      <c r="J449">
        <v>0</v>
      </c>
      <c r="K449">
        <v>0</v>
      </c>
      <c r="L449">
        <v>0</v>
      </c>
      <c r="M449">
        <v>0</v>
      </c>
      <c r="N449">
        <v>14.92</v>
      </c>
      <c r="O449">
        <v>3336.2020000000002</v>
      </c>
      <c r="P449">
        <v>0</v>
      </c>
      <c r="Q449">
        <v>24.5</v>
      </c>
      <c r="R449">
        <v>2</v>
      </c>
      <c r="S449" s="4">
        <v>0</v>
      </c>
      <c r="T449" s="4">
        <v>0</v>
      </c>
      <c r="U449" s="4">
        <v>0</v>
      </c>
      <c r="V449" s="4">
        <v>0</v>
      </c>
      <c r="W449" s="4">
        <v>0</v>
      </c>
      <c r="X449" s="4">
        <v>0</v>
      </c>
      <c r="Y449" s="4">
        <v>0</v>
      </c>
      <c r="Z449" s="4">
        <v>0</v>
      </c>
      <c r="AA449" s="4">
        <v>0</v>
      </c>
      <c r="AB449" s="4">
        <v>466.92</v>
      </c>
      <c r="AC449" s="4">
        <v>0</v>
      </c>
      <c r="AD449" s="4">
        <v>0</v>
      </c>
      <c r="AE449" s="4">
        <v>0</v>
      </c>
      <c r="AF449" s="4">
        <v>0</v>
      </c>
      <c r="AG449">
        <v>1.996</v>
      </c>
      <c r="AH449">
        <v>1.5968</v>
      </c>
      <c r="AI449">
        <v>1.5968</v>
      </c>
      <c r="AJ449">
        <v>1.3972</v>
      </c>
      <c r="AK449">
        <v>1.3972</v>
      </c>
      <c r="AL449">
        <v>1.5</v>
      </c>
      <c r="AM449">
        <v>0.5988</v>
      </c>
      <c r="AN449" s="18">
        <v>1.6875</v>
      </c>
      <c r="AO449">
        <v>0</v>
      </c>
      <c r="AP449">
        <v>0</v>
      </c>
      <c r="AQ449">
        <v>0</v>
      </c>
      <c r="AR449">
        <v>0</v>
      </c>
      <c r="AS449">
        <v>0</v>
      </c>
      <c r="AT449">
        <v>0</v>
      </c>
      <c r="AU449">
        <f t="shared" si="61"/>
        <v>0</v>
      </c>
      <c r="AV449">
        <f t="shared" si="62"/>
        <v>0</v>
      </c>
      <c r="AW449">
        <f t="shared" si="63"/>
        <v>0</v>
      </c>
      <c r="AX449">
        <f t="shared" si="64"/>
        <v>0</v>
      </c>
      <c r="AY449">
        <f t="shared" si="65"/>
        <v>0</v>
      </c>
      <c r="AZ449">
        <f t="shared" si="66"/>
        <v>0</v>
      </c>
      <c r="BA449">
        <f t="shared" si="67"/>
        <v>0</v>
      </c>
      <c r="BB449">
        <f t="shared" si="68"/>
        <v>0</v>
      </c>
      <c r="BC449">
        <f t="shared" si="69"/>
        <v>0</v>
      </c>
      <c r="BD449">
        <f t="shared" si="70"/>
        <v>0</v>
      </c>
    </row>
    <row r="450" spans="1:56" x14ac:dyDescent="0.25">
      <c r="A450">
        <v>7605</v>
      </c>
      <c r="B450" t="s">
        <v>2</v>
      </c>
      <c r="C450" t="s">
        <v>434</v>
      </c>
      <c r="D450" t="s">
        <v>447</v>
      </c>
      <c r="E450">
        <v>6274</v>
      </c>
      <c r="F450">
        <v>1143</v>
      </c>
      <c r="G450">
        <v>8.0647660000000005</v>
      </c>
      <c r="H450">
        <v>1.953152</v>
      </c>
      <c r="I450">
        <v>580.16160000000002</v>
      </c>
      <c r="J450">
        <v>0</v>
      </c>
      <c r="K450">
        <v>0</v>
      </c>
      <c r="L450">
        <v>0</v>
      </c>
      <c r="M450">
        <v>0</v>
      </c>
      <c r="N450">
        <v>15.1</v>
      </c>
      <c r="O450">
        <v>760.93730000000005</v>
      </c>
      <c r="P450">
        <v>0</v>
      </c>
      <c r="Q450">
        <v>24.6</v>
      </c>
      <c r="R450">
        <v>2</v>
      </c>
      <c r="S450" s="4">
        <v>0</v>
      </c>
      <c r="T450" s="4">
        <v>0</v>
      </c>
      <c r="U450" s="4">
        <v>0</v>
      </c>
      <c r="V450" s="4">
        <v>0</v>
      </c>
      <c r="W450" s="4">
        <v>0</v>
      </c>
      <c r="X450" s="4">
        <v>0</v>
      </c>
      <c r="Y450" s="4">
        <v>0</v>
      </c>
      <c r="Z450" s="4">
        <v>0</v>
      </c>
      <c r="AA450" s="4">
        <v>0</v>
      </c>
      <c r="AB450" s="4">
        <v>571.58000000000004</v>
      </c>
      <c r="AC450" s="4">
        <v>5.93</v>
      </c>
      <c r="AD450" s="4">
        <v>2.56</v>
      </c>
      <c r="AE450" s="4">
        <v>0</v>
      </c>
      <c r="AF450" s="4">
        <v>0</v>
      </c>
      <c r="AG450">
        <v>1.996</v>
      </c>
      <c r="AH450">
        <v>1.5968</v>
      </c>
      <c r="AI450">
        <v>1.5968</v>
      </c>
      <c r="AJ450">
        <v>1.3972</v>
      </c>
      <c r="AK450">
        <v>1.3972</v>
      </c>
      <c r="AL450">
        <v>1.5</v>
      </c>
      <c r="AM450">
        <v>0.5988</v>
      </c>
      <c r="AN450" s="18">
        <v>1.6875</v>
      </c>
      <c r="AO450">
        <v>0</v>
      </c>
      <c r="AP450">
        <v>0</v>
      </c>
      <c r="AQ450">
        <v>0</v>
      </c>
      <c r="AR450">
        <v>0</v>
      </c>
      <c r="AS450">
        <v>0</v>
      </c>
      <c r="AT450">
        <v>0</v>
      </c>
      <c r="AU450">
        <f t="shared" si="61"/>
        <v>0</v>
      </c>
      <c r="AV450">
        <f t="shared" si="62"/>
        <v>0</v>
      </c>
      <c r="AW450">
        <f t="shared" si="63"/>
        <v>0</v>
      </c>
      <c r="AX450">
        <f t="shared" si="64"/>
        <v>0</v>
      </c>
      <c r="AY450">
        <f t="shared" si="65"/>
        <v>0</v>
      </c>
      <c r="AZ450">
        <f t="shared" si="66"/>
        <v>0</v>
      </c>
      <c r="BA450">
        <f t="shared" si="67"/>
        <v>0</v>
      </c>
      <c r="BB450">
        <f t="shared" si="68"/>
        <v>0</v>
      </c>
      <c r="BC450">
        <f t="shared" si="69"/>
        <v>0</v>
      </c>
      <c r="BD450">
        <f t="shared" si="70"/>
        <v>0</v>
      </c>
    </row>
    <row r="451" spans="1:56" x14ac:dyDescent="0.25">
      <c r="A451">
        <v>7606</v>
      </c>
      <c r="B451" t="s">
        <v>2</v>
      </c>
      <c r="C451" t="s">
        <v>434</v>
      </c>
      <c r="D451" t="s">
        <v>448</v>
      </c>
      <c r="E451">
        <v>3756</v>
      </c>
      <c r="F451">
        <v>157</v>
      </c>
      <c r="G451">
        <v>96.472399999999993</v>
      </c>
      <c r="H451">
        <v>11.081770000000001</v>
      </c>
      <c r="I451">
        <v>2405.7330000000002</v>
      </c>
      <c r="J451">
        <v>595.89</v>
      </c>
      <c r="K451">
        <v>24.769580000000001</v>
      </c>
      <c r="L451">
        <v>35.26</v>
      </c>
      <c r="M451">
        <v>1.465665</v>
      </c>
      <c r="N451">
        <v>14.373329999999999</v>
      </c>
      <c r="O451">
        <v>7622.2579999999998</v>
      </c>
      <c r="P451">
        <v>0</v>
      </c>
      <c r="Q451">
        <v>24.1</v>
      </c>
      <c r="R451">
        <v>4</v>
      </c>
      <c r="S451" s="4">
        <v>0</v>
      </c>
      <c r="T451" s="4">
        <v>0</v>
      </c>
      <c r="U451" s="4">
        <v>0</v>
      </c>
      <c r="V451" s="4">
        <v>598.22</v>
      </c>
      <c r="W451" s="4">
        <v>0</v>
      </c>
      <c r="X451" s="4">
        <v>0</v>
      </c>
      <c r="Y451" s="4">
        <v>0</v>
      </c>
      <c r="Z451" s="4">
        <v>34.869999999999997</v>
      </c>
      <c r="AA451" s="4">
        <v>617.03</v>
      </c>
      <c r="AB451" s="4">
        <v>713.23</v>
      </c>
      <c r="AC451" s="4">
        <v>242.62</v>
      </c>
      <c r="AD451" s="4">
        <v>199.71</v>
      </c>
      <c r="AE451" s="4">
        <v>0</v>
      </c>
      <c r="AF451" s="4">
        <v>0</v>
      </c>
      <c r="AG451">
        <v>1.996</v>
      </c>
      <c r="AH451">
        <v>1.5968</v>
      </c>
      <c r="AI451">
        <v>1.5968</v>
      </c>
      <c r="AJ451">
        <v>1.3972</v>
      </c>
      <c r="AK451">
        <v>1.3972</v>
      </c>
      <c r="AL451">
        <v>1.5</v>
      </c>
      <c r="AM451">
        <v>0.5988</v>
      </c>
      <c r="AN451" s="18">
        <v>1.6875</v>
      </c>
      <c r="AO451">
        <v>0</v>
      </c>
      <c r="AP451">
        <v>0</v>
      </c>
      <c r="AQ451">
        <v>0</v>
      </c>
      <c r="AR451">
        <v>0</v>
      </c>
      <c r="AS451">
        <v>0</v>
      </c>
      <c r="AT451">
        <v>0</v>
      </c>
      <c r="AU451">
        <f t="shared" si="61"/>
        <v>0</v>
      </c>
      <c r="AV451">
        <f t="shared" si="62"/>
        <v>0</v>
      </c>
      <c r="AW451">
        <f t="shared" si="63"/>
        <v>0</v>
      </c>
      <c r="AX451">
        <f t="shared" si="64"/>
        <v>835.83298400000001</v>
      </c>
      <c r="AY451">
        <f t="shared" si="65"/>
        <v>0</v>
      </c>
      <c r="AZ451">
        <f t="shared" si="66"/>
        <v>0</v>
      </c>
      <c r="BA451">
        <f t="shared" si="67"/>
        <v>0</v>
      </c>
      <c r="BB451">
        <f t="shared" si="68"/>
        <v>58.843124999999993</v>
      </c>
      <c r="BC451">
        <f t="shared" si="69"/>
        <v>0</v>
      </c>
      <c r="BD451">
        <f t="shared" si="70"/>
        <v>894.676109</v>
      </c>
    </row>
    <row r="452" spans="1:56" x14ac:dyDescent="0.25">
      <c r="A452">
        <v>7607</v>
      </c>
      <c r="B452" t="s">
        <v>2</v>
      </c>
      <c r="C452" t="s">
        <v>434</v>
      </c>
      <c r="D452" t="s">
        <v>449</v>
      </c>
      <c r="E452">
        <v>7401</v>
      </c>
      <c r="F452">
        <v>150</v>
      </c>
      <c r="G452">
        <v>124.30670000000001</v>
      </c>
      <c r="H452">
        <v>11.78018</v>
      </c>
      <c r="I452">
        <v>4878.6400000000003</v>
      </c>
      <c r="J452">
        <v>1370.79</v>
      </c>
      <c r="K452">
        <v>28.09779</v>
      </c>
      <c r="L452">
        <v>366.49</v>
      </c>
      <c r="M452">
        <v>7.5121349999999998</v>
      </c>
      <c r="N452">
        <v>14.181039999999999</v>
      </c>
      <c r="O452">
        <v>6478.58</v>
      </c>
      <c r="P452">
        <v>0</v>
      </c>
      <c r="Q452">
        <v>23.9</v>
      </c>
      <c r="R452">
        <v>4</v>
      </c>
      <c r="S452" s="4">
        <v>0</v>
      </c>
      <c r="T452" s="4">
        <v>57.38</v>
      </c>
      <c r="U452" s="4">
        <v>157.44999999999999</v>
      </c>
      <c r="V452" s="4">
        <v>1156.05</v>
      </c>
      <c r="W452" s="4">
        <v>0</v>
      </c>
      <c r="X452" s="4">
        <v>0</v>
      </c>
      <c r="Y452" s="4">
        <v>0</v>
      </c>
      <c r="Z452" s="4">
        <v>366.95</v>
      </c>
      <c r="AA452" s="4">
        <v>1758.14</v>
      </c>
      <c r="AB452" s="4">
        <v>990.26</v>
      </c>
      <c r="AC452" s="4">
        <v>54.85</v>
      </c>
      <c r="AD452" s="4">
        <v>337.7</v>
      </c>
      <c r="AE452" s="4">
        <v>0</v>
      </c>
      <c r="AF452" s="4">
        <v>0</v>
      </c>
      <c r="AG452">
        <v>1.996</v>
      </c>
      <c r="AH452">
        <v>1.5968</v>
      </c>
      <c r="AI452">
        <v>1.5968</v>
      </c>
      <c r="AJ452">
        <v>1.3972</v>
      </c>
      <c r="AK452">
        <v>1.3972</v>
      </c>
      <c r="AL452">
        <v>1.5</v>
      </c>
      <c r="AM452">
        <v>0.5988</v>
      </c>
      <c r="AN452" s="18">
        <v>1.6875</v>
      </c>
      <c r="AO452">
        <v>0</v>
      </c>
      <c r="AP452">
        <v>0</v>
      </c>
      <c r="AQ452">
        <v>0</v>
      </c>
      <c r="AR452">
        <v>0</v>
      </c>
      <c r="AS452">
        <v>0</v>
      </c>
      <c r="AT452">
        <v>0</v>
      </c>
      <c r="AU452">
        <f t="shared" ref="AU452:AU515" si="71">S452*AG452</f>
        <v>0</v>
      </c>
      <c r="AV452">
        <f t="shared" ref="AV452:AV515" si="72">T452*AH452</f>
        <v>91.624384000000006</v>
      </c>
      <c r="AW452">
        <f t="shared" ref="AW452:AW515" si="73">U452*AI452</f>
        <v>251.41615999999999</v>
      </c>
      <c r="AX452">
        <f t="shared" ref="AX452:AX515" si="74">V452*AJ452</f>
        <v>1615.23306</v>
      </c>
      <c r="AY452">
        <f t="shared" ref="AY452:AY515" si="75">W452*AK452</f>
        <v>0</v>
      </c>
      <c r="AZ452">
        <f t="shared" ref="AZ452:AZ515" si="76">X452*AL452</f>
        <v>0</v>
      </c>
      <c r="BA452">
        <f t="shared" ref="BA452:BA515" si="77">Y452*AM452</f>
        <v>0</v>
      </c>
      <c r="BB452">
        <f t="shared" ref="BB452:BB515" si="78">Z452*AN452</f>
        <v>619.22812499999998</v>
      </c>
      <c r="BC452">
        <f t="shared" ref="BC452:BC515" si="79">AA452*AO452</f>
        <v>0</v>
      </c>
      <c r="BD452">
        <f t="shared" ref="BD452:BD515" si="80">SUM(AU452:BC452)</f>
        <v>2577.5017290000001</v>
      </c>
    </row>
    <row r="453" spans="1:56" x14ac:dyDescent="0.25">
      <c r="A453">
        <v>7608</v>
      </c>
      <c r="B453" t="s">
        <v>2</v>
      </c>
      <c r="C453" t="s">
        <v>434</v>
      </c>
      <c r="D453" t="s">
        <v>450</v>
      </c>
      <c r="E453">
        <v>7113</v>
      </c>
      <c r="F453">
        <v>890</v>
      </c>
      <c r="G453">
        <v>8.9926019999999998</v>
      </c>
      <c r="H453">
        <v>2.4861279999999999</v>
      </c>
      <c r="I453">
        <v>753.98389999999995</v>
      </c>
      <c r="J453">
        <v>0</v>
      </c>
      <c r="K453">
        <v>0</v>
      </c>
      <c r="L453">
        <v>0</v>
      </c>
      <c r="M453">
        <v>0</v>
      </c>
      <c r="N453">
        <v>15.04444</v>
      </c>
      <c r="O453">
        <v>1154.0129999999999</v>
      </c>
      <c r="P453">
        <v>0</v>
      </c>
      <c r="Q453">
        <v>24.6</v>
      </c>
      <c r="R453">
        <v>2</v>
      </c>
      <c r="S453" s="4">
        <v>0</v>
      </c>
      <c r="T453" s="4">
        <v>0</v>
      </c>
      <c r="U453" s="4">
        <v>0</v>
      </c>
      <c r="V453" s="4">
        <v>0</v>
      </c>
      <c r="W453" s="4">
        <v>0</v>
      </c>
      <c r="X453" s="4">
        <v>0</v>
      </c>
      <c r="Y453" s="4">
        <v>0</v>
      </c>
      <c r="Z453" s="4">
        <v>0</v>
      </c>
      <c r="AA453" s="4">
        <v>0</v>
      </c>
      <c r="AB453" s="4">
        <v>736.38</v>
      </c>
      <c r="AC453" s="4">
        <v>11.21</v>
      </c>
      <c r="AD453" s="4">
        <v>6.45</v>
      </c>
      <c r="AE453" s="4">
        <v>0</v>
      </c>
      <c r="AF453" s="4">
        <v>0</v>
      </c>
      <c r="AG453">
        <v>1.996</v>
      </c>
      <c r="AH453">
        <v>1.5968</v>
      </c>
      <c r="AI453">
        <v>1.5968</v>
      </c>
      <c r="AJ453">
        <v>1.3972</v>
      </c>
      <c r="AK453">
        <v>1.3972</v>
      </c>
      <c r="AL453">
        <v>1.5</v>
      </c>
      <c r="AM453">
        <v>0.5988</v>
      </c>
      <c r="AN453" s="18">
        <v>1.6875</v>
      </c>
      <c r="AO453">
        <v>0</v>
      </c>
      <c r="AP453">
        <v>0</v>
      </c>
      <c r="AQ453">
        <v>0</v>
      </c>
      <c r="AR453">
        <v>0</v>
      </c>
      <c r="AS453">
        <v>0</v>
      </c>
      <c r="AT453">
        <v>0</v>
      </c>
      <c r="AU453">
        <f t="shared" si="71"/>
        <v>0</v>
      </c>
      <c r="AV453">
        <f t="shared" si="72"/>
        <v>0</v>
      </c>
      <c r="AW453">
        <f t="shared" si="73"/>
        <v>0</v>
      </c>
      <c r="AX453">
        <f t="shared" si="74"/>
        <v>0</v>
      </c>
      <c r="AY453">
        <f t="shared" si="75"/>
        <v>0</v>
      </c>
      <c r="AZ453">
        <f t="shared" si="76"/>
        <v>0</v>
      </c>
      <c r="BA453">
        <f t="shared" si="77"/>
        <v>0</v>
      </c>
      <c r="BB453">
        <f t="shared" si="78"/>
        <v>0</v>
      </c>
      <c r="BC453">
        <f t="shared" si="79"/>
        <v>0</v>
      </c>
      <c r="BD453">
        <f t="shared" si="80"/>
        <v>0</v>
      </c>
    </row>
    <row r="454" spans="1:56" x14ac:dyDescent="0.25">
      <c r="A454">
        <v>7609</v>
      </c>
      <c r="B454" t="s">
        <v>2</v>
      </c>
      <c r="C454" t="s">
        <v>434</v>
      </c>
      <c r="D454" t="s">
        <v>451</v>
      </c>
      <c r="E454">
        <v>9301</v>
      </c>
      <c r="F454">
        <v>965</v>
      </c>
      <c r="G454">
        <v>7.6749159999999996</v>
      </c>
      <c r="H454">
        <v>2.0326849999999999</v>
      </c>
      <c r="I454">
        <v>992.55139999999994</v>
      </c>
      <c r="J454">
        <v>0</v>
      </c>
      <c r="K454">
        <v>0</v>
      </c>
      <c r="L454">
        <v>0</v>
      </c>
      <c r="M454">
        <v>0</v>
      </c>
      <c r="N454">
        <v>15.00769</v>
      </c>
      <c r="O454">
        <v>780.17370000000005</v>
      </c>
      <c r="P454">
        <v>0</v>
      </c>
      <c r="Q454">
        <v>24.6</v>
      </c>
      <c r="R454">
        <v>2</v>
      </c>
      <c r="S454" s="4">
        <v>0</v>
      </c>
      <c r="T454" s="4">
        <v>0</v>
      </c>
      <c r="U454" s="4">
        <v>0</v>
      </c>
      <c r="V454" s="4">
        <v>0</v>
      </c>
      <c r="W454" s="4">
        <v>0</v>
      </c>
      <c r="X454" s="4">
        <v>0</v>
      </c>
      <c r="Y454" s="4">
        <v>0</v>
      </c>
      <c r="Z454" s="4">
        <v>0</v>
      </c>
      <c r="AA454" s="4">
        <v>0</v>
      </c>
      <c r="AB454" s="4">
        <v>987.4</v>
      </c>
      <c r="AC454" s="4">
        <v>4.3</v>
      </c>
      <c r="AD454" s="4">
        <v>0.85</v>
      </c>
      <c r="AE454" s="4">
        <v>0</v>
      </c>
      <c r="AF454" s="4">
        <v>0</v>
      </c>
      <c r="AG454">
        <v>1.996</v>
      </c>
      <c r="AH454">
        <v>1.5968</v>
      </c>
      <c r="AI454">
        <v>1.5968</v>
      </c>
      <c r="AJ454">
        <v>1.3972</v>
      </c>
      <c r="AK454">
        <v>1.3972</v>
      </c>
      <c r="AL454">
        <v>1.5</v>
      </c>
      <c r="AM454">
        <v>0.5988</v>
      </c>
      <c r="AN454" s="18">
        <v>1.6875</v>
      </c>
      <c r="AO454">
        <v>0</v>
      </c>
      <c r="AP454">
        <v>0</v>
      </c>
      <c r="AQ454">
        <v>0</v>
      </c>
      <c r="AR454">
        <v>0</v>
      </c>
      <c r="AS454">
        <v>0</v>
      </c>
      <c r="AT454">
        <v>0</v>
      </c>
      <c r="AU454">
        <f t="shared" si="71"/>
        <v>0</v>
      </c>
      <c r="AV454">
        <f t="shared" si="72"/>
        <v>0</v>
      </c>
      <c r="AW454">
        <f t="shared" si="73"/>
        <v>0</v>
      </c>
      <c r="AX454">
        <f t="shared" si="74"/>
        <v>0</v>
      </c>
      <c r="AY454">
        <f t="shared" si="75"/>
        <v>0</v>
      </c>
      <c r="AZ454">
        <f t="shared" si="76"/>
        <v>0</v>
      </c>
      <c r="BA454">
        <f t="shared" si="77"/>
        <v>0</v>
      </c>
      <c r="BB454">
        <f t="shared" si="78"/>
        <v>0</v>
      </c>
      <c r="BC454">
        <f t="shared" si="79"/>
        <v>0</v>
      </c>
      <c r="BD454">
        <f t="shared" si="80"/>
        <v>0</v>
      </c>
    </row>
    <row r="455" spans="1:56" x14ac:dyDescent="0.25">
      <c r="A455">
        <v>7610</v>
      </c>
      <c r="B455" t="s">
        <v>2</v>
      </c>
      <c r="C455" t="s">
        <v>434</v>
      </c>
      <c r="D455" t="s">
        <v>452</v>
      </c>
      <c r="E455">
        <v>3685</v>
      </c>
      <c r="F455">
        <v>455</v>
      </c>
      <c r="G455">
        <v>21.23611</v>
      </c>
      <c r="H455">
        <v>4.5495200000000002</v>
      </c>
      <c r="I455">
        <v>761.17830000000004</v>
      </c>
      <c r="J455">
        <v>0</v>
      </c>
      <c r="K455">
        <v>0</v>
      </c>
      <c r="L455">
        <v>131.22</v>
      </c>
      <c r="M455">
        <v>17.239059999999998</v>
      </c>
      <c r="N455">
        <v>14.9375</v>
      </c>
      <c r="O455">
        <v>3427.5520000000001</v>
      </c>
      <c r="P455">
        <v>0</v>
      </c>
      <c r="Q455">
        <v>24.5</v>
      </c>
      <c r="R455">
        <v>3</v>
      </c>
      <c r="S455" s="4">
        <v>0</v>
      </c>
      <c r="T455" s="4">
        <v>0</v>
      </c>
      <c r="U455" s="4">
        <v>0</v>
      </c>
      <c r="V455" s="4">
        <v>0</v>
      </c>
      <c r="W455" s="4">
        <v>0</v>
      </c>
      <c r="X455" s="4">
        <v>0</v>
      </c>
      <c r="Y455" s="4">
        <v>0</v>
      </c>
      <c r="Z455" s="4">
        <v>132.44</v>
      </c>
      <c r="AA455" s="4">
        <v>0</v>
      </c>
      <c r="AB455" s="4">
        <v>394.12</v>
      </c>
      <c r="AC455" s="4">
        <v>0</v>
      </c>
      <c r="AD455" s="4">
        <v>234.65</v>
      </c>
      <c r="AE455" s="4">
        <v>0</v>
      </c>
      <c r="AF455" s="4">
        <v>0</v>
      </c>
      <c r="AG455">
        <v>1.996</v>
      </c>
      <c r="AH455">
        <v>1.5968</v>
      </c>
      <c r="AI455">
        <v>1.5968</v>
      </c>
      <c r="AJ455">
        <v>1.3972</v>
      </c>
      <c r="AK455">
        <v>1.3972</v>
      </c>
      <c r="AL455">
        <v>1.5</v>
      </c>
      <c r="AM455">
        <v>0.5988</v>
      </c>
      <c r="AN455" s="18">
        <v>1.6875</v>
      </c>
      <c r="AO455">
        <v>0</v>
      </c>
      <c r="AP455">
        <v>0</v>
      </c>
      <c r="AQ455">
        <v>0</v>
      </c>
      <c r="AR455">
        <v>0</v>
      </c>
      <c r="AS455">
        <v>0</v>
      </c>
      <c r="AT455">
        <v>0</v>
      </c>
      <c r="AU455">
        <f t="shared" si="71"/>
        <v>0</v>
      </c>
      <c r="AV455">
        <f t="shared" si="72"/>
        <v>0</v>
      </c>
      <c r="AW455">
        <f t="shared" si="73"/>
        <v>0</v>
      </c>
      <c r="AX455">
        <f t="shared" si="74"/>
        <v>0</v>
      </c>
      <c r="AY455">
        <f t="shared" si="75"/>
        <v>0</v>
      </c>
      <c r="AZ455">
        <f t="shared" si="76"/>
        <v>0</v>
      </c>
      <c r="BA455">
        <f t="shared" si="77"/>
        <v>0</v>
      </c>
      <c r="BB455">
        <f t="shared" si="78"/>
        <v>223.49250000000001</v>
      </c>
      <c r="BC455">
        <f t="shared" si="79"/>
        <v>0</v>
      </c>
      <c r="BD455">
        <f t="shared" si="80"/>
        <v>223.49250000000001</v>
      </c>
    </row>
    <row r="456" spans="1:56" x14ac:dyDescent="0.25">
      <c r="A456">
        <v>7611</v>
      </c>
      <c r="B456" t="s">
        <v>2</v>
      </c>
      <c r="C456" t="s">
        <v>434</v>
      </c>
      <c r="D456" t="s">
        <v>453</v>
      </c>
      <c r="E456">
        <v>11207</v>
      </c>
      <c r="F456">
        <v>216</v>
      </c>
      <c r="G456">
        <v>74.897639999999996</v>
      </c>
      <c r="H456">
        <v>8.6455289999999998</v>
      </c>
      <c r="I456">
        <v>5033.2179999999998</v>
      </c>
      <c r="J456">
        <v>741.06</v>
      </c>
      <c r="K456">
        <v>14.723380000000001</v>
      </c>
      <c r="L456">
        <v>597.84</v>
      </c>
      <c r="M456">
        <v>11.877890000000001</v>
      </c>
      <c r="N456">
        <v>14.46949</v>
      </c>
      <c r="O456">
        <v>7582.1329999999998</v>
      </c>
      <c r="P456">
        <v>0</v>
      </c>
      <c r="Q456">
        <v>24.1</v>
      </c>
      <c r="R456">
        <v>4</v>
      </c>
      <c r="S456" s="4">
        <v>0</v>
      </c>
      <c r="T456" s="4">
        <v>5.45</v>
      </c>
      <c r="U456" s="4">
        <v>245.56</v>
      </c>
      <c r="V456" s="4">
        <v>489.65</v>
      </c>
      <c r="W456" s="4">
        <v>0</v>
      </c>
      <c r="X456" s="4">
        <v>0</v>
      </c>
      <c r="Y456" s="4">
        <v>0</v>
      </c>
      <c r="Z456" s="4">
        <v>597.28</v>
      </c>
      <c r="AA456" s="4">
        <v>1486.99</v>
      </c>
      <c r="AB456" s="4">
        <v>1346.84</v>
      </c>
      <c r="AC456" s="4">
        <v>95.25</v>
      </c>
      <c r="AD456" s="4">
        <v>766.08</v>
      </c>
      <c r="AE456" s="4">
        <v>0</v>
      </c>
      <c r="AF456" s="4">
        <v>0</v>
      </c>
      <c r="AG456">
        <v>1.996</v>
      </c>
      <c r="AH456">
        <v>1.5968</v>
      </c>
      <c r="AI456">
        <v>1.5968</v>
      </c>
      <c r="AJ456">
        <v>1.3972</v>
      </c>
      <c r="AK456">
        <v>1.3972</v>
      </c>
      <c r="AL456">
        <v>1.5</v>
      </c>
      <c r="AM456">
        <v>0.5988</v>
      </c>
      <c r="AN456" s="18">
        <v>1.6875</v>
      </c>
      <c r="AO456">
        <v>0</v>
      </c>
      <c r="AP456">
        <v>0</v>
      </c>
      <c r="AQ456">
        <v>0</v>
      </c>
      <c r="AR456">
        <v>0</v>
      </c>
      <c r="AS456">
        <v>0</v>
      </c>
      <c r="AT456">
        <v>0</v>
      </c>
      <c r="AU456">
        <f t="shared" si="71"/>
        <v>0</v>
      </c>
      <c r="AV456">
        <f t="shared" si="72"/>
        <v>8.7025600000000001</v>
      </c>
      <c r="AW456">
        <f t="shared" si="73"/>
        <v>392.110208</v>
      </c>
      <c r="AX456">
        <f t="shared" si="74"/>
        <v>684.13897999999995</v>
      </c>
      <c r="AY456">
        <f t="shared" si="75"/>
        <v>0</v>
      </c>
      <c r="AZ456">
        <f t="shared" si="76"/>
        <v>0</v>
      </c>
      <c r="BA456">
        <f t="shared" si="77"/>
        <v>0</v>
      </c>
      <c r="BB456">
        <f t="shared" si="78"/>
        <v>1007.91</v>
      </c>
      <c r="BC456">
        <f t="shared" si="79"/>
        <v>0</v>
      </c>
      <c r="BD456">
        <f t="shared" si="80"/>
        <v>2092.8617479999998</v>
      </c>
    </row>
    <row r="457" spans="1:56" x14ac:dyDescent="0.25">
      <c r="A457">
        <v>7612</v>
      </c>
      <c r="B457" t="s">
        <v>2</v>
      </c>
      <c r="C457" t="s">
        <v>434</v>
      </c>
      <c r="D457" t="s">
        <v>454</v>
      </c>
      <c r="E457">
        <v>8192</v>
      </c>
      <c r="F457">
        <v>526</v>
      </c>
      <c r="G457">
        <v>25.338170000000002</v>
      </c>
      <c r="H457">
        <v>5.8754210000000002</v>
      </c>
      <c r="I457">
        <v>1556.3810000000001</v>
      </c>
      <c r="J457">
        <v>0</v>
      </c>
      <c r="K457">
        <v>0</v>
      </c>
      <c r="L457">
        <v>488.96</v>
      </c>
      <c r="M457">
        <v>31.41647</v>
      </c>
      <c r="N457">
        <v>14.894740000000001</v>
      </c>
      <c r="O457">
        <v>1013.2190000000001</v>
      </c>
      <c r="P457">
        <v>0</v>
      </c>
      <c r="Q457">
        <v>24.5</v>
      </c>
      <c r="R457">
        <v>3</v>
      </c>
      <c r="S457" s="4">
        <v>0</v>
      </c>
      <c r="T457" s="4">
        <v>0</v>
      </c>
      <c r="U457" s="4">
        <v>0</v>
      </c>
      <c r="V457" s="4">
        <v>0</v>
      </c>
      <c r="W457" s="4">
        <v>0</v>
      </c>
      <c r="X457" s="4">
        <v>0</v>
      </c>
      <c r="Y457" s="4">
        <v>0</v>
      </c>
      <c r="Z457" s="4">
        <v>489.43</v>
      </c>
      <c r="AA457" s="4">
        <v>69.099999999999994</v>
      </c>
      <c r="AB457" s="4">
        <v>547.21</v>
      </c>
      <c r="AC457" s="4">
        <v>14.44</v>
      </c>
      <c r="AD457" s="4">
        <v>436.17</v>
      </c>
      <c r="AE457" s="4">
        <v>0</v>
      </c>
      <c r="AF457" s="4">
        <v>0</v>
      </c>
      <c r="AG457">
        <v>1.996</v>
      </c>
      <c r="AH457">
        <v>1.5968</v>
      </c>
      <c r="AI457">
        <v>1.5968</v>
      </c>
      <c r="AJ457">
        <v>1.3972</v>
      </c>
      <c r="AK457">
        <v>1.3972</v>
      </c>
      <c r="AL457">
        <v>1.5</v>
      </c>
      <c r="AM457">
        <v>0.5988</v>
      </c>
      <c r="AN457" s="18">
        <v>1.6875</v>
      </c>
      <c r="AO457">
        <v>0</v>
      </c>
      <c r="AP457">
        <v>0</v>
      </c>
      <c r="AQ457">
        <v>0</v>
      </c>
      <c r="AR457">
        <v>0</v>
      </c>
      <c r="AS457">
        <v>0</v>
      </c>
      <c r="AT457">
        <v>0</v>
      </c>
      <c r="AU457">
        <f t="shared" si="71"/>
        <v>0</v>
      </c>
      <c r="AV457">
        <f t="shared" si="72"/>
        <v>0</v>
      </c>
      <c r="AW457">
        <f t="shared" si="73"/>
        <v>0</v>
      </c>
      <c r="AX457">
        <f t="shared" si="74"/>
        <v>0</v>
      </c>
      <c r="AY457">
        <f t="shared" si="75"/>
        <v>0</v>
      </c>
      <c r="AZ457">
        <f t="shared" si="76"/>
        <v>0</v>
      </c>
      <c r="BA457">
        <f t="shared" si="77"/>
        <v>0</v>
      </c>
      <c r="BB457">
        <f t="shared" si="78"/>
        <v>825.91312500000004</v>
      </c>
      <c r="BC457">
        <f t="shared" si="79"/>
        <v>0</v>
      </c>
      <c r="BD457">
        <f t="shared" si="80"/>
        <v>825.91312500000004</v>
      </c>
    </row>
    <row r="458" spans="1:56" x14ac:dyDescent="0.25">
      <c r="A458">
        <v>7613</v>
      </c>
      <c r="B458" t="s">
        <v>2</v>
      </c>
      <c r="C458" t="s">
        <v>434</v>
      </c>
      <c r="D458" t="s">
        <v>455</v>
      </c>
      <c r="E458">
        <v>5460</v>
      </c>
      <c r="F458">
        <v>224</v>
      </c>
      <c r="G458">
        <v>55.15842</v>
      </c>
      <c r="H458">
        <v>8.9236989999999992</v>
      </c>
      <c r="I458">
        <v>2481.1489999999999</v>
      </c>
      <c r="J458">
        <v>268.11</v>
      </c>
      <c r="K458">
        <v>10.80588</v>
      </c>
      <c r="L458">
        <v>654.41999999999996</v>
      </c>
      <c r="M458">
        <v>26.375679999999999</v>
      </c>
      <c r="N458">
        <v>14.675000000000001</v>
      </c>
      <c r="O458">
        <v>5566.4769999999999</v>
      </c>
      <c r="P458">
        <v>0</v>
      </c>
      <c r="Q458">
        <v>24.3</v>
      </c>
      <c r="R458">
        <v>3</v>
      </c>
      <c r="S458" s="4">
        <v>0</v>
      </c>
      <c r="T458" s="4">
        <v>0</v>
      </c>
      <c r="U458" s="4">
        <v>0</v>
      </c>
      <c r="V458" s="4">
        <v>274.14999999999998</v>
      </c>
      <c r="W458" s="4">
        <v>0</v>
      </c>
      <c r="X458" s="4">
        <v>0</v>
      </c>
      <c r="Y458" s="4">
        <v>0</v>
      </c>
      <c r="Z458" s="4">
        <v>654.01</v>
      </c>
      <c r="AA458" s="4">
        <v>505.78</v>
      </c>
      <c r="AB458" s="4">
        <v>612.82000000000005</v>
      </c>
      <c r="AC458" s="4">
        <v>27.98</v>
      </c>
      <c r="AD458" s="4">
        <v>396.56</v>
      </c>
      <c r="AE458" s="4">
        <v>10.029999999999999</v>
      </c>
      <c r="AF458" s="4">
        <v>0</v>
      </c>
      <c r="AG458">
        <v>1.996</v>
      </c>
      <c r="AH458">
        <v>1.5968</v>
      </c>
      <c r="AI458">
        <v>1.5968</v>
      </c>
      <c r="AJ458">
        <v>1.3972</v>
      </c>
      <c r="AK458">
        <v>1.3972</v>
      </c>
      <c r="AL458">
        <v>1.5</v>
      </c>
      <c r="AM458">
        <v>0.5988</v>
      </c>
      <c r="AN458" s="18">
        <v>1.6875</v>
      </c>
      <c r="AO458">
        <v>0</v>
      </c>
      <c r="AP458">
        <v>0</v>
      </c>
      <c r="AQ458">
        <v>0</v>
      </c>
      <c r="AR458">
        <v>0</v>
      </c>
      <c r="AS458">
        <v>0</v>
      </c>
      <c r="AT458">
        <v>0</v>
      </c>
      <c r="AU458">
        <f t="shared" si="71"/>
        <v>0</v>
      </c>
      <c r="AV458">
        <f t="shared" si="72"/>
        <v>0</v>
      </c>
      <c r="AW458">
        <f t="shared" si="73"/>
        <v>0</v>
      </c>
      <c r="AX458">
        <f t="shared" si="74"/>
        <v>383.04237999999998</v>
      </c>
      <c r="AY458">
        <f t="shared" si="75"/>
        <v>0</v>
      </c>
      <c r="AZ458">
        <f t="shared" si="76"/>
        <v>0</v>
      </c>
      <c r="BA458">
        <f t="shared" si="77"/>
        <v>0</v>
      </c>
      <c r="BB458">
        <f t="shared" si="78"/>
        <v>1103.641875</v>
      </c>
      <c r="BC458">
        <f t="shared" si="79"/>
        <v>0</v>
      </c>
      <c r="BD458">
        <f t="shared" si="80"/>
        <v>1486.6842550000001</v>
      </c>
    </row>
    <row r="459" spans="1:56" x14ac:dyDescent="0.25">
      <c r="A459">
        <v>7614</v>
      </c>
      <c r="B459" t="s">
        <v>2</v>
      </c>
      <c r="C459" t="s">
        <v>434</v>
      </c>
      <c r="D459" t="s">
        <v>456</v>
      </c>
      <c r="E459">
        <v>6246</v>
      </c>
      <c r="F459">
        <v>1065</v>
      </c>
      <c r="G459">
        <v>19.549659999999999</v>
      </c>
      <c r="H459">
        <v>4.1507519999999998</v>
      </c>
      <c r="I459">
        <v>616.25419999999997</v>
      </c>
      <c r="J459">
        <v>0</v>
      </c>
      <c r="K459">
        <v>0</v>
      </c>
      <c r="L459">
        <v>115.58</v>
      </c>
      <c r="M459">
        <v>18.75525</v>
      </c>
      <c r="N459">
        <v>15</v>
      </c>
      <c r="O459">
        <v>1920.8420000000001</v>
      </c>
      <c r="P459">
        <v>0</v>
      </c>
      <c r="Q459">
        <v>24.5</v>
      </c>
      <c r="R459">
        <v>3</v>
      </c>
      <c r="S459" s="4">
        <v>0</v>
      </c>
      <c r="T459" s="4">
        <v>0</v>
      </c>
      <c r="U459" s="4">
        <v>0</v>
      </c>
      <c r="V459" s="4">
        <v>0</v>
      </c>
      <c r="W459" s="4">
        <v>0</v>
      </c>
      <c r="X459" s="4">
        <v>0</v>
      </c>
      <c r="Y459" s="4">
        <v>0</v>
      </c>
      <c r="Z459" s="4">
        <v>115.56</v>
      </c>
      <c r="AA459" s="4">
        <v>0</v>
      </c>
      <c r="AB459" s="4">
        <v>405.26</v>
      </c>
      <c r="AC459" s="4">
        <v>0</v>
      </c>
      <c r="AD459" s="4">
        <v>95.27</v>
      </c>
      <c r="AE459" s="4">
        <v>0</v>
      </c>
      <c r="AF459" s="4">
        <v>0</v>
      </c>
      <c r="AG459">
        <v>1.996</v>
      </c>
      <c r="AH459">
        <v>1.5968</v>
      </c>
      <c r="AI459">
        <v>1.5968</v>
      </c>
      <c r="AJ459">
        <v>1.3972</v>
      </c>
      <c r="AK459">
        <v>1.3972</v>
      </c>
      <c r="AL459">
        <v>1.5</v>
      </c>
      <c r="AM459">
        <v>0.5988</v>
      </c>
      <c r="AN459" s="18">
        <v>1.6875</v>
      </c>
      <c r="AO459">
        <v>0</v>
      </c>
      <c r="AP459">
        <v>0</v>
      </c>
      <c r="AQ459">
        <v>0</v>
      </c>
      <c r="AR459">
        <v>0</v>
      </c>
      <c r="AS459">
        <v>0</v>
      </c>
      <c r="AT459">
        <v>0</v>
      </c>
      <c r="AU459">
        <f t="shared" si="71"/>
        <v>0</v>
      </c>
      <c r="AV459">
        <f t="shared" si="72"/>
        <v>0</v>
      </c>
      <c r="AW459">
        <f t="shared" si="73"/>
        <v>0</v>
      </c>
      <c r="AX459">
        <f t="shared" si="74"/>
        <v>0</v>
      </c>
      <c r="AY459">
        <f t="shared" si="75"/>
        <v>0</v>
      </c>
      <c r="AZ459">
        <f t="shared" si="76"/>
        <v>0</v>
      </c>
      <c r="BA459">
        <f t="shared" si="77"/>
        <v>0</v>
      </c>
      <c r="BB459">
        <f t="shared" si="78"/>
        <v>195.00749999999999</v>
      </c>
      <c r="BC459">
        <f t="shared" si="79"/>
        <v>0</v>
      </c>
      <c r="BD459">
        <f t="shared" si="80"/>
        <v>195.00749999999999</v>
      </c>
    </row>
    <row r="460" spans="1:56" x14ac:dyDescent="0.25">
      <c r="A460">
        <v>7615</v>
      </c>
      <c r="B460" t="s">
        <v>2</v>
      </c>
      <c r="C460" t="s">
        <v>434</v>
      </c>
      <c r="D460" t="s">
        <v>457</v>
      </c>
      <c r="E460">
        <v>8637</v>
      </c>
      <c r="F460">
        <v>914</v>
      </c>
      <c r="G460">
        <v>7.9149349999999998</v>
      </c>
      <c r="H460">
        <v>2.1872609999999999</v>
      </c>
      <c r="I460">
        <v>973.63559999999995</v>
      </c>
      <c r="J460">
        <v>0</v>
      </c>
      <c r="K460">
        <v>0</v>
      </c>
      <c r="L460">
        <v>0</v>
      </c>
      <c r="M460">
        <v>0</v>
      </c>
      <c r="N460">
        <v>15.08333</v>
      </c>
      <c r="O460">
        <v>1875.173</v>
      </c>
      <c r="P460">
        <v>0</v>
      </c>
      <c r="Q460">
        <v>24.5</v>
      </c>
      <c r="R460">
        <v>2</v>
      </c>
      <c r="S460" s="4">
        <v>0</v>
      </c>
      <c r="T460" s="4">
        <v>0</v>
      </c>
      <c r="U460" s="4">
        <v>0</v>
      </c>
      <c r="V460" s="4">
        <v>0</v>
      </c>
      <c r="W460" s="4">
        <v>0</v>
      </c>
      <c r="X460" s="4">
        <v>0</v>
      </c>
      <c r="Y460" s="4">
        <v>0</v>
      </c>
      <c r="Z460" s="4">
        <v>0</v>
      </c>
      <c r="AA460" s="4">
        <v>0</v>
      </c>
      <c r="AB460" s="4">
        <v>962.94</v>
      </c>
      <c r="AC460" s="4">
        <v>10.57</v>
      </c>
      <c r="AD460" s="4">
        <v>0.28999999999999998</v>
      </c>
      <c r="AE460" s="4">
        <v>0</v>
      </c>
      <c r="AF460" s="4">
        <v>0</v>
      </c>
      <c r="AG460">
        <v>1.996</v>
      </c>
      <c r="AH460">
        <v>1.5968</v>
      </c>
      <c r="AI460">
        <v>1.5968</v>
      </c>
      <c r="AJ460">
        <v>1.3972</v>
      </c>
      <c r="AK460">
        <v>1.3972</v>
      </c>
      <c r="AL460">
        <v>1.5</v>
      </c>
      <c r="AM460">
        <v>0.5988</v>
      </c>
      <c r="AN460" s="18">
        <v>1.6875</v>
      </c>
      <c r="AO460">
        <v>0</v>
      </c>
      <c r="AP460">
        <v>0</v>
      </c>
      <c r="AQ460">
        <v>0</v>
      </c>
      <c r="AR460">
        <v>0</v>
      </c>
      <c r="AS460">
        <v>0</v>
      </c>
      <c r="AT460">
        <v>0</v>
      </c>
      <c r="AU460">
        <f t="shared" si="71"/>
        <v>0</v>
      </c>
      <c r="AV460">
        <f t="shared" si="72"/>
        <v>0</v>
      </c>
      <c r="AW460">
        <f t="shared" si="73"/>
        <v>0</v>
      </c>
      <c r="AX460">
        <f t="shared" si="74"/>
        <v>0</v>
      </c>
      <c r="AY460">
        <f t="shared" si="75"/>
        <v>0</v>
      </c>
      <c r="AZ460">
        <f t="shared" si="76"/>
        <v>0</v>
      </c>
      <c r="BA460">
        <f t="shared" si="77"/>
        <v>0</v>
      </c>
      <c r="BB460">
        <f t="shared" si="78"/>
        <v>0</v>
      </c>
      <c r="BC460">
        <f t="shared" si="79"/>
        <v>0</v>
      </c>
      <c r="BD460">
        <f t="shared" si="80"/>
        <v>0</v>
      </c>
    </row>
    <row r="461" spans="1:56" x14ac:dyDescent="0.25">
      <c r="A461">
        <v>7616</v>
      </c>
      <c r="B461" t="s">
        <v>2</v>
      </c>
      <c r="C461" t="s">
        <v>434</v>
      </c>
      <c r="D461" t="s">
        <v>458</v>
      </c>
      <c r="E461">
        <v>6840</v>
      </c>
      <c r="F461">
        <v>1022</v>
      </c>
      <c r="G461">
        <v>9.1884840000000008</v>
      </c>
      <c r="H461">
        <v>2.605769</v>
      </c>
      <c r="I461">
        <v>662.3356</v>
      </c>
      <c r="J461">
        <v>0</v>
      </c>
      <c r="K461">
        <v>0</v>
      </c>
      <c r="L461">
        <v>0</v>
      </c>
      <c r="M461">
        <v>0</v>
      </c>
      <c r="N461">
        <v>15</v>
      </c>
      <c r="O461">
        <v>2154.9459999999999</v>
      </c>
      <c r="P461">
        <v>0</v>
      </c>
      <c r="Q461">
        <v>24.5</v>
      </c>
      <c r="R461">
        <v>2</v>
      </c>
      <c r="S461" s="4">
        <v>0</v>
      </c>
      <c r="T461" s="4">
        <v>0</v>
      </c>
      <c r="U461" s="4">
        <v>0</v>
      </c>
      <c r="V461" s="4">
        <v>0</v>
      </c>
      <c r="W461" s="4">
        <v>0</v>
      </c>
      <c r="X461" s="4">
        <v>0</v>
      </c>
      <c r="Y461" s="4">
        <v>0</v>
      </c>
      <c r="Z461" s="4">
        <v>0</v>
      </c>
      <c r="AA461" s="4">
        <v>0</v>
      </c>
      <c r="AB461" s="4">
        <v>661.85</v>
      </c>
      <c r="AC461" s="4">
        <v>0</v>
      </c>
      <c r="AD461" s="4">
        <v>0.5</v>
      </c>
      <c r="AE461" s="4">
        <v>0</v>
      </c>
      <c r="AF461" s="4">
        <v>0</v>
      </c>
      <c r="AG461">
        <v>1.996</v>
      </c>
      <c r="AH461">
        <v>1.5968</v>
      </c>
      <c r="AI461">
        <v>1.5968</v>
      </c>
      <c r="AJ461">
        <v>1.3972</v>
      </c>
      <c r="AK461">
        <v>1.3972</v>
      </c>
      <c r="AL461">
        <v>1.5</v>
      </c>
      <c r="AM461">
        <v>0.5988</v>
      </c>
      <c r="AN461" s="18">
        <v>1.6875</v>
      </c>
      <c r="AO461">
        <v>0</v>
      </c>
      <c r="AP461">
        <v>0</v>
      </c>
      <c r="AQ461">
        <v>0</v>
      </c>
      <c r="AR461">
        <v>0</v>
      </c>
      <c r="AS461">
        <v>0</v>
      </c>
      <c r="AT461">
        <v>0</v>
      </c>
      <c r="AU461">
        <f t="shared" si="71"/>
        <v>0</v>
      </c>
      <c r="AV461">
        <f t="shared" si="72"/>
        <v>0</v>
      </c>
      <c r="AW461">
        <f t="shared" si="73"/>
        <v>0</v>
      </c>
      <c r="AX461">
        <f t="shared" si="74"/>
        <v>0</v>
      </c>
      <c r="AY461">
        <f t="shared" si="75"/>
        <v>0</v>
      </c>
      <c r="AZ461">
        <f t="shared" si="76"/>
        <v>0</v>
      </c>
      <c r="BA461">
        <f t="shared" si="77"/>
        <v>0</v>
      </c>
      <c r="BB461">
        <f t="shared" si="78"/>
        <v>0</v>
      </c>
      <c r="BC461">
        <f t="shared" si="79"/>
        <v>0</v>
      </c>
      <c r="BD461">
        <f t="shared" si="80"/>
        <v>0</v>
      </c>
    </row>
    <row r="462" spans="1:56" x14ac:dyDescent="0.25">
      <c r="A462">
        <v>7617</v>
      </c>
      <c r="B462" t="s">
        <v>2</v>
      </c>
      <c r="C462" t="s">
        <v>434</v>
      </c>
      <c r="D462" t="s">
        <v>459</v>
      </c>
      <c r="E462">
        <v>9608</v>
      </c>
      <c r="F462">
        <v>604</v>
      </c>
      <c r="G462">
        <v>18.913609999999998</v>
      </c>
      <c r="H462">
        <v>4.6800740000000003</v>
      </c>
      <c r="I462">
        <v>1604.665</v>
      </c>
      <c r="J462">
        <v>58.59</v>
      </c>
      <c r="K462">
        <v>3.6512289999999998</v>
      </c>
      <c r="L462">
        <v>225.53</v>
      </c>
      <c r="M462">
        <v>14.054650000000001</v>
      </c>
      <c r="N462">
        <v>14.87222</v>
      </c>
      <c r="O462">
        <v>4984.808</v>
      </c>
      <c r="P462">
        <v>0</v>
      </c>
      <c r="Q462">
        <v>24.4</v>
      </c>
      <c r="R462">
        <v>2</v>
      </c>
      <c r="S462" s="4">
        <v>0</v>
      </c>
      <c r="T462" s="4">
        <v>0</v>
      </c>
      <c r="U462" s="4">
        <v>0</v>
      </c>
      <c r="V462" s="4">
        <v>58.15</v>
      </c>
      <c r="W462" s="4">
        <v>0</v>
      </c>
      <c r="X462" s="4">
        <v>0</v>
      </c>
      <c r="Y462" s="4">
        <v>0</v>
      </c>
      <c r="Z462" s="4">
        <v>225.66</v>
      </c>
      <c r="AA462" s="4">
        <v>20.399999999999999</v>
      </c>
      <c r="AB462" s="4">
        <v>881.04</v>
      </c>
      <c r="AC462" s="4">
        <v>113.87</v>
      </c>
      <c r="AD462" s="4">
        <v>305.51</v>
      </c>
      <c r="AE462" s="4">
        <v>0</v>
      </c>
      <c r="AF462" s="4">
        <v>0</v>
      </c>
      <c r="AG462">
        <v>1.996</v>
      </c>
      <c r="AH462">
        <v>1.5968</v>
      </c>
      <c r="AI462">
        <v>1.5968</v>
      </c>
      <c r="AJ462">
        <v>1.3972</v>
      </c>
      <c r="AK462">
        <v>1.3972</v>
      </c>
      <c r="AL462">
        <v>1.5</v>
      </c>
      <c r="AM462">
        <v>0.5988</v>
      </c>
      <c r="AN462" s="18">
        <v>1.6875</v>
      </c>
      <c r="AO462">
        <v>0</v>
      </c>
      <c r="AP462">
        <v>0</v>
      </c>
      <c r="AQ462">
        <v>0</v>
      </c>
      <c r="AR462">
        <v>0</v>
      </c>
      <c r="AS462">
        <v>0</v>
      </c>
      <c r="AT462">
        <v>0</v>
      </c>
      <c r="AU462">
        <f t="shared" si="71"/>
        <v>0</v>
      </c>
      <c r="AV462">
        <f t="shared" si="72"/>
        <v>0</v>
      </c>
      <c r="AW462">
        <f t="shared" si="73"/>
        <v>0</v>
      </c>
      <c r="AX462">
        <f t="shared" si="74"/>
        <v>81.24718</v>
      </c>
      <c r="AY462">
        <f t="shared" si="75"/>
        <v>0</v>
      </c>
      <c r="AZ462">
        <f t="shared" si="76"/>
        <v>0</v>
      </c>
      <c r="BA462">
        <f t="shared" si="77"/>
        <v>0</v>
      </c>
      <c r="BB462">
        <f t="shared" si="78"/>
        <v>380.80124999999998</v>
      </c>
      <c r="BC462">
        <f t="shared" si="79"/>
        <v>0</v>
      </c>
      <c r="BD462">
        <f t="shared" si="80"/>
        <v>462.04843</v>
      </c>
    </row>
    <row r="463" spans="1:56" x14ac:dyDescent="0.25">
      <c r="A463">
        <v>7618</v>
      </c>
      <c r="B463" t="s">
        <v>2</v>
      </c>
      <c r="C463" t="s">
        <v>434</v>
      </c>
      <c r="D463" t="s">
        <v>460</v>
      </c>
      <c r="E463">
        <v>12827</v>
      </c>
      <c r="F463">
        <v>588</v>
      </c>
      <c r="G463">
        <v>93.130870000000002</v>
      </c>
      <c r="H463">
        <v>10.967140000000001</v>
      </c>
      <c r="I463">
        <v>2194.7689999999998</v>
      </c>
      <c r="J463">
        <v>299.52</v>
      </c>
      <c r="K463">
        <v>13.646990000000001</v>
      </c>
      <c r="L463">
        <v>169.68</v>
      </c>
      <c r="M463">
        <v>7.731109</v>
      </c>
      <c r="N463">
        <v>14.432</v>
      </c>
      <c r="O463">
        <v>6177.9250000000002</v>
      </c>
      <c r="P463">
        <v>0</v>
      </c>
      <c r="Q463">
        <v>24.2</v>
      </c>
      <c r="R463">
        <v>4</v>
      </c>
      <c r="S463" s="4">
        <v>0</v>
      </c>
      <c r="T463" s="4">
        <v>0</v>
      </c>
      <c r="U463" s="4">
        <v>0</v>
      </c>
      <c r="V463" s="4">
        <v>298.52999999999997</v>
      </c>
      <c r="W463" s="4">
        <v>0</v>
      </c>
      <c r="X463" s="4">
        <v>0</v>
      </c>
      <c r="Y463" s="4">
        <v>0</v>
      </c>
      <c r="Z463" s="4">
        <v>169.78</v>
      </c>
      <c r="AA463" s="4">
        <v>805.47</v>
      </c>
      <c r="AB463" s="4">
        <v>655.13</v>
      </c>
      <c r="AC463" s="4">
        <v>45.71</v>
      </c>
      <c r="AD463" s="4">
        <v>220.22</v>
      </c>
      <c r="AE463" s="4">
        <v>0</v>
      </c>
      <c r="AF463" s="4">
        <v>0</v>
      </c>
      <c r="AG463">
        <v>1.996</v>
      </c>
      <c r="AH463">
        <v>1.5968</v>
      </c>
      <c r="AI463">
        <v>1.5968</v>
      </c>
      <c r="AJ463">
        <v>1.3972</v>
      </c>
      <c r="AK463">
        <v>1.3972</v>
      </c>
      <c r="AL463">
        <v>1.5</v>
      </c>
      <c r="AM463">
        <v>0.5988</v>
      </c>
      <c r="AN463" s="18">
        <v>1.6875</v>
      </c>
      <c r="AO463">
        <v>0</v>
      </c>
      <c r="AP463">
        <v>0</v>
      </c>
      <c r="AQ463">
        <v>0</v>
      </c>
      <c r="AR463">
        <v>0</v>
      </c>
      <c r="AS463">
        <v>0</v>
      </c>
      <c r="AT463">
        <v>0</v>
      </c>
      <c r="AU463">
        <f t="shared" si="71"/>
        <v>0</v>
      </c>
      <c r="AV463">
        <f t="shared" si="72"/>
        <v>0</v>
      </c>
      <c r="AW463">
        <f t="shared" si="73"/>
        <v>0</v>
      </c>
      <c r="AX463">
        <f t="shared" si="74"/>
        <v>417.10611599999999</v>
      </c>
      <c r="AY463">
        <f t="shared" si="75"/>
        <v>0</v>
      </c>
      <c r="AZ463">
        <f t="shared" si="76"/>
        <v>0</v>
      </c>
      <c r="BA463">
        <f t="shared" si="77"/>
        <v>0</v>
      </c>
      <c r="BB463">
        <f t="shared" si="78"/>
        <v>286.50375000000003</v>
      </c>
      <c r="BC463">
        <f t="shared" si="79"/>
        <v>0</v>
      </c>
      <c r="BD463">
        <f t="shared" si="80"/>
        <v>703.60986600000001</v>
      </c>
    </row>
    <row r="464" spans="1:56" x14ac:dyDescent="0.25">
      <c r="A464">
        <v>7619</v>
      </c>
      <c r="B464" t="s">
        <v>2</v>
      </c>
      <c r="C464" t="s">
        <v>434</v>
      </c>
      <c r="D464" t="s">
        <v>461</v>
      </c>
      <c r="E464">
        <v>7270</v>
      </c>
      <c r="F464">
        <v>482</v>
      </c>
      <c r="G464">
        <v>29.604469999999999</v>
      </c>
      <c r="H464">
        <v>6.732691</v>
      </c>
      <c r="I464">
        <v>1573.8119999999999</v>
      </c>
      <c r="J464">
        <v>0</v>
      </c>
      <c r="K464">
        <v>0</v>
      </c>
      <c r="L464">
        <v>501.31</v>
      </c>
      <c r="M464">
        <v>31.85323</v>
      </c>
      <c r="N464">
        <v>14.952629999999999</v>
      </c>
      <c r="O464">
        <v>1153.7860000000001</v>
      </c>
      <c r="P464">
        <v>0</v>
      </c>
      <c r="Q464">
        <v>24.4</v>
      </c>
      <c r="R464">
        <v>3</v>
      </c>
      <c r="S464" s="4">
        <v>0</v>
      </c>
      <c r="T464" s="4">
        <v>0</v>
      </c>
      <c r="U464" s="4">
        <v>0</v>
      </c>
      <c r="V464" s="4">
        <v>0</v>
      </c>
      <c r="W464" s="4">
        <v>0</v>
      </c>
      <c r="X464" s="4">
        <v>0</v>
      </c>
      <c r="Y464" s="4">
        <v>0</v>
      </c>
      <c r="Z464" s="4">
        <v>500.6</v>
      </c>
      <c r="AA464" s="4">
        <v>105.44</v>
      </c>
      <c r="AB464" s="4">
        <v>720.56</v>
      </c>
      <c r="AC464" s="4">
        <v>25.3</v>
      </c>
      <c r="AD464" s="4">
        <v>221.81</v>
      </c>
      <c r="AE464" s="4">
        <v>0</v>
      </c>
      <c r="AF464" s="4">
        <v>0</v>
      </c>
      <c r="AG464">
        <v>1.996</v>
      </c>
      <c r="AH464">
        <v>1.5968</v>
      </c>
      <c r="AI464">
        <v>1.5968</v>
      </c>
      <c r="AJ464">
        <v>1.3972</v>
      </c>
      <c r="AK464">
        <v>1.3972</v>
      </c>
      <c r="AL464">
        <v>1.5</v>
      </c>
      <c r="AM464">
        <v>0.5988</v>
      </c>
      <c r="AN464" s="18">
        <v>1.6875</v>
      </c>
      <c r="AO464">
        <v>0</v>
      </c>
      <c r="AP464">
        <v>0</v>
      </c>
      <c r="AQ464">
        <v>0</v>
      </c>
      <c r="AR464">
        <v>0</v>
      </c>
      <c r="AS464">
        <v>0</v>
      </c>
      <c r="AT464">
        <v>0</v>
      </c>
      <c r="AU464">
        <f t="shared" si="71"/>
        <v>0</v>
      </c>
      <c r="AV464">
        <f t="shared" si="72"/>
        <v>0</v>
      </c>
      <c r="AW464">
        <f t="shared" si="73"/>
        <v>0</v>
      </c>
      <c r="AX464">
        <f t="shared" si="74"/>
        <v>0</v>
      </c>
      <c r="AY464">
        <f t="shared" si="75"/>
        <v>0</v>
      </c>
      <c r="AZ464">
        <f t="shared" si="76"/>
        <v>0</v>
      </c>
      <c r="BA464">
        <f t="shared" si="77"/>
        <v>0</v>
      </c>
      <c r="BB464">
        <f t="shared" si="78"/>
        <v>844.76250000000005</v>
      </c>
      <c r="BC464">
        <f t="shared" si="79"/>
        <v>0</v>
      </c>
      <c r="BD464">
        <f t="shared" si="80"/>
        <v>844.76250000000005</v>
      </c>
    </row>
    <row r="465" spans="1:56" x14ac:dyDescent="0.25">
      <c r="A465">
        <v>7620</v>
      </c>
      <c r="B465" t="s">
        <v>2</v>
      </c>
      <c r="C465" t="s">
        <v>434</v>
      </c>
      <c r="D465" t="s">
        <v>462</v>
      </c>
      <c r="E465">
        <v>6516</v>
      </c>
      <c r="F465">
        <v>790</v>
      </c>
      <c r="G465">
        <v>17.616299999999999</v>
      </c>
      <c r="H465">
        <v>4.6166929999999997</v>
      </c>
      <c r="I465">
        <v>910.07060000000001</v>
      </c>
      <c r="J465">
        <v>3.96</v>
      </c>
      <c r="K465">
        <v>0.43513099999999999</v>
      </c>
      <c r="L465">
        <v>152.63</v>
      </c>
      <c r="M465">
        <v>16.771229999999999</v>
      </c>
      <c r="N465">
        <v>14.881819999999999</v>
      </c>
      <c r="O465">
        <v>2035.1279999999999</v>
      </c>
      <c r="P465">
        <v>0</v>
      </c>
      <c r="Q465">
        <v>24.5</v>
      </c>
      <c r="R465">
        <v>2</v>
      </c>
      <c r="S465" s="4">
        <v>0</v>
      </c>
      <c r="T465" s="4">
        <v>0</v>
      </c>
      <c r="U465" s="4">
        <v>0</v>
      </c>
      <c r="V465" s="4">
        <v>3.85</v>
      </c>
      <c r="W465" s="4">
        <v>0</v>
      </c>
      <c r="X465" s="4">
        <v>0</v>
      </c>
      <c r="Y465" s="4">
        <v>0</v>
      </c>
      <c r="Z465" s="4">
        <v>152.71</v>
      </c>
      <c r="AA465" s="4">
        <v>6.02</v>
      </c>
      <c r="AB465" s="4">
        <v>561.52</v>
      </c>
      <c r="AC465" s="4">
        <v>12.61</v>
      </c>
      <c r="AD465" s="4">
        <v>173.27</v>
      </c>
      <c r="AE465" s="4">
        <v>0</v>
      </c>
      <c r="AF465" s="4">
        <v>0</v>
      </c>
      <c r="AG465">
        <v>1.996</v>
      </c>
      <c r="AH465">
        <v>1.5968</v>
      </c>
      <c r="AI465">
        <v>1.5968</v>
      </c>
      <c r="AJ465">
        <v>1.3972</v>
      </c>
      <c r="AK465">
        <v>1.3972</v>
      </c>
      <c r="AL465">
        <v>1.5</v>
      </c>
      <c r="AM465">
        <v>0.5988</v>
      </c>
      <c r="AN465" s="18">
        <v>1.6875</v>
      </c>
      <c r="AO465">
        <v>0</v>
      </c>
      <c r="AP465">
        <v>0</v>
      </c>
      <c r="AQ465">
        <v>0</v>
      </c>
      <c r="AR465">
        <v>0</v>
      </c>
      <c r="AS465">
        <v>0</v>
      </c>
      <c r="AT465">
        <v>0</v>
      </c>
      <c r="AU465">
        <f t="shared" si="71"/>
        <v>0</v>
      </c>
      <c r="AV465">
        <f t="shared" si="72"/>
        <v>0</v>
      </c>
      <c r="AW465">
        <f t="shared" si="73"/>
        <v>0</v>
      </c>
      <c r="AX465">
        <f t="shared" si="74"/>
        <v>5.3792200000000001</v>
      </c>
      <c r="AY465">
        <f t="shared" si="75"/>
        <v>0</v>
      </c>
      <c r="AZ465">
        <f t="shared" si="76"/>
        <v>0</v>
      </c>
      <c r="BA465">
        <f t="shared" si="77"/>
        <v>0</v>
      </c>
      <c r="BB465">
        <f t="shared" si="78"/>
        <v>257.698125</v>
      </c>
      <c r="BC465">
        <f t="shared" si="79"/>
        <v>0</v>
      </c>
      <c r="BD465">
        <f t="shared" si="80"/>
        <v>263.07734499999998</v>
      </c>
    </row>
    <row r="466" spans="1:56" x14ac:dyDescent="0.25">
      <c r="A466">
        <v>7621</v>
      </c>
      <c r="B466" t="s">
        <v>2</v>
      </c>
      <c r="C466" t="s">
        <v>434</v>
      </c>
      <c r="D466" t="s">
        <v>463</v>
      </c>
      <c r="E466">
        <v>8568</v>
      </c>
      <c r="F466">
        <v>335</v>
      </c>
      <c r="G466">
        <v>49.538469999999997</v>
      </c>
      <c r="H466">
        <v>8.5515690000000006</v>
      </c>
      <c r="I466">
        <v>2573.386</v>
      </c>
      <c r="J466">
        <v>576.45000000000005</v>
      </c>
      <c r="K466">
        <v>22.400449999999999</v>
      </c>
      <c r="L466">
        <v>205.76</v>
      </c>
      <c r="M466">
        <v>7.9956899999999997</v>
      </c>
      <c r="N466">
        <v>14.65161</v>
      </c>
      <c r="O466">
        <v>5205.1989999999996</v>
      </c>
      <c r="P466">
        <v>0</v>
      </c>
      <c r="Q466">
        <v>24.3</v>
      </c>
      <c r="R466">
        <v>4</v>
      </c>
      <c r="S466" s="4">
        <v>0</v>
      </c>
      <c r="T466" s="4">
        <v>0</v>
      </c>
      <c r="U466" s="4">
        <v>0</v>
      </c>
      <c r="V466" s="4">
        <v>579.48</v>
      </c>
      <c r="W466" s="4">
        <v>0</v>
      </c>
      <c r="X466" s="4">
        <v>0</v>
      </c>
      <c r="Y466" s="4">
        <v>0</v>
      </c>
      <c r="Z466" s="4">
        <v>205.67</v>
      </c>
      <c r="AA466" s="4">
        <v>433.94</v>
      </c>
      <c r="AB466" s="4">
        <v>991.12</v>
      </c>
      <c r="AC466" s="4">
        <v>94.43</v>
      </c>
      <c r="AD466" s="4">
        <v>268.69</v>
      </c>
      <c r="AE466" s="4">
        <v>0</v>
      </c>
      <c r="AF466" s="4">
        <v>0</v>
      </c>
      <c r="AG466">
        <v>1.996</v>
      </c>
      <c r="AH466">
        <v>1.5968</v>
      </c>
      <c r="AI466">
        <v>1.5968</v>
      </c>
      <c r="AJ466">
        <v>1.3972</v>
      </c>
      <c r="AK466">
        <v>1.3972</v>
      </c>
      <c r="AL466">
        <v>1.5</v>
      </c>
      <c r="AM466">
        <v>0.5988</v>
      </c>
      <c r="AN466" s="18">
        <v>1.6875</v>
      </c>
      <c r="AO466">
        <v>0</v>
      </c>
      <c r="AP466">
        <v>0</v>
      </c>
      <c r="AQ466">
        <v>0</v>
      </c>
      <c r="AR466">
        <v>0</v>
      </c>
      <c r="AS466">
        <v>0</v>
      </c>
      <c r="AT466">
        <v>0</v>
      </c>
      <c r="AU466">
        <f t="shared" si="71"/>
        <v>0</v>
      </c>
      <c r="AV466">
        <f t="shared" si="72"/>
        <v>0</v>
      </c>
      <c r="AW466">
        <f t="shared" si="73"/>
        <v>0</v>
      </c>
      <c r="AX466">
        <f t="shared" si="74"/>
        <v>809.64945599999999</v>
      </c>
      <c r="AY466">
        <f t="shared" si="75"/>
        <v>0</v>
      </c>
      <c r="AZ466">
        <f t="shared" si="76"/>
        <v>0</v>
      </c>
      <c r="BA466">
        <f t="shared" si="77"/>
        <v>0</v>
      </c>
      <c r="BB466">
        <f t="shared" si="78"/>
        <v>347.06812499999995</v>
      </c>
      <c r="BC466">
        <f t="shared" si="79"/>
        <v>0</v>
      </c>
      <c r="BD466">
        <f t="shared" si="80"/>
        <v>1156.7175809999999</v>
      </c>
    </row>
    <row r="467" spans="1:56" x14ac:dyDescent="0.25">
      <c r="A467">
        <v>7622</v>
      </c>
      <c r="B467" t="s">
        <v>2</v>
      </c>
      <c r="C467" t="s">
        <v>434</v>
      </c>
      <c r="D467" t="s">
        <v>464</v>
      </c>
      <c r="E467">
        <v>3035</v>
      </c>
      <c r="F467">
        <v>153</v>
      </c>
      <c r="G467">
        <v>93.472830000000002</v>
      </c>
      <c r="H467">
        <v>10.013159999999999</v>
      </c>
      <c r="I467">
        <v>2030.671</v>
      </c>
      <c r="J467">
        <v>248.76</v>
      </c>
      <c r="K467">
        <v>12.25014</v>
      </c>
      <c r="L467">
        <v>201.42</v>
      </c>
      <c r="M467">
        <v>9.9188890000000001</v>
      </c>
      <c r="N467">
        <v>14.388</v>
      </c>
      <c r="O467">
        <v>4678.2629999999999</v>
      </c>
      <c r="P467">
        <v>0</v>
      </c>
      <c r="Q467">
        <v>24.2</v>
      </c>
      <c r="R467">
        <v>4</v>
      </c>
      <c r="S467" s="4">
        <v>0</v>
      </c>
      <c r="T467" s="4">
        <v>0</v>
      </c>
      <c r="U467" s="4">
        <v>1.75</v>
      </c>
      <c r="V467" s="4">
        <v>247.1</v>
      </c>
      <c r="W467" s="4">
        <v>0</v>
      </c>
      <c r="X467" s="4">
        <v>0</v>
      </c>
      <c r="Y467" s="4">
        <v>0</v>
      </c>
      <c r="Z467" s="4">
        <v>202.33</v>
      </c>
      <c r="AA467" s="4">
        <v>538.37</v>
      </c>
      <c r="AB467" s="4">
        <v>715.32</v>
      </c>
      <c r="AC467" s="4">
        <v>30.92</v>
      </c>
      <c r="AD467" s="4">
        <v>294.83999999999997</v>
      </c>
      <c r="AE467" s="4">
        <v>0</v>
      </c>
      <c r="AF467" s="4">
        <v>0</v>
      </c>
      <c r="AG467">
        <v>1.996</v>
      </c>
      <c r="AH467">
        <v>1.5968</v>
      </c>
      <c r="AI467">
        <v>1.5968</v>
      </c>
      <c r="AJ467">
        <v>1.3972</v>
      </c>
      <c r="AK467">
        <v>1.3972</v>
      </c>
      <c r="AL467">
        <v>1.5</v>
      </c>
      <c r="AM467">
        <v>0.5988</v>
      </c>
      <c r="AN467" s="18">
        <v>1.6875</v>
      </c>
      <c r="AO467">
        <v>0</v>
      </c>
      <c r="AP467">
        <v>0</v>
      </c>
      <c r="AQ467">
        <v>0</v>
      </c>
      <c r="AR467">
        <v>0</v>
      </c>
      <c r="AS467">
        <v>0</v>
      </c>
      <c r="AT467">
        <v>0</v>
      </c>
      <c r="AU467">
        <f t="shared" si="71"/>
        <v>0</v>
      </c>
      <c r="AV467">
        <f t="shared" si="72"/>
        <v>0</v>
      </c>
      <c r="AW467">
        <f t="shared" si="73"/>
        <v>2.7944</v>
      </c>
      <c r="AX467">
        <f t="shared" si="74"/>
        <v>345.24811999999997</v>
      </c>
      <c r="AY467">
        <f t="shared" si="75"/>
        <v>0</v>
      </c>
      <c r="AZ467">
        <f t="shared" si="76"/>
        <v>0</v>
      </c>
      <c r="BA467">
        <f t="shared" si="77"/>
        <v>0</v>
      </c>
      <c r="BB467">
        <f t="shared" si="78"/>
        <v>341.43187500000005</v>
      </c>
      <c r="BC467">
        <f t="shared" si="79"/>
        <v>0</v>
      </c>
      <c r="BD467">
        <f t="shared" si="80"/>
        <v>689.47439499999996</v>
      </c>
    </row>
    <row r="468" spans="1:56" x14ac:dyDescent="0.25">
      <c r="A468">
        <v>7623</v>
      </c>
      <c r="B468" t="s">
        <v>2</v>
      </c>
      <c r="C468" t="s">
        <v>434</v>
      </c>
      <c r="D468" t="s">
        <v>465</v>
      </c>
      <c r="E468">
        <v>5139</v>
      </c>
      <c r="F468">
        <v>644</v>
      </c>
      <c r="G468">
        <v>8.9253889999999991</v>
      </c>
      <c r="H468">
        <v>2.326168</v>
      </c>
      <c r="I468">
        <v>820.7201</v>
      </c>
      <c r="J468">
        <v>0</v>
      </c>
      <c r="K468">
        <v>0</v>
      </c>
      <c r="L468">
        <v>0</v>
      </c>
      <c r="M468">
        <v>0</v>
      </c>
      <c r="N468">
        <v>14.977779999999999</v>
      </c>
      <c r="O468">
        <v>4044.752</v>
      </c>
      <c r="P468">
        <v>0</v>
      </c>
      <c r="Q468">
        <v>24.5</v>
      </c>
      <c r="R468">
        <v>2</v>
      </c>
      <c r="S468" s="4">
        <v>0</v>
      </c>
      <c r="T468" s="4">
        <v>0</v>
      </c>
      <c r="U468" s="4">
        <v>0</v>
      </c>
      <c r="V468" s="4">
        <v>0</v>
      </c>
      <c r="W468" s="4">
        <v>0</v>
      </c>
      <c r="X468" s="4">
        <v>0</v>
      </c>
      <c r="Y468" s="4">
        <v>0</v>
      </c>
      <c r="Z468" s="4">
        <v>0</v>
      </c>
      <c r="AA468" s="4">
        <v>0</v>
      </c>
      <c r="AB468" s="4">
        <v>810.84</v>
      </c>
      <c r="AC468" s="4">
        <v>6.34</v>
      </c>
      <c r="AD468" s="4">
        <v>3.62</v>
      </c>
      <c r="AE468" s="4">
        <v>0</v>
      </c>
      <c r="AF468" s="4">
        <v>0</v>
      </c>
      <c r="AG468">
        <v>1.996</v>
      </c>
      <c r="AH468">
        <v>1.5968</v>
      </c>
      <c r="AI468">
        <v>1.5968</v>
      </c>
      <c r="AJ468">
        <v>1.3972</v>
      </c>
      <c r="AK468">
        <v>1.3972</v>
      </c>
      <c r="AL468">
        <v>1.5</v>
      </c>
      <c r="AM468">
        <v>0.5988</v>
      </c>
      <c r="AN468" s="18">
        <v>1.6875</v>
      </c>
      <c r="AO468">
        <v>0</v>
      </c>
      <c r="AP468">
        <v>0</v>
      </c>
      <c r="AQ468">
        <v>0</v>
      </c>
      <c r="AR468">
        <v>0</v>
      </c>
      <c r="AS468">
        <v>0</v>
      </c>
      <c r="AT468">
        <v>0</v>
      </c>
      <c r="AU468">
        <f t="shared" si="71"/>
        <v>0</v>
      </c>
      <c r="AV468">
        <f t="shared" si="72"/>
        <v>0</v>
      </c>
      <c r="AW468">
        <f t="shared" si="73"/>
        <v>0</v>
      </c>
      <c r="AX468">
        <f t="shared" si="74"/>
        <v>0</v>
      </c>
      <c r="AY468">
        <f t="shared" si="75"/>
        <v>0</v>
      </c>
      <c r="AZ468">
        <f t="shared" si="76"/>
        <v>0</v>
      </c>
      <c r="BA468">
        <f t="shared" si="77"/>
        <v>0</v>
      </c>
      <c r="BB468">
        <f t="shared" si="78"/>
        <v>0</v>
      </c>
      <c r="BC468">
        <f t="shared" si="79"/>
        <v>0</v>
      </c>
      <c r="BD468">
        <f t="shared" si="80"/>
        <v>0</v>
      </c>
    </row>
    <row r="469" spans="1:56" x14ac:dyDescent="0.25">
      <c r="A469">
        <v>7624</v>
      </c>
      <c r="B469" t="s">
        <v>2</v>
      </c>
      <c r="C469" t="s">
        <v>434</v>
      </c>
      <c r="D469" t="s">
        <v>466</v>
      </c>
      <c r="E469">
        <v>6561</v>
      </c>
      <c r="F469">
        <v>228</v>
      </c>
      <c r="G469">
        <v>55.771850000000001</v>
      </c>
      <c r="H469">
        <v>9.2979109999999991</v>
      </c>
      <c r="I469">
        <v>2753.107</v>
      </c>
      <c r="J469">
        <v>431.01</v>
      </c>
      <c r="K469">
        <v>15.65541</v>
      </c>
      <c r="L469">
        <v>165.37</v>
      </c>
      <c r="M469">
        <v>6.0066689999999996</v>
      </c>
      <c r="N469">
        <v>14.534380000000001</v>
      </c>
      <c r="O469">
        <v>4702.7219999999998</v>
      </c>
      <c r="P469">
        <v>0</v>
      </c>
      <c r="Q469">
        <v>24.3</v>
      </c>
      <c r="R469">
        <v>4</v>
      </c>
      <c r="S469" s="4">
        <v>0</v>
      </c>
      <c r="T469" s="4">
        <v>0</v>
      </c>
      <c r="U469" s="4">
        <v>0</v>
      </c>
      <c r="V469" s="4">
        <v>427.68</v>
      </c>
      <c r="W469" s="4">
        <v>0</v>
      </c>
      <c r="X469" s="4">
        <v>0</v>
      </c>
      <c r="Y469" s="4">
        <v>0</v>
      </c>
      <c r="Z469" s="4">
        <v>165.19</v>
      </c>
      <c r="AA469" s="4">
        <v>544.54</v>
      </c>
      <c r="AB469" s="4">
        <v>1125.31</v>
      </c>
      <c r="AC469" s="4">
        <v>58.14</v>
      </c>
      <c r="AD469" s="4">
        <v>374.72</v>
      </c>
      <c r="AE469" s="4">
        <v>57.42</v>
      </c>
      <c r="AF469" s="4">
        <v>0</v>
      </c>
      <c r="AG469">
        <v>1.996</v>
      </c>
      <c r="AH469">
        <v>1.5968</v>
      </c>
      <c r="AI469">
        <v>1.5968</v>
      </c>
      <c r="AJ469">
        <v>1.3972</v>
      </c>
      <c r="AK469">
        <v>1.3972</v>
      </c>
      <c r="AL469">
        <v>1.5</v>
      </c>
      <c r="AM469">
        <v>0.5988</v>
      </c>
      <c r="AN469" s="18">
        <v>1.6875</v>
      </c>
      <c r="AO469">
        <v>0</v>
      </c>
      <c r="AP469">
        <v>0</v>
      </c>
      <c r="AQ469">
        <v>0</v>
      </c>
      <c r="AR469">
        <v>0</v>
      </c>
      <c r="AS469">
        <v>0</v>
      </c>
      <c r="AT469">
        <v>0</v>
      </c>
      <c r="AU469">
        <f t="shared" si="71"/>
        <v>0</v>
      </c>
      <c r="AV469">
        <f t="shared" si="72"/>
        <v>0</v>
      </c>
      <c r="AW469">
        <f t="shared" si="73"/>
        <v>0</v>
      </c>
      <c r="AX469">
        <f t="shared" si="74"/>
        <v>597.55449599999997</v>
      </c>
      <c r="AY469">
        <f t="shared" si="75"/>
        <v>0</v>
      </c>
      <c r="AZ469">
        <f t="shared" si="76"/>
        <v>0</v>
      </c>
      <c r="BA469">
        <f t="shared" si="77"/>
        <v>0</v>
      </c>
      <c r="BB469">
        <f t="shared" si="78"/>
        <v>278.75812500000001</v>
      </c>
      <c r="BC469">
        <f t="shared" si="79"/>
        <v>0</v>
      </c>
      <c r="BD469">
        <f t="shared" si="80"/>
        <v>876.31262100000004</v>
      </c>
    </row>
    <row r="470" spans="1:56" x14ac:dyDescent="0.25">
      <c r="A470">
        <v>7625</v>
      </c>
      <c r="B470" t="s">
        <v>2</v>
      </c>
      <c r="C470" t="s">
        <v>434</v>
      </c>
      <c r="D470" t="s">
        <v>467</v>
      </c>
      <c r="E470">
        <v>5625</v>
      </c>
      <c r="F470">
        <v>752</v>
      </c>
      <c r="G470">
        <v>42.69952</v>
      </c>
      <c r="H470">
        <v>7.3682470000000002</v>
      </c>
      <c r="I470">
        <v>772.60239999999999</v>
      </c>
      <c r="J470">
        <v>67.77</v>
      </c>
      <c r="K470">
        <v>8.7716530000000006</v>
      </c>
      <c r="L470">
        <v>179.2</v>
      </c>
      <c r="M470">
        <v>23.19434</v>
      </c>
      <c r="N470">
        <v>14.8</v>
      </c>
      <c r="O470">
        <v>2822.326</v>
      </c>
      <c r="P470">
        <v>0</v>
      </c>
      <c r="Q470">
        <v>24.4</v>
      </c>
      <c r="R470">
        <v>3</v>
      </c>
      <c r="S470" s="4">
        <v>0</v>
      </c>
      <c r="T470" s="4">
        <v>0</v>
      </c>
      <c r="U470" s="4">
        <v>0</v>
      </c>
      <c r="V470" s="4">
        <v>68.62</v>
      </c>
      <c r="W470" s="4">
        <v>0</v>
      </c>
      <c r="X470" s="4">
        <v>0</v>
      </c>
      <c r="Y470" s="4">
        <v>0</v>
      </c>
      <c r="Z470" s="4">
        <v>179.57</v>
      </c>
      <c r="AA470" s="4">
        <v>14.76</v>
      </c>
      <c r="AB470" s="4">
        <v>410.43</v>
      </c>
      <c r="AC470" s="4">
        <v>14.33</v>
      </c>
      <c r="AD470" s="4">
        <v>85</v>
      </c>
      <c r="AE470" s="4">
        <v>0</v>
      </c>
      <c r="AF470" s="4">
        <v>0</v>
      </c>
      <c r="AG470">
        <v>1.996</v>
      </c>
      <c r="AH470">
        <v>1.5968</v>
      </c>
      <c r="AI470">
        <v>1.5968</v>
      </c>
      <c r="AJ470">
        <v>1.3972</v>
      </c>
      <c r="AK470">
        <v>1.3972</v>
      </c>
      <c r="AL470">
        <v>1.5</v>
      </c>
      <c r="AM470">
        <v>0.5988</v>
      </c>
      <c r="AN470" s="18">
        <v>1.6875</v>
      </c>
      <c r="AO470">
        <v>0</v>
      </c>
      <c r="AP470">
        <v>0</v>
      </c>
      <c r="AQ470">
        <v>0</v>
      </c>
      <c r="AR470">
        <v>0</v>
      </c>
      <c r="AS470">
        <v>0</v>
      </c>
      <c r="AT470">
        <v>0</v>
      </c>
      <c r="AU470">
        <f t="shared" si="71"/>
        <v>0</v>
      </c>
      <c r="AV470">
        <f t="shared" si="72"/>
        <v>0</v>
      </c>
      <c r="AW470">
        <f t="shared" si="73"/>
        <v>0</v>
      </c>
      <c r="AX470">
        <f t="shared" si="74"/>
        <v>95.875864000000007</v>
      </c>
      <c r="AY470">
        <f t="shared" si="75"/>
        <v>0</v>
      </c>
      <c r="AZ470">
        <f t="shared" si="76"/>
        <v>0</v>
      </c>
      <c r="BA470">
        <f t="shared" si="77"/>
        <v>0</v>
      </c>
      <c r="BB470">
        <f t="shared" si="78"/>
        <v>303.02437499999996</v>
      </c>
      <c r="BC470">
        <f t="shared" si="79"/>
        <v>0</v>
      </c>
      <c r="BD470">
        <f t="shared" si="80"/>
        <v>398.90023899999994</v>
      </c>
    </row>
    <row r="471" spans="1:56" x14ac:dyDescent="0.25">
      <c r="A471">
        <v>7626</v>
      </c>
      <c r="B471" t="s">
        <v>2</v>
      </c>
      <c r="C471" t="s">
        <v>434</v>
      </c>
      <c r="D471" t="s">
        <v>468</v>
      </c>
      <c r="E471">
        <v>8944</v>
      </c>
      <c r="F471">
        <v>898</v>
      </c>
      <c r="G471">
        <v>11.21161</v>
      </c>
      <c r="H471">
        <v>2.8880590000000002</v>
      </c>
      <c r="I471">
        <v>964.82079999999996</v>
      </c>
      <c r="J471">
        <v>0</v>
      </c>
      <c r="K471">
        <v>0</v>
      </c>
      <c r="L471">
        <v>32.409999999999997</v>
      </c>
      <c r="M471">
        <v>3.3591730000000002</v>
      </c>
      <c r="N471">
        <v>14.991669999999999</v>
      </c>
      <c r="O471">
        <v>1772.2829999999999</v>
      </c>
      <c r="P471">
        <v>0</v>
      </c>
      <c r="Q471">
        <v>24.5</v>
      </c>
      <c r="R471">
        <v>2</v>
      </c>
      <c r="S471" s="4">
        <v>0</v>
      </c>
      <c r="T471" s="4">
        <v>0</v>
      </c>
      <c r="U471" s="4">
        <v>0</v>
      </c>
      <c r="V471" s="4">
        <v>0</v>
      </c>
      <c r="W471" s="4">
        <v>0</v>
      </c>
      <c r="X471" s="4">
        <v>0</v>
      </c>
      <c r="Y471" s="4">
        <v>0</v>
      </c>
      <c r="Z471" s="4">
        <v>32.68</v>
      </c>
      <c r="AA471" s="4">
        <v>4.17</v>
      </c>
      <c r="AB471" s="4">
        <v>766.83</v>
      </c>
      <c r="AC471" s="4">
        <v>0</v>
      </c>
      <c r="AD471" s="4">
        <v>161.27000000000001</v>
      </c>
      <c r="AE471" s="4">
        <v>0</v>
      </c>
      <c r="AF471" s="4">
        <v>0</v>
      </c>
      <c r="AG471">
        <v>1.996</v>
      </c>
      <c r="AH471">
        <v>1.5968</v>
      </c>
      <c r="AI471">
        <v>1.5968</v>
      </c>
      <c r="AJ471">
        <v>1.3972</v>
      </c>
      <c r="AK471">
        <v>1.3972</v>
      </c>
      <c r="AL471">
        <v>1.5</v>
      </c>
      <c r="AM471">
        <v>0.5988</v>
      </c>
      <c r="AN471" s="18">
        <v>1.6875</v>
      </c>
      <c r="AO471">
        <v>0</v>
      </c>
      <c r="AP471">
        <v>0</v>
      </c>
      <c r="AQ471">
        <v>0</v>
      </c>
      <c r="AR471">
        <v>0</v>
      </c>
      <c r="AS471">
        <v>0</v>
      </c>
      <c r="AT471">
        <v>0</v>
      </c>
      <c r="AU471">
        <f t="shared" si="71"/>
        <v>0</v>
      </c>
      <c r="AV471">
        <f t="shared" si="72"/>
        <v>0</v>
      </c>
      <c r="AW471">
        <f t="shared" si="73"/>
        <v>0</v>
      </c>
      <c r="AX471">
        <f t="shared" si="74"/>
        <v>0</v>
      </c>
      <c r="AY471">
        <f t="shared" si="75"/>
        <v>0</v>
      </c>
      <c r="AZ471">
        <f t="shared" si="76"/>
        <v>0</v>
      </c>
      <c r="BA471">
        <f t="shared" si="77"/>
        <v>0</v>
      </c>
      <c r="BB471">
        <f t="shared" si="78"/>
        <v>55.147500000000001</v>
      </c>
      <c r="BC471">
        <f t="shared" si="79"/>
        <v>0</v>
      </c>
      <c r="BD471">
        <f t="shared" si="80"/>
        <v>55.147500000000001</v>
      </c>
    </row>
    <row r="472" spans="1:56" x14ac:dyDescent="0.25">
      <c r="A472">
        <v>7627</v>
      </c>
      <c r="B472" t="s">
        <v>2</v>
      </c>
      <c r="C472" t="s">
        <v>434</v>
      </c>
      <c r="D472" t="s">
        <v>469</v>
      </c>
      <c r="E472">
        <v>7011</v>
      </c>
      <c r="F472">
        <v>817</v>
      </c>
      <c r="G472">
        <v>27.02195</v>
      </c>
      <c r="H472">
        <v>5.88767</v>
      </c>
      <c r="I472">
        <v>860.33309999999994</v>
      </c>
      <c r="J472">
        <v>0</v>
      </c>
      <c r="K472">
        <v>0</v>
      </c>
      <c r="L472">
        <v>258.01</v>
      </c>
      <c r="M472">
        <v>29.989550000000001</v>
      </c>
      <c r="N472">
        <v>14.938459999999999</v>
      </c>
      <c r="O472">
        <v>932.23090000000002</v>
      </c>
      <c r="P472">
        <v>0</v>
      </c>
      <c r="Q472">
        <v>24.4</v>
      </c>
      <c r="R472">
        <v>3</v>
      </c>
      <c r="S472" s="4">
        <v>0</v>
      </c>
      <c r="T472" s="4">
        <v>0</v>
      </c>
      <c r="U472" s="4">
        <v>0</v>
      </c>
      <c r="V472" s="4">
        <v>0</v>
      </c>
      <c r="W472" s="4">
        <v>0</v>
      </c>
      <c r="X472" s="4">
        <v>0</v>
      </c>
      <c r="Y472" s="4">
        <v>0</v>
      </c>
      <c r="Z472" s="4">
        <v>257.02999999999997</v>
      </c>
      <c r="AA472" s="4">
        <v>13.01</v>
      </c>
      <c r="AB472" s="4">
        <v>477.77</v>
      </c>
      <c r="AC472" s="4">
        <v>6.2</v>
      </c>
      <c r="AD472" s="4">
        <v>106.35</v>
      </c>
      <c r="AE472" s="4">
        <v>0</v>
      </c>
      <c r="AF472" s="4">
        <v>0</v>
      </c>
      <c r="AG472">
        <v>1.996</v>
      </c>
      <c r="AH472">
        <v>1.5968</v>
      </c>
      <c r="AI472">
        <v>1.5968</v>
      </c>
      <c r="AJ472">
        <v>1.3972</v>
      </c>
      <c r="AK472">
        <v>1.3972</v>
      </c>
      <c r="AL472">
        <v>1.5</v>
      </c>
      <c r="AM472">
        <v>0.5988</v>
      </c>
      <c r="AN472" s="18">
        <v>1.6875</v>
      </c>
      <c r="AO472">
        <v>0</v>
      </c>
      <c r="AP472">
        <v>0</v>
      </c>
      <c r="AQ472">
        <v>0</v>
      </c>
      <c r="AR472">
        <v>0</v>
      </c>
      <c r="AS472">
        <v>0</v>
      </c>
      <c r="AT472">
        <v>0</v>
      </c>
      <c r="AU472">
        <f t="shared" si="71"/>
        <v>0</v>
      </c>
      <c r="AV472">
        <f t="shared" si="72"/>
        <v>0</v>
      </c>
      <c r="AW472">
        <f t="shared" si="73"/>
        <v>0</v>
      </c>
      <c r="AX472">
        <f t="shared" si="74"/>
        <v>0</v>
      </c>
      <c r="AY472">
        <f t="shared" si="75"/>
        <v>0</v>
      </c>
      <c r="AZ472">
        <f t="shared" si="76"/>
        <v>0</v>
      </c>
      <c r="BA472">
        <f t="shared" si="77"/>
        <v>0</v>
      </c>
      <c r="BB472">
        <f t="shared" si="78"/>
        <v>433.73812499999997</v>
      </c>
      <c r="BC472">
        <f t="shared" si="79"/>
        <v>0</v>
      </c>
      <c r="BD472">
        <f t="shared" si="80"/>
        <v>433.73812499999997</v>
      </c>
    </row>
    <row r="473" spans="1:56" x14ac:dyDescent="0.25">
      <c r="A473">
        <v>7628</v>
      </c>
      <c r="B473" t="s">
        <v>2</v>
      </c>
      <c r="C473" t="s">
        <v>434</v>
      </c>
      <c r="D473" t="s">
        <v>470</v>
      </c>
      <c r="E473">
        <v>7785</v>
      </c>
      <c r="F473">
        <v>649</v>
      </c>
      <c r="G473">
        <v>12.384639999999999</v>
      </c>
      <c r="H473">
        <v>3.4900959999999999</v>
      </c>
      <c r="I473">
        <v>1282.8720000000001</v>
      </c>
      <c r="J473">
        <v>0</v>
      </c>
      <c r="K473">
        <v>0</v>
      </c>
      <c r="L473">
        <v>144.18</v>
      </c>
      <c r="M473">
        <v>11.238849999999999</v>
      </c>
      <c r="N473">
        <v>15.069229999999999</v>
      </c>
      <c r="O473">
        <v>1168.7349999999999</v>
      </c>
      <c r="P473">
        <v>0</v>
      </c>
      <c r="Q473">
        <v>24.5</v>
      </c>
      <c r="R473">
        <v>2</v>
      </c>
      <c r="S473" s="4">
        <v>0</v>
      </c>
      <c r="T473" s="4">
        <v>0</v>
      </c>
      <c r="U473" s="4">
        <v>0</v>
      </c>
      <c r="V473" s="4">
        <v>0</v>
      </c>
      <c r="W473" s="4">
        <v>0</v>
      </c>
      <c r="X473" s="4">
        <v>0</v>
      </c>
      <c r="Y473" s="4">
        <v>0</v>
      </c>
      <c r="Z473" s="4">
        <v>144.19999999999999</v>
      </c>
      <c r="AA473" s="4">
        <v>50.14</v>
      </c>
      <c r="AB473" s="4">
        <v>910.35</v>
      </c>
      <c r="AC473" s="4">
        <v>10.17</v>
      </c>
      <c r="AD473" s="4">
        <v>168.01</v>
      </c>
      <c r="AE473" s="4">
        <v>0</v>
      </c>
      <c r="AF473" s="4">
        <v>0</v>
      </c>
      <c r="AG473">
        <v>1.996</v>
      </c>
      <c r="AH473">
        <v>1.5968</v>
      </c>
      <c r="AI473">
        <v>1.5968</v>
      </c>
      <c r="AJ473">
        <v>1.3972</v>
      </c>
      <c r="AK473">
        <v>1.3972</v>
      </c>
      <c r="AL473">
        <v>1.5</v>
      </c>
      <c r="AM473">
        <v>0.5988</v>
      </c>
      <c r="AN473" s="18">
        <v>1.6875</v>
      </c>
      <c r="AO473">
        <v>0</v>
      </c>
      <c r="AP473">
        <v>0</v>
      </c>
      <c r="AQ473">
        <v>0</v>
      </c>
      <c r="AR473">
        <v>0</v>
      </c>
      <c r="AS473">
        <v>0</v>
      </c>
      <c r="AT473">
        <v>0</v>
      </c>
      <c r="AU473">
        <f t="shared" si="71"/>
        <v>0</v>
      </c>
      <c r="AV473">
        <f t="shared" si="72"/>
        <v>0</v>
      </c>
      <c r="AW473">
        <f t="shared" si="73"/>
        <v>0</v>
      </c>
      <c r="AX473">
        <f t="shared" si="74"/>
        <v>0</v>
      </c>
      <c r="AY473">
        <f t="shared" si="75"/>
        <v>0</v>
      </c>
      <c r="AZ473">
        <f t="shared" si="76"/>
        <v>0</v>
      </c>
      <c r="BA473">
        <f t="shared" si="77"/>
        <v>0</v>
      </c>
      <c r="BB473">
        <f t="shared" si="78"/>
        <v>243.33749999999998</v>
      </c>
      <c r="BC473">
        <f t="shared" si="79"/>
        <v>0</v>
      </c>
      <c r="BD473">
        <f t="shared" si="80"/>
        <v>243.33749999999998</v>
      </c>
    </row>
    <row r="474" spans="1:56" x14ac:dyDescent="0.25">
      <c r="A474">
        <v>7629</v>
      </c>
      <c r="B474" t="s">
        <v>2</v>
      </c>
      <c r="C474" t="s">
        <v>434</v>
      </c>
      <c r="D474" t="s">
        <v>471</v>
      </c>
      <c r="E474">
        <v>7584</v>
      </c>
      <c r="F474">
        <v>601</v>
      </c>
      <c r="G474">
        <v>46.555759999999999</v>
      </c>
      <c r="H474">
        <v>8.1824689999999993</v>
      </c>
      <c r="I474">
        <v>1129.982</v>
      </c>
      <c r="J474">
        <v>25.02</v>
      </c>
      <c r="K474">
        <v>2.214194</v>
      </c>
      <c r="L474">
        <v>394.1</v>
      </c>
      <c r="M474">
        <v>34.876649999999998</v>
      </c>
      <c r="N474">
        <v>14.741669999999999</v>
      </c>
      <c r="O474">
        <v>1845.7270000000001</v>
      </c>
      <c r="P474">
        <v>0</v>
      </c>
      <c r="Q474">
        <v>24.3</v>
      </c>
      <c r="R474">
        <v>3</v>
      </c>
      <c r="S474" s="4">
        <v>0</v>
      </c>
      <c r="T474" s="4">
        <v>0</v>
      </c>
      <c r="U474" s="4">
        <v>0</v>
      </c>
      <c r="V474" s="4">
        <v>24.55</v>
      </c>
      <c r="W474" s="4">
        <v>0</v>
      </c>
      <c r="X474" s="4">
        <v>0</v>
      </c>
      <c r="Y474" s="4">
        <v>0</v>
      </c>
      <c r="Z474" s="4">
        <v>394.77</v>
      </c>
      <c r="AA474" s="4">
        <v>7.75</v>
      </c>
      <c r="AB474" s="4">
        <v>610.19000000000005</v>
      </c>
      <c r="AC474" s="4">
        <v>26.87</v>
      </c>
      <c r="AD474" s="4">
        <v>65.680000000000007</v>
      </c>
      <c r="AE474" s="4">
        <v>0</v>
      </c>
      <c r="AF474" s="4">
        <v>0</v>
      </c>
      <c r="AG474">
        <v>1.996</v>
      </c>
      <c r="AH474">
        <v>1.5968</v>
      </c>
      <c r="AI474">
        <v>1.5968</v>
      </c>
      <c r="AJ474">
        <v>1.3972</v>
      </c>
      <c r="AK474">
        <v>1.3972</v>
      </c>
      <c r="AL474">
        <v>1.5</v>
      </c>
      <c r="AM474">
        <v>0.5988</v>
      </c>
      <c r="AN474" s="18">
        <v>1.6875</v>
      </c>
      <c r="AO474">
        <v>0</v>
      </c>
      <c r="AP474">
        <v>0</v>
      </c>
      <c r="AQ474">
        <v>0</v>
      </c>
      <c r="AR474">
        <v>0</v>
      </c>
      <c r="AS474">
        <v>0</v>
      </c>
      <c r="AT474">
        <v>0</v>
      </c>
      <c r="AU474">
        <f t="shared" si="71"/>
        <v>0</v>
      </c>
      <c r="AV474">
        <f t="shared" si="72"/>
        <v>0</v>
      </c>
      <c r="AW474">
        <f t="shared" si="73"/>
        <v>0</v>
      </c>
      <c r="AX474">
        <f t="shared" si="74"/>
        <v>34.301259999999999</v>
      </c>
      <c r="AY474">
        <f t="shared" si="75"/>
        <v>0</v>
      </c>
      <c r="AZ474">
        <f t="shared" si="76"/>
        <v>0</v>
      </c>
      <c r="BA474">
        <f t="shared" si="77"/>
        <v>0</v>
      </c>
      <c r="BB474">
        <f t="shared" si="78"/>
        <v>666.17437499999994</v>
      </c>
      <c r="BC474">
        <f t="shared" si="79"/>
        <v>0</v>
      </c>
      <c r="BD474">
        <f t="shared" si="80"/>
        <v>700.4756349999999</v>
      </c>
    </row>
    <row r="475" spans="1:56" x14ac:dyDescent="0.25">
      <c r="A475">
        <v>7630</v>
      </c>
      <c r="B475" t="s">
        <v>2</v>
      </c>
      <c r="C475" t="s">
        <v>434</v>
      </c>
      <c r="D475" t="s">
        <v>434</v>
      </c>
      <c r="E475">
        <v>4227</v>
      </c>
      <c r="F475">
        <v>1610</v>
      </c>
      <c r="G475">
        <v>8.7061609999999998</v>
      </c>
      <c r="H475">
        <v>2.5401440000000002</v>
      </c>
      <c r="I475">
        <v>284.84320000000002</v>
      </c>
      <c r="J475">
        <v>0</v>
      </c>
      <c r="K475">
        <v>0</v>
      </c>
      <c r="L475">
        <v>0</v>
      </c>
      <c r="M475">
        <v>0</v>
      </c>
      <c r="N475">
        <v>15</v>
      </c>
      <c r="O475">
        <v>355.1019</v>
      </c>
      <c r="P475">
        <v>0</v>
      </c>
      <c r="Q475">
        <v>24.5</v>
      </c>
      <c r="R475">
        <v>2</v>
      </c>
      <c r="S475" s="4">
        <v>0</v>
      </c>
      <c r="T475" s="4">
        <v>0</v>
      </c>
      <c r="U475" s="4">
        <v>0</v>
      </c>
      <c r="V475" s="4">
        <v>0</v>
      </c>
      <c r="W475" s="4">
        <v>0</v>
      </c>
      <c r="X475" s="4">
        <v>0</v>
      </c>
      <c r="Y475" s="4">
        <v>0</v>
      </c>
      <c r="Z475" s="4">
        <v>0</v>
      </c>
      <c r="AA475" s="4">
        <v>0</v>
      </c>
      <c r="AB475" s="4">
        <v>284.37</v>
      </c>
      <c r="AC475" s="4">
        <v>0</v>
      </c>
      <c r="AD475" s="4">
        <v>0.56000000000000005</v>
      </c>
      <c r="AE475" s="4">
        <v>0</v>
      </c>
      <c r="AF475" s="4">
        <v>0</v>
      </c>
      <c r="AG475">
        <v>1.996</v>
      </c>
      <c r="AH475">
        <v>1.5968</v>
      </c>
      <c r="AI475">
        <v>1.5968</v>
      </c>
      <c r="AJ475">
        <v>1.3972</v>
      </c>
      <c r="AK475">
        <v>1.3972</v>
      </c>
      <c r="AL475">
        <v>1.5</v>
      </c>
      <c r="AM475">
        <v>0.5988</v>
      </c>
      <c r="AN475" s="18">
        <v>1.6875</v>
      </c>
      <c r="AO475">
        <v>0</v>
      </c>
      <c r="AP475">
        <v>0</v>
      </c>
      <c r="AQ475">
        <v>0</v>
      </c>
      <c r="AR475">
        <v>0</v>
      </c>
      <c r="AS475">
        <v>0</v>
      </c>
      <c r="AT475">
        <v>0</v>
      </c>
      <c r="AU475">
        <f t="shared" si="71"/>
        <v>0</v>
      </c>
      <c r="AV475">
        <f t="shared" si="72"/>
        <v>0</v>
      </c>
      <c r="AW475">
        <f t="shared" si="73"/>
        <v>0</v>
      </c>
      <c r="AX475">
        <f t="shared" si="74"/>
        <v>0</v>
      </c>
      <c r="AY475">
        <f t="shared" si="75"/>
        <v>0</v>
      </c>
      <c r="AZ475">
        <f t="shared" si="76"/>
        <v>0</v>
      </c>
      <c r="BA475">
        <f t="shared" si="77"/>
        <v>0</v>
      </c>
      <c r="BB475">
        <f t="shared" si="78"/>
        <v>0</v>
      </c>
      <c r="BC475">
        <f t="shared" si="79"/>
        <v>0</v>
      </c>
      <c r="BD475">
        <f t="shared" si="80"/>
        <v>0</v>
      </c>
    </row>
    <row r="476" spans="1:56" x14ac:dyDescent="0.25">
      <c r="A476">
        <v>8077</v>
      </c>
      <c r="B476" t="s">
        <v>472</v>
      </c>
      <c r="C476" t="s">
        <v>473</v>
      </c>
      <c r="D476" t="s">
        <v>474</v>
      </c>
      <c r="E476">
        <v>5921</v>
      </c>
      <c r="F476">
        <v>1065</v>
      </c>
      <c r="G476">
        <v>9.3078710000000004</v>
      </c>
      <c r="H476">
        <v>2.159586</v>
      </c>
      <c r="I476">
        <v>580.35220000000004</v>
      </c>
      <c r="J476">
        <v>0</v>
      </c>
      <c r="K476">
        <v>0</v>
      </c>
      <c r="L476">
        <v>0</v>
      </c>
      <c r="M476">
        <v>0</v>
      </c>
      <c r="N476">
        <v>13.928570000000001</v>
      </c>
      <c r="O476">
        <v>2650.9690000000001</v>
      </c>
      <c r="P476">
        <v>0</v>
      </c>
      <c r="Q476">
        <v>24.2</v>
      </c>
      <c r="R476">
        <v>2</v>
      </c>
      <c r="S476" s="5">
        <v>0</v>
      </c>
      <c r="T476" s="5">
        <v>0</v>
      </c>
      <c r="U476" s="5">
        <v>0</v>
      </c>
      <c r="V476" s="5">
        <v>0</v>
      </c>
      <c r="W476" s="5">
        <v>0</v>
      </c>
      <c r="X476" s="5">
        <v>0</v>
      </c>
      <c r="Y476" s="5">
        <v>0</v>
      </c>
      <c r="Z476" s="5">
        <v>0</v>
      </c>
      <c r="AA476" s="5">
        <v>0</v>
      </c>
      <c r="AB476" s="5">
        <v>580.28</v>
      </c>
      <c r="AC476" s="5">
        <v>0</v>
      </c>
      <c r="AD476" s="5">
        <v>0</v>
      </c>
      <c r="AE476" s="5">
        <v>0</v>
      </c>
      <c r="AG476">
        <v>1.996</v>
      </c>
      <c r="AH476">
        <v>1.5968</v>
      </c>
      <c r="AI476">
        <v>1.5968</v>
      </c>
      <c r="AJ476">
        <v>1.3972</v>
      </c>
      <c r="AK476">
        <v>1.3972</v>
      </c>
      <c r="AL476">
        <v>1.5</v>
      </c>
      <c r="AM476">
        <v>0.5988</v>
      </c>
      <c r="AN476" s="18">
        <v>1.6875</v>
      </c>
      <c r="AO476">
        <v>0</v>
      </c>
      <c r="AP476">
        <v>0</v>
      </c>
      <c r="AQ476">
        <v>0</v>
      </c>
      <c r="AR476">
        <v>0</v>
      </c>
      <c r="AS476">
        <v>0</v>
      </c>
      <c r="AT476">
        <v>0</v>
      </c>
      <c r="AU476">
        <f t="shared" si="71"/>
        <v>0</v>
      </c>
      <c r="AV476">
        <f t="shared" si="72"/>
        <v>0</v>
      </c>
      <c r="AW476">
        <f t="shared" si="73"/>
        <v>0</v>
      </c>
      <c r="AX476">
        <f t="shared" si="74"/>
        <v>0</v>
      </c>
      <c r="AY476">
        <f t="shared" si="75"/>
        <v>0</v>
      </c>
      <c r="AZ476">
        <f t="shared" si="76"/>
        <v>0</v>
      </c>
      <c r="BA476">
        <f t="shared" si="77"/>
        <v>0</v>
      </c>
      <c r="BB476">
        <f t="shared" si="78"/>
        <v>0</v>
      </c>
      <c r="BC476">
        <f t="shared" si="79"/>
        <v>0</v>
      </c>
      <c r="BD476">
        <f t="shared" si="80"/>
        <v>0</v>
      </c>
    </row>
    <row r="477" spans="1:56" x14ac:dyDescent="0.25">
      <c r="A477">
        <v>8078</v>
      </c>
      <c r="B477" t="s">
        <v>472</v>
      </c>
      <c r="C477" t="s">
        <v>473</v>
      </c>
      <c r="D477" t="s">
        <v>475</v>
      </c>
      <c r="E477">
        <v>5575</v>
      </c>
      <c r="F477">
        <v>1083</v>
      </c>
      <c r="G477">
        <v>9.9499169999999992</v>
      </c>
      <c r="H477">
        <v>2.4657819999999999</v>
      </c>
      <c r="I477">
        <v>540.9905</v>
      </c>
      <c r="J477">
        <v>0</v>
      </c>
      <c r="K477">
        <v>0</v>
      </c>
      <c r="L477">
        <v>0</v>
      </c>
      <c r="M477">
        <v>0</v>
      </c>
      <c r="N477">
        <v>13.9</v>
      </c>
      <c r="O477">
        <v>822.49749999999995</v>
      </c>
      <c r="P477">
        <v>0</v>
      </c>
      <c r="Q477">
        <v>24.1</v>
      </c>
      <c r="R477">
        <v>2</v>
      </c>
      <c r="S477" s="5">
        <v>0</v>
      </c>
      <c r="T477" s="5">
        <v>0</v>
      </c>
      <c r="U477" s="5">
        <v>0</v>
      </c>
      <c r="V477" s="5">
        <v>0</v>
      </c>
      <c r="W477" s="5">
        <v>0</v>
      </c>
      <c r="X477" s="5">
        <v>0</v>
      </c>
      <c r="Y477" s="5">
        <v>0</v>
      </c>
      <c r="Z477" s="5">
        <v>0</v>
      </c>
      <c r="AA477" s="5">
        <v>0</v>
      </c>
      <c r="AB477" s="5">
        <v>510.89</v>
      </c>
      <c r="AC477" s="5">
        <v>30.22</v>
      </c>
      <c r="AD477" s="5">
        <v>0</v>
      </c>
      <c r="AE477" s="5">
        <v>0</v>
      </c>
      <c r="AG477">
        <v>1.996</v>
      </c>
      <c r="AH477">
        <v>1.5968</v>
      </c>
      <c r="AI477">
        <v>1.5968</v>
      </c>
      <c r="AJ477">
        <v>1.3972</v>
      </c>
      <c r="AK477">
        <v>1.3972</v>
      </c>
      <c r="AL477">
        <v>1.5</v>
      </c>
      <c r="AM477">
        <v>0.5988</v>
      </c>
      <c r="AN477" s="18">
        <v>1.6875</v>
      </c>
      <c r="AO477">
        <v>0</v>
      </c>
      <c r="AP477">
        <v>0</v>
      </c>
      <c r="AQ477">
        <v>0</v>
      </c>
      <c r="AR477">
        <v>0</v>
      </c>
      <c r="AS477">
        <v>0</v>
      </c>
      <c r="AT477">
        <v>0</v>
      </c>
      <c r="AU477">
        <f t="shared" si="71"/>
        <v>0</v>
      </c>
      <c r="AV477">
        <f t="shared" si="72"/>
        <v>0</v>
      </c>
      <c r="AW477">
        <f t="shared" si="73"/>
        <v>0</v>
      </c>
      <c r="AX477">
        <f t="shared" si="74"/>
        <v>0</v>
      </c>
      <c r="AY477">
        <f t="shared" si="75"/>
        <v>0</v>
      </c>
      <c r="AZ477">
        <f t="shared" si="76"/>
        <v>0</v>
      </c>
      <c r="BA477">
        <f t="shared" si="77"/>
        <v>0</v>
      </c>
      <c r="BB477">
        <f t="shared" si="78"/>
        <v>0</v>
      </c>
      <c r="BC477">
        <f t="shared" si="79"/>
        <v>0</v>
      </c>
      <c r="BD477">
        <f t="shared" si="80"/>
        <v>0</v>
      </c>
    </row>
    <row r="478" spans="1:56" x14ac:dyDescent="0.25">
      <c r="A478">
        <v>8079</v>
      </c>
      <c r="B478" t="s">
        <v>472</v>
      </c>
      <c r="C478" t="s">
        <v>473</v>
      </c>
      <c r="D478" t="s">
        <v>476</v>
      </c>
      <c r="E478">
        <v>3553</v>
      </c>
      <c r="F478">
        <v>943</v>
      </c>
      <c r="G478">
        <v>8.9636999999999993</v>
      </c>
      <c r="H478">
        <v>2.0324810000000002</v>
      </c>
      <c r="I478">
        <v>406.08659999999998</v>
      </c>
      <c r="J478">
        <v>0</v>
      </c>
      <c r="K478">
        <v>0</v>
      </c>
      <c r="L478">
        <v>0</v>
      </c>
      <c r="M478">
        <v>0</v>
      </c>
      <c r="N478">
        <v>13.93333</v>
      </c>
      <c r="O478">
        <v>698.76480000000004</v>
      </c>
      <c r="P478">
        <v>0</v>
      </c>
      <c r="Q478">
        <v>24.1</v>
      </c>
      <c r="R478">
        <v>2</v>
      </c>
      <c r="S478" s="5">
        <v>0</v>
      </c>
      <c r="T478" s="5">
        <v>0</v>
      </c>
      <c r="U478" s="5">
        <v>0</v>
      </c>
      <c r="V478" s="5">
        <v>0</v>
      </c>
      <c r="W478" s="5">
        <v>0</v>
      </c>
      <c r="X478" s="5">
        <v>0</v>
      </c>
      <c r="Y478" s="5">
        <v>0</v>
      </c>
      <c r="Z478" s="5">
        <v>0</v>
      </c>
      <c r="AA478" s="5">
        <v>0</v>
      </c>
      <c r="AB478" s="5">
        <v>381.16</v>
      </c>
      <c r="AC478" s="5">
        <v>24.92</v>
      </c>
      <c r="AD478" s="5">
        <v>0</v>
      </c>
      <c r="AE478" s="5">
        <v>0</v>
      </c>
      <c r="AG478">
        <v>1.996</v>
      </c>
      <c r="AH478">
        <v>1.5968</v>
      </c>
      <c r="AI478">
        <v>1.5968</v>
      </c>
      <c r="AJ478">
        <v>1.3972</v>
      </c>
      <c r="AK478">
        <v>1.3972</v>
      </c>
      <c r="AL478">
        <v>1.5</v>
      </c>
      <c r="AM478">
        <v>0.5988</v>
      </c>
      <c r="AN478" s="18">
        <v>1.6875</v>
      </c>
      <c r="AO478">
        <v>0</v>
      </c>
      <c r="AP478">
        <v>0</v>
      </c>
      <c r="AQ478">
        <v>0</v>
      </c>
      <c r="AR478">
        <v>0</v>
      </c>
      <c r="AS478">
        <v>0</v>
      </c>
      <c r="AT478">
        <v>0</v>
      </c>
      <c r="AU478">
        <f t="shared" si="71"/>
        <v>0</v>
      </c>
      <c r="AV478">
        <f t="shared" si="72"/>
        <v>0</v>
      </c>
      <c r="AW478">
        <f t="shared" si="73"/>
        <v>0</v>
      </c>
      <c r="AX478">
        <f t="shared" si="74"/>
        <v>0</v>
      </c>
      <c r="AY478">
        <f t="shared" si="75"/>
        <v>0</v>
      </c>
      <c r="AZ478">
        <f t="shared" si="76"/>
        <v>0</v>
      </c>
      <c r="BA478">
        <f t="shared" si="77"/>
        <v>0</v>
      </c>
      <c r="BB478">
        <f t="shared" si="78"/>
        <v>0</v>
      </c>
      <c r="BC478">
        <f t="shared" si="79"/>
        <v>0</v>
      </c>
      <c r="BD478">
        <f t="shared" si="80"/>
        <v>0</v>
      </c>
    </row>
    <row r="479" spans="1:56" x14ac:dyDescent="0.25">
      <c r="A479">
        <v>8080</v>
      </c>
      <c r="B479" t="s">
        <v>472</v>
      </c>
      <c r="C479" t="s">
        <v>473</v>
      </c>
      <c r="D479" t="s">
        <v>477</v>
      </c>
      <c r="E479">
        <v>9480</v>
      </c>
      <c r="F479">
        <v>1098</v>
      </c>
      <c r="G479">
        <v>18.008019999999998</v>
      </c>
      <c r="H479">
        <v>4.8347040000000003</v>
      </c>
      <c r="I479">
        <v>898.25900000000001</v>
      </c>
      <c r="J479">
        <v>0</v>
      </c>
      <c r="K479">
        <v>0</v>
      </c>
      <c r="L479">
        <v>104.09</v>
      </c>
      <c r="M479">
        <v>11.58797</v>
      </c>
      <c r="N479">
        <v>14</v>
      </c>
      <c r="O479">
        <v>1439.3620000000001</v>
      </c>
      <c r="P479">
        <v>0</v>
      </c>
      <c r="Q479">
        <v>24.1</v>
      </c>
      <c r="R479">
        <v>3</v>
      </c>
      <c r="S479" s="5">
        <v>0</v>
      </c>
      <c r="T479" s="5">
        <v>0</v>
      </c>
      <c r="U479" s="5">
        <v>0</v>
      </c>
      <c r="V479" s="5">
        <v>0</v>
      </c>
      <c r="W479" s="5">
        <v>0</v>
      </c>
      <c r="X479" s="5">
        <v>0</v>
      </c>
      <c r="Y479" s="5">
        <v>0</v>
      </c>
      <c r="Z479" s="5">
        <v>104.19</v>
      </c>
      <c r="AA479" s="5">
        <v>0</v>
      </c>
      <c r="AB479" s="5">
        <v>793.73</v>
      </c>
      <c r="AC479" s="5">
        <v>0</v>
      </c>
      <c r="AD479" s="5">
        <v>0</v>
      </c>
      <c r="AE479" s="5">
        <v>0</v>
      </c>
      <c r="AG479">
        <v>1.996</v>
      </c>
      <c r="AH479">
        <v>1.5968</v>
      </c>
      <c r="AI479">
        <v>1.5968</v>
      </c>
      <c r="AJ479">
        <v>1.3972</v>
      </c>
      <c r="AK479">
        <v>1.3972</v>
      </c>
      <c r="AL479">
        <v>1.5</v>
      </c>
      <c r="AM479">
        <v>0.5988</v>
      </c>
      <c r="AN479" s="18">
        <v>1.6875</v>
      </c>
      <c r="AO479">
        <v>0</v>
      </c>
      <c r="AP479">
        <v>0</v>
      </c>
      <c r="AQ479">
        <v>0</v>
      </c>
      <c r="AR479">
        <v>0</v>
      </c>
      <c r="AS479">
        <v>0</v>
      </c>
      <c r="AT479">
        <v>0</v>
      </c>
      <c r="AU479">
        <f t="shared" si="71"/>
        <v>0</v>
      </c>
      <c r="AV479">
        <f t="shared" si="72"/>
        <v>0</v>
      </c>
      <c r="AW479">
        <f t="shared" si="73"/>
        <v>0</v>
      </c>
      <c r="AX479">
        <f t="shared" si="74"/>
        <v>0</v>
      </c>
      <c r="AY479">
        <f t="shared" si="75"/>
        <v>0</v>
      </c>
      <c r="AZ479">
        <f t="shared" si="76"/>
        <v>0</v>
      </c>
      <c r="BA479">
        <f t="shared" si="77"/>
        <v>0</v>
      </c>
      <c r="BB479">
        <f t="shared" si="78"/>
        <v>175.82062500000001</v>
      </c>
      <c r="BC479">
        <f t="shared" si="79"/>
        <v>0</v>
      </c>
      <c r="BD479">
        <f t="shared" si="80"/>
        <v>175.82062500000001</v>
      </c>
    </row>
    <row r="480" spans="1:56" x14ac:dyDescent="0.25">
      <c r="A480">
        <v>8081</v>
      </c>
      <c r="B480" t="s">
        <v>472</v>
      </c>
      <c r="C480" t="s">
        <v>473</v>
      </c>
      <c r="D480" t="s">
        <v>478</v>
      </c>
      <c r="E480">
        <v>4594</v>
      </c>
      <c r="F480">
        <v>1172</v>
      </c>
      <c r="G480">
        <v>9.1072380000000006</v>
      </c>
      <c r="H480">
        <v>2.0106869999999999</v>
      </c>
      <c r="I480">
        <v>441.28579999999999</v>
      </c>
      <c r="J480">
        <v>0</v>
      </c>
      <c r="K480">
        <v>0</v>
      </c>
      <c r="L480">
        <v>0</v>
      </c>
      <c r="M480">
        <v>0</v>
      </c>
      <c r="N480">
        <v>14</v>
      </c>
      <c r="O480">
        <v>770.45989999999995</v>
      </c>
      <c r="P480">
        <v>0</v>
      </c>
      <c r="Q480">
        <v>24.1</v>
      </c>
      <c r="R480">
        <v>2</v>
      </c>
      <c r="S480" s="5">
        <v>0</v>
      </c>
      <c r="T480" s="5">
        <v>0</v>
      </c>
      <c r="U480" s="5">
        <v>0</v>
      </c>
      <c r="V480" s="5">
        <v>0</v>
      </c>
      <c r="W480" s="5">
        <v>0</v>
      </c>
      <c r="X480" s="5">
        <v>0</v>
      </c>
      <c r="Y480" s="5">
        <v>0</v>
      </c>
      <c r="Z480" s="5">
        <v>0</v>
      </c>
      <c r="AA480" s="5">
        <v>0</v>
      </c>
      <c r="AB480" s="5">
        <v>441.2</v>
      </c>
      <c r="AC480" s="5">
        <v>0</v>
      </c>
      <c r="AD480" s="5">
        <v>0</v>
      </c>
      <c r="AE480" s="5">
        <v>0</v>
      </c>
      <c r="AG480">
        <v>1.996</v>
      </c>
      <c r="AH480">
        <v>1.5968</v>
      </c>
      <c r="AI480">
        <v>1.5968</v>
      </c>
      <c r="AJ480">
        <v>1.3972</v>
      </c>
      <c r="AK480">
        <v>1.3972</v>
      </c>
      <c r="AL480">
        <v>1.5</v>
      </c>
      <c r="AM480">
        <v>0.5988</v>
      </c>
      <c r="AN480" s="18">
        <v>1.6875</v>
      </c>
      <c r="AO480">
        <v>0</v>
      </c>
      <c r="AP480">
        <v>0</v>
      </c>
      <c r="AQ480">
        <v>0</v>
      </c>
      <c r="AR480">
        <v>0</v>
      </c>
      <c r="AS480">
        <v>0</v>
      </c>
      <c r="AT480">
        <v>0</v>
      </c>
      <c r="AU480">
        <f t="shared" si="71"/>
        <v>0</v>
      </c>
      <c r="AV480">
        <f t="shared" si="72"/>
        <v>0</v>
      </c>
      <c r="AW480">
        <f t="shared" si="73"/>
        <v>0</v>
      </c>
      <c r="AX480">
        <f t="shared" si="74"/>
        <v>0</v>
      </c>
      <c r="AY480">
        <f t="shared" si="75"/>
        <v>0</v>
      </c>
      <c r="AZ480">
        <f t="shared" si="76"/>
        <v>0</v>
      </c>
      <c r="BA480">
        <f t="shared" si="77"/>
        <v>0</v>
      </c>
      <c r="BB480">
        <f t="shared" si="78"/>
        <v>0</v>
      </c>
      <c r="BC480">
        <f t="shared" si="79"/>
        <v>0</v>
      </c>
      <c r="BD480">
        <f t="shared" si="80"/>
        <v>0</v>
      </c>
    </row>
    <row r="481" spans="1:56" x14ac:dyDescent="0.25">
      <c r="A481">
        <v>8082</v>
      </c>
      <c r="B481" t="s">
        <v>472</v>
      </c>
      <c r="C481" t="s">
        <v>473</v>
      </c>
      <c r="D481" t="s">
        <v>479</v>
      </c>
      <c r="E481">
        <v>5375</v>
      </c>
      <c r="F481">
        <v>559</v>
      </c>
      <c r="G481">
        <v>16.460360000000001</v>
      </c>
      <c r="H481">
        <v>5.8509840000000004</v>
      </c>
      <c r="I481">
        <v>948.58979999999997</v>
      </c>
      <c r="J481">
        <v>0</v>
      </c>
      <c r="K481">
        <v>0</v>
      </c>
      <c r="L481">
        <v>32.42</v>
      </c>
      <c r="M481">
        <v>3.4177050000000002</v>
      </c>
      <c r="N481">
        <v>14.07273</v>
      </c>
      <c r="O481">
        <v>787.57370000000003</v>
      </c>
      <c r="P481">
        <v>0</v>
      </c>
      <c r="Q481">
        <v>24.2</v>
      </c>
      <c r="R481">
        <v>2</v>
      </c>
      <c r="S481" s="5">
        <v>0</v>
      </c>
      <c r="T481" s="5">
        <v>0</v>
      </c>
      <c r="U481" s="5">
        <v>0</v>
      </c>
      <c r="V481" s="5">
        <v>0</v>
      </c>
      <c r="W481" s="5">
        <v>0</v>
      </c>
      <c r="X481" s="5">
        <v>0</v>
      </c>
      <c r="Y481" s="5">
        <v>0</v>
      </c>
      <c r="Z481" s="5">
        <v>32.5</v>
      </c>
      <c r="AA481" s="5">
        <v>1.99</v>
      </c>
      <c r="AB481" s="5">
        <v>900.09</v>
      </c>
      <c r="AC481" s="5">
        <v>0</v>
      </c>
      <c r="AD481" s="5">
        <v>14.05</v>
      </c>
      <c r="AE481" s="5">
        <v>0</v>
      </c>
      <c r="AG481">
        <v>1.996</v>
      </c>
      <c r="AH481">
        <v>1.5968</v>
      </c>
      <c r="AI481">
        <v>1.5968</v>
      </c>
      <c r="AJ481">
        <v>1.3972</v>
      </c>
      <c r="AK481">
        <v>1.3972</v>
      </c>
      <c r="AL481">
        <v>1.5</v>
      </c>
      <c r="AM481">
        <v>0.5988</v>
      </c>
      <c r="AN481" s="18">
        <v>1.6875</v>
      </c>
      <c r="AO481">
        <v>0</v>
      </c>
      <c r="AP481">
        <v>0</v>
      </c>
      <c r="AQ481">
        <v>0</v>
      </c>
      <c r="AR481">
        <v>0</v>
      </c>
      <c r="AS481">
        <v>0</v>
      </c>
      <c r="AT481">
        <v>0</v>
      </c>
      <c r="AU481">
        <f t="shared" si="71"/>
        <v>0</v>
      </c>
      <c r="AV481">
        <f t="shared" si="72"/>
        <v>0</v>
      </c>
      <c r="AW481">
        <f t="shared" si="73"/>
        <v>0</v>
      </c>
      <c r="AX481">
        <f t="shared" si="74"/>
        <v>0</v>
      </c>
      <c r="AY481">
        <f t="shared" si="75"/>
        <v>0</v>
      </c>
      <c r="AZ481">
        <f t="shared" si="76"/>
        <v>0</v>
      </c>
      <c r="BA481">
        <f t="shared" si="77"/>
        <v>0</v>
      </c>
      <c r="BB481">
        <f t="shared" si="78"/>
        <v>54.84375</v>
      </c>
      <c r="BC481">
        <f t="shared" si="79"/>
        <v>0</v>
      </c>
      <c r="BD481">
        <f t="shared" si="80"/>
        <v>54.84375</v>
      </c>
    </row>
    <row r="482" spans="1:56" x14ac:dyDescent="0.25">
      <c r="A482">
        <v>8083</v>
      </c>
      <c r="B482" t="s">
        <v>472</v>
      </c>
      <c r="C482" t="s">
        <v>473</v>
      </c>
      <c r="D482" t="s">
        <v>480</v>
      </c>
      <c r="E482">
        <v>6994</v>
      </c>
      <c r="F482">
        <v>1260</v>
      </c>
      <c r="G482">
        <v>9.3781820000000007</v>
      </c>
      <c r="H482">
        <v>2.0479959999999999</v>
      </c>
      <c r="I482">
        <v>584.18020000000001</v>
      </c>
      <c r="J482">
        <v>0</v>
      </c>
      <c r="K482">
        <v>0</v>
      </c>
      <c r="L482">
        <v>0</v>
      </c>
      <c r="M482">
        <v>0</v>
      </c>
      <c r="N482">
        <v>13.9</v>
      </c>
      <c r="O482">
        <v>1591.43</v>
      </c>
      <c r="P482">
        <v>0</v>
      </c>
      <c r="Q482">
        <v>24.1</v>
      </c>
      <c r="R482">
        <v>2</v>
      </c>
      <c r="S482" s="5">
        <v>0</v>
      </c>
      <c r="T482" s="5">
        <v>0</v>
      </c>
      <c r="U482" s="5">
        <v>0</v>
      </c>
      <c r="V482" s="5">
        <v>0</v>
      </c>
      <c r="W482" s="5">
        <v>0</v>
      </c>
      <c r="X482" s="5">
        <v>0</v>
      </c>
      <c r="Y482" s="5">
        <v>0</v>
      </c>
      <c r="Z482" s="5">
        <v>0</v>
      </c>
      <c r="AA482" s="5">
        <v>0</v>
      </c>
      <c r="AB482" s="5">
        <v>584.13</v>
      </c>
      <c r="AC482" s="5">
        <v>0</v>
      </c>
      <c r="AD482" s="5">
        <v>0</v>
      </c>
      <c r="AE482" s="5">
        <v>0</v>
      </c>
      <c r="AG482">
        <v>1.996</v>
      </c>
      <c r="AH482">
        <v>1.5968</v>
      </c>
      <c r="AI482">
        <v>1.5968</v>
      </c>
      <c r="AJ482">
        <v>1.3972</v>
      </c>
      <c r="AK482">
        <v>1.3972</v>
      </c>
      <c r="AL482">
        <v>1.5</v>
      </c>
      <c r="AM482">
        <v>0.5988</v>
      </c>
      <c r="AN482" s="18">
        <v>1.6875</v>
      </c>
      <c r="AO482">
        <v>0</v>
      </c>
      <c r="AP482">
        <v>0</v>
      </c>
      <c r="AQ482">
        <v>0</v>
      </c>
      <c r="AR482">
        <v>0</v>
      </c>
      <c r="AS482">
        <v>0</v>
      </c>
      <c r="AT482">
        <v>0</v>
      </c>
      <c r="AU482">
        <f t="shared" si="71"/>
        <v>0</v>
      </c>
      <c r="AV482">
        <f t="shared" si="72"/>
        <v>0</v>
      </c>
      <c r="AW482">
        <f t="shared" si="73"/>
        <v>0</v>
      </c>
      <c r="AX482">
        <f t="shared" si="74"/>
        <v>0</v>
      </c>
      <c r="AY482">
        <f t="shared" si="75"/>
        <v>0</v>
      </c>
      <c r="AZ482">
        <f t="shared" si="76"/>
        <v>0</v>
      </c>
      <c r="BA482">
        <f t="shared" si="77"/>
        <v>0</v>
      </c>
      <c r="BB482">
        <f t="shared" si="78"/>
        <v>0</v>
      </c>
      <c r="BC482">
        <f t="shared" si="79"/>
        <v>0</v>
      </c>
      <c r="BD482">
        <f t="shared" si="80"/>
        <v>0</v>
      </c>
    </row>
    <row r="483" spans="1:56" x14ac:dyDescent="0.25">
      <c r="A483">
        <v>8084</v>
      </c>
      <c r="B483" t="s">
        <v>472</v>
      </c>
      <c r="C483" t="s">
        <v>473</v>
      </c>
      <c r="D483" t="s">
        <v>481</v>
      </c>
      <c r="E483">
        <v>4060</v>
      </c>
      <c r="F483">
        <v>726</v>
      </c>
      <c r="G483">
        <v>9.379562</v>
      </c>
      <c r="H483">
        <v>2.4700259999999998</v>
      </c>
      <c r="I483">
        <v>567.25419999999997</v>
      </c>
      <c r="J483">
        <v>0</v>
      </c>
      <c r="K483">
        <v>0</v>
      </c>
      <c r="L483">
        <v>1.27</v>
      </c>
      <c r="M483">
        <v>0.223885</v>
      </c>
      <c r="N483">
        <v>14.014290000000001</v>
      </c>
      <c r="O483">
        <v>1198.479</v>
      </c>
      <c r="P483">
        <v>0</v>
      </c>
      <c r="Q483">
        <v>24.2</v>
      </c>
      <c r="R483">
        <v>2</v>
      </c>
      <c r="S483" s="5">
        <v>0</v>
      </c>
      <c r="T483" s="5">
        <v>0</v>
      </c>
      <c r="U483" s="5">
        <v>0</v>
      </c>
      <c r="V483" s="5">
        <v>0</v>
      </c>
      <c r="W483" s="5">
        <v>0</v>
      </c>
      <c r="X483" s="5">
        <v>0</v>
      </c>
      <c r="Y483" s="5">
        <v>0</v>
      </c>
      <c r="Z483" s="5">
        <v>1.33</v>
      </c>
      <c r="AA483" s="5">
        <v>0</v>
      </c>
      <c r="AB483" s="5">
        <v>562.46</v>
      </c>
      <c r="AC483" s="5">
        <v>3.49</v>
      </c>
      <c r="AD483" s="5">
        <v>0</v>
      </c>
      <c r="AE483" s="5">
        <v>0</v>
      </c>
      <c r="AG483">
        <v>1.996</v>
      </c>
      <c r="AH483">
        <v>1.5968</v>
      </c>
      <c r="AI483">
        <v>1.5968</v>
      </c>
      <c r="AJ483">
        <v>1.3972</v>
      </c>
      <c r="AK483">
        <v>1.3972</v>
      </c>
      <c r="AL483">
        <v>1.5</v>
      </c>
      <c r="AM483">
        <v>0.5988</v>
      </c>
      <c r="AN483" s="18">
        <v>1.6875</v>
      </c>
      <c r="AO483">
        <v>0</v>
      </c>
      <c r="AP483">
        <v>0</v>
      </c>
      <c r="AQ483">
        <v>0</v>
      </c>
      <c r="AR483">
        <v>0</v>
      </c>
      <c r="AS483">
        <v>0</v>
      </c>
      <c r="AT483">
        <v>0</v>
      </c>
      <c r="AU483">
        <f t="shared" si="71"/>
        <v>0</v>
      </c>
      <c r="AV483">
        <f t="shared" si="72"/>
        <v>0</v>
      </c>
      <c r="AW483">
        <f t="shared" si="73"/>
        <v>0</v>
      </c>
      <c r="AX483">
        <f t="shared" si="74"/>
        <v>0</v>
      </c>
      <c r="AY483">
        <f t="shared" si="75"/>
        <v>0</v>
      </c>
      <c r="AZ483">
        <f t="shared" si="76"/>
        <v>0</v>
      </c>
      <c r="BA483">
        <f t="shared" si="77"/>
        <v>0</v>
      </c>
      <c r="BB483">
        <f t="shared" si="78"/>
        <v>2.2443750000000002</v>
      </c>
      <c r="BC483">
        <f t="shared" si="79"/>
        <v>0</v>
      </c>
      <c r="BD483">
        <f t="shared" si="80"/>
        <v>2.2443750000000002</v>
      </c>
    </row>
    <row r="484" spans="1:56" x14ac:dyDescent="0.25">
      <c r="A484">
        <v>8085</v>
      </c>
      <c r="B484" t="s">
        <v>472</v>
      </c>
      <c r="C484" t="s">
        <v>473</v>
      </c>
      <c r="D484" t="s">
        <v>482</v>
      </c>
      <c r="E484">
        <v>5223</v>
      </c>
      <c r="F484">
        <v>696</v>
      </c>
      <c r="G484">
        <v>10.54222</v>
      </c>
      <c r="H484">
        <v>2.9148830000000001</v>
      </c>
      <c r="I484">
        <v>456.88330000000002</v>
      </c>
      <c r="J484">
        <v>0</v>
      </c>
      <c r="K484">
        <v>0</v>
      </c>
      <c r="L484">
        <v>0</v>
      </c>
      <c r="M484">
        <v>0</v>
      </c>
      <c r="N484">
        <v>14</v>
      </c>
      <c r="O484">
        <v>828.06650000000002</v>
      </c>
      <c r="P484">
        <v>0</v>
      </c>
      <c r="Q484">
        <v>24.1</v>
      </c>
      <c r="R484">
        <v>2</v>
      </c>
      <c r="S484" s="5">
        <v>0</v>
      </c>
      <c r="T484" s="5">
        <v>0</v>
      </c>
      <c r="U484" s="5">
        <v>0</v>
      </c>
      <c r="V484" s="5">
        <v>0</v>
      </c>
      <c r="W484" s="5">
        <v>0</v>
      </c>
      <c r="X484" s="5">
        <v>0</v>
      </c>
      <c r="Y484" s="5">
        <v>0</v>
      </c>
      <c r="Z484" s="5">
        <v>0</v>
      </c>
      <c r="AA484" s="5">
        <v>0</v>
      </c>
      <c r="AB484" s="5">
        <v>457.05</v>
      </c>
      <c r="AC484" s="5">
        <v>0</v>
      </c>
      <c r="AD484" s="5">
        <v>0</v>
      </c>
      <c r="AE484" s="5">
        <v>0</v>
      </c>
      <c r="AG484">
        <v>1.996</v>
      </c>
      <c r="AH484">
        <v>1.5968</v>
      </c>
      <c r="AI484">
        <v>1.5968</v>
      </c>
      <c r="AJ484">
        <v>1.3972</v>
      </c>
      <c r="AK484">
        <v>1.3972</v>
      </c>
      <c r="AL484">
        <v>1.5</v>
      </c>
      <c r="AM484">
        <v>0.5988</v>
      </c>
      <c r="AN484" s="18">
        <v>1.6875</v>
      </c>
      <c r="AO484">
        <v>0</v>
      </c>
      <c r="AP484">
        <v>0</v>
      </c>
      <c r="AQ484">
        <v>0</v>
      </c>
      <c r="AR484">
        <v>0</v>
      </c>
      <c r="AS484">
        <v>0</v>
      </c>
      <c r="AT484">
        <v>0</v>
      </c>
      <c r="AU484">
        <f t="shared" si="71"/>
        <v>0</v>
      </c>
      <c r="AV484">
        <f t="shared" si="72"/>
        <v>0</v>
      </c>
      <c r="AW484">
        <f t="shared" si="73"/>
        <v>0</v>
      </c>
      <c r="AX484">
        <f t="shared" si="74"/>
        <v>0</v>
      </c>
      <c r="AY484">
        <f t="shared" si="75"/>
        <v>0</v>
      </c>
      <c r="AZ484">
        <f t="shared" si="76"/>
        <v>0</v>
      </c>
      <c r="BA484">
        <f t="shared" si="77"/>
        <v>0</v>
      </c>
      <c r="BB484">
        <f t="shared" si="78"/>
        <v>0</v>
      </c>
      <c r="BC484">
        <f t="shared" si="79"/>
        <v>0</v>
      </c>
      <c r="BD484">
        <f t="shared" si="80"/>
        <v>0</v>
      </c>
    </row>
    <row r="485" spans="1:56" x14ac:dyDescent="0.25">
      <c r="A485">
        <v>8086</v>
      </c>
      <c r="B485" t="s">
        <v>472</v>
      </c>
      <c r="C485" t="s">
        <v>473</v>
      </c>
      <c r="D485" t="s">
        <v>483</v>
      </c>
      <c r="E485">
        <v>7401</v>
      </c>
      <c r="F485">
        <v>1640</v>
      </c>
      <c r="G485">
        <v>10.369300000000001</v>
      </c>
      <c r="H485">
        <v>2.7490410000000001</v>
      </c>
      <c r="I485">
        <v>406.17529999999999</v>
      </c>
      <c r="J485">
        <v>0</v>
      </c>
      <c r="K485">
        <v>0</v>
      </c>
      <c r="L485">
        <v>0</v>
      </c>
      <c r="M485">
        <v>0</v>
      </c>
      <c r="N485">
        <v>14</v>
      </c>
      <c r="O485">
        <v>377.74799999999999</v>
      </c>
      <c r="P485">
        <v>0</v>
      </c>
      <c r="Q485">
        <v>24.2</v>
      </c>
      <c r="R485">
        <v>2</v>
      </c>
      <c r="S485" s="5">
        <v>0</v>
      </c>
      <c r="T485" s="5">
        <v>0</v>
      </c>
      <c r="U485" s="5">
        <v>0</v>
      </c>
      <c r="V485" s="5">
        <v>0</v>
      </c>
      <c r="W485" s="5">
        <v>0</v>
      </c>
      <c r="X485" s="5">
        <v>0</v>
      </c>
      <c r="Y485" s="5">
        <v>0</v>
      </c>
      <c r="Z485" s="5">
        <v>0</v>
      </c>
      <c r="AA485" s="5">
        <v>0</v>
      </c>
      <c r="AB485" s="5">
        <v>406.1</v>
      </c>
      <c r="AC485" s="5">
        <v>0</v>
      </c>
      <c r="AD485" s="5">
        <v>0</v>
      </c>
      <c r="AE485" s="5">
        <v>0</v>
      </c>
      <c r="AG485">
        <v>1.996</v>
      </c>
      <c r="AH485">
        <v>1.5968</v>
      </c>
      <c r="AI485">
        <v>1.5968</v>
      </c>
      <c r="AJ485">
        <v>1.3972</v>
      </c>
      <c r="AK485">
        <v>1.3972</v>
      </c>
      <c r="AL485">
        <v>1.5</v>
      </c>
      <c r="AM485">
        <v>0.5988</v>
      </c>
      <c r="AN485" s="18">
        <v>1.6875</v>
      </c>
      <c r="AO485">
        <v>0</v>
      </c>
      <c r="AP485">
        <v>0</v>
      </c>
      <c r="AQ485">
        <v>0</v>
      </c>
      <c r="AR485">
        <v>0</v>
      </c>
      <c r="AS485">
        <v>0</v>
      </c>
      <c r="AT485">
        <v>0</v>
      </c>
      <c r="AU485">
        <f t="shared" si="71"/>
        <v>0</v>
      </c>
      <c r="AV485">
        <f t="shared" si="72"/>
        <v>0</v>
      </c>
      <c r="AW485">
        <f t="shared" si="73"/>
        <v>0</v>
      </c>
      <c r="AX485">
        <f t="shared" si="74"/>
        <v>0</v>
      </c>
      <c r="AY485">
        <f t="shared" si="75"/>
        <v>0</v>
      </c>
      <c r="AZ485">
        <f t="shared" si="76"/>
        <v>0</v>
      </c>
      <c r="BA485">
        <f t="shared" si="77"/>
        <v>0</v>
      </c>
      <c r="BB485">
        <f t="shared" si="78"/>
        <v>0</v>
      </c>
      <c r="BC485">
        <f t="shared" si="79"/>
        <v>0</v>
      </c>
      <c r="BD485">
        <f t="shared" si="80"/>
        <v>0</v>
      </c>
    </row>
    <row r="486" spans="1:56" x14ac:dyDescent="0.25">
      <c r="A486">
        <v>8087</v>
      </c>
      <c r="B486" t="s">
        <v>472</v>
      </c>
      <c r="C486" t="s">
        <v>473</v>
      </c>
      <c r="D486" t="s">
        <v>484</v>
      </c>
      <c r="E486">
        <v>4821</v>
      </c>
      <c r="F486">
        <v>10000</v>
      </c>
      <c r="G486">
        <v>8.8445440000000008</v>
      </c>
      <c r="H486">
        <v>1.981176</v>
      </c>
      <c r="I486">
        <v>481.77730000000003</v>
      </c>
      <c r="J486">
        <v>0</v>
      </c>
      <c r="K486">
        <v>0</v>
      </c>
      <c r="L486">
        <v>0</v>
      </c>
      <c r="M486">
        <v>0</v>
      </c>
      <c r="N486">
        <v>14</v>
      </c>
      <c r="O486">
        <v>1213.6089999999999</v>
      </c>
      <c r="P486">
        <v>0</v>
      </c>
      <c r="Q486">
        <v>24.2</v>
      </c>
      <c r="R486">
        <v>1</v>
      </c>
      <c r="S486" s="5">
        <v>0</v>
      </c>
      <c r="T486" s="5">
        <v>0</v>
      </c>
      <c r="U486" s="5">
        <v>0</v>
      </c>
      <c r="V486" s="5">
        <v>0</v>
      </c>
      <c r="W486" s="5">
        <v>0</v>
      </c>
      <c r="X486" s="5">
        <v>0</v>
      </c>
      <c r="Y486" s="5">
        <v>0</v>
      </c>
      <c r="Z486" s="5">
        <v>0</v>
      </c>
      <c r="AA486" s="5">
        <v>0</v>
      </c>
      <c r="AB486" s="5">
        <v>481.78</v>
      </c>
      <c r="AC486" s="5">
        <v>0</v>
      </c>
      <c r="AD486" s="5">
        <v>0</v>
      </c>
      <c r="AE486" s="5">
        <v>0</v>
      </c>
      <c r="AG486">
        <v>1.996</v>
      </c>
      <c r="AH486">
        <v>1.5968</v>
      </c>
      <c r="AI486">
        <v>1.5968</v>
      </c>
      <c r="AJ486">
        <v>1.3972</v>
      </c>
      <c r="AK486">
        <v>1.3972</v>
      </c>
      <c r="AL486">
        <v>1.5</v>
      </c>
      <c r="AM486">
        <v>0.5988</v>
      </c>
      <c r="AN486" s="18">
        <v>1.6875</v>
      </c>
      <c r="AO486">
        <v>0</v>
      </c>
      <c r="AP486">
        <v>0</v>
      </c>
      <c r="AQ486">
        <v>0</v>
      </c>
      <c r="AR486">
        <v>0</v>
      </c>
      <c r="AS486">
        <v>0</v>
      </c>
      <c r="AT486">
        <v>0</v>
      </c>
      <c r="AU486">
        <f t="shared" si="71"/>
        <v>0</v>
      </c>
      <c r="AV486">
        <f t="shared" si="72"/>
        <v>0</v>
      </c>
      <c r="AW486">
        <f t="shared" si="73"/>
        <v>0</v>
      </c>
      <c r="AX486">
        <f t="shared" si="74"/>
        <v>0</v>
      </c>
      <c r="AY486">
        <f t="shared" si="75"/>
        <v>0</v>
      </c>
      <c r="AZ486">
        <f t="shared" si="76"/>
        <v>0</v>
      </c>
      <c r="BA486">
        <f t="shared" si="77"/>
        <v>0</v>
      </c>
      <c r="BB486">
        <f t="shared" si="78"/>
        <v>0</v>
      </c>
      <c r="BC486">
        <f t="shared" si="79"/>
        <v>0</v>
      </c>
      <c r="BD486">
        <f t="shared" si="80"/>
        <v>0</v>
      </c>
    </row>
    <row r="487" spans="1:56" x14ac:dyDescent="0.25">
      <c r="A487">
        <v>8088</v>
      </c>
      <c r="B487" t="s">
        <v>472</v>
      </c>
      <c r="C487" t="s">
        <v>473</v>
      </c>
      <c r="D487" t="s">
        <v>485</v>
      </c>
      <c r="E487">
        <v>6529</v>
      </c>
      <c r="F487">
        <v>1133</v>
      </c>
      <c r="G487">
        <v>9.4121089999999992</v>
      </c>
      <c r="H487">
        <v>2.2416670000000001</v>
      </c>
      <c r="I487">
        <v>568.09029999999996</v>
      </c>
      <c r="J487">
        <v>0</v>
      </c>
      <c r="K487">
        <v>0</v>
      </c>
      <c r="L487">
        <v>0</v>
      </c>
      <c r="M487">
        <v>0</v>
      </c>
      <c r="N487">
        <v>14</v>
      </c>
      <c r="O487">
        <v>678.62980000000005</v>
      </c>
      <c r="P487">
        <v>0</v>
      </c>
      <c r="Q487">
        <v>24.1</v>
      </c>
      <c r="R487">
        <v>2</v>
      </c>
      <c r="S487" s="5">
        <v>0</v>
      </c>
      <c r="T487" s="5">
        <v>0</v>
      </c>
      <c r="U487" s="5">
        <v>0</v>
      </c>
      <c r="V487" s="5">
        <v>0</v>
      </c>
      <c r="W487" s="5">
        <v>0</v>
      </c>
      <c r="X487" s="5">
        <v>0</v>
      </c>
      <c r="Y487" s="5">
        <v>0</v>
      </c>
      <c r="Z487" s="5">
        <v>0</v>
      </c>
      <c r="AA487" s="5">
        <v>0</v>
      </c>
      <c r="AB487" s="5">
        <v>566.76</v>
      </c>
      <c r="AC487" s="5">
        <v>1.34</v>
      </c>
      <c r="AD487" s="5">
        <v>0</v>
      </c>
      <c r="AE487" s="5">
        <v>0</v>
      </c>
      <c r="AG487">
        <v>1.996</v>
      </c>
      <c r="AH487">
        <v>1.5968</v>
      </c>
      <c r="AI487">
        <v>1.5968</v>
      </c>
      <c r="AJ487">
        <v>1.3972</v>
      </c>
      <c r="AK487">
        <v>1.3972</v>
      </c>
      <c r="AL487">
        <v>1.5</v>
      </c>
      <c r="AM487">
        <v>0.5988</v>
      </c>
      <c r="AN487" s="18">
        <v>1.6875</v>
      </c>
      <c r="AO487">
        <v>0</v>
      </c>
      <c r="AP487">
        <v>0</v>
      </c>
      <c r="AQ487">
        <v>0</v>
      </c>
      <c r="AR487">
        <v>0</v>
      </c>
      <c r="AS487">
        <v>0</v>
      </c>
      <c r="AT487">
        <v>0</v>
      </c>
      <c r="AU487">
        <f t="shared" si="71"/>
        <v>0</v>
      </c>
      <c r="AV487">
        <f t="shared" si="72"/>
        <v>0</v>
      </c>
      <c r="AW487">
        <f t="shared" si="73"/>
        <v>0</v>
      </c>
      <c r="AX487">
        <f t="shared" si="74"/>
        <v>0</v>
      </c>
      <c r="AY487">
        <f t="shared" si="75"/>
        <v>0</v>
      </c>
      <c r="AZ487">
        <f t="shared" si="76"/>
        <v>0</v>
      </c>
      <c r="BA487">
        <f t="shared" si="77"/>
        <v>0</v>
      </c>
      <c r="BB487">
        <f t="shared" si="78"/>
        <v>0</v>
      </c>
      <c r="BC487">
        <f t="shared" si="79"/>
        <v>0</v>
      </c>
      <c r="BD487">
        <f t="shared" si="80"/>
        <v>0</v>
      </c>
    </row>
    <row r="488" spans="1:56" x14ac:dyDescent="0.25">
      <c r="A488">
        <v>8089</v>
      </c>
      <c r="B488" t="s">
        <v>472</v>
      </c>
      <c r="C488" t="s">
        <v>473</v>
      </c>
      <c r="D488" t="s">
        <v>486</v>
      </c>
      <c r="E488">
        <v>9401</v>
      </c>
      <c r="F488">
        <v>1173</v>
      </c>
      <c r="G488">
        <v>9.019558</v>
      </c>
      <c r="H488">
        <v>2.2647210000000002</v>
      </c>
      <c r="I488">
        <v>884.19039999999995</v>
      </c>
      <c r="J488">
        <v>0</v>
      </c>
      <c r="K488">
        <v>0</v>
      </c>
      <c r="L488">
        <v>8.52</v>
      </c>
      <c r="M488">
        <v>0.96359300000000003</v>
      </c>
      <c r="N488">
        <v>14</v>
      </c>
      <c r="O488">
        <v>677.08780000000002</v>
      </c>
      <c r="P488">
        <v>0</v>
      </c>
      <c r="Q488">
        <v>24.1</v>
      </c>
      <c r="R488">
        <v>2</v>
      </c>
      <c r="S488" s="5">
        <v>0</v>
      </c>
      <c r="T488" s="5">
        <v>0</v>
      </c>
      <c r="U488" s="5">
        <v>0</v>
      </c>
      <c r="V488" s="5">
        <v>0</v>
      </c>
      <c r="W488" s="5">
        <v>0</v>
      </c>
      <c r="X488" s="5">
        <v>0</v>
      </c>
      <c r="Y488" s="5">
        <v>0</v>
      </c>
      <c r="Z488" s="5">
        <v>8.3800000000000008</v>
      </c>
      <c r="AA488" s="5">
        <v>0</v>
      </c>
      <c r="AB488" s="5">
        <v>873.58</v>
      </c>
      <c r="AC488" s="5">
        <v>2.42</v>
      </c>
      <c r="AD488" s="5">
        <v>0</v>
      </c>
      <c r="AE488" s="5">
        <v>0</v>
      </c>
      <c r="AG488">
        <v>1.996</v>
      </c>
      <c r="AH488">
        <v>1.5968</v>
      </c>
      <c r="AI488">
        <v>1.5968</v>
      </c>
      <c r="AJ488">
        <v>1.3972</v>
      </c>
      <c r="AK488">
        <v>1.3972</v>
      </c>
      <c r="AL488">
        <v>1.5</v>
      </c>
      <c r="AM488">
        <v>0.5988</v>
      </c>
      <c r="AN488" s="18">
        <v>1.6875</v>
      </c>
      <c r="AO488">
        <v>0</v>
      </c>
      <c r="AP488">
        <v>0</v>
      </c>
      <c r="AQ488">
        <v>0</v>
      </c>
      <c r="AR488">
        <v>0</v>
      </c>
      <c r="AS488">
        <v>0</v>
      </c>
      <c r="AT488">
        <v>0</v>
      </c>
      <c r="AU488">
        <f t="shared" si="71"/>
        <v>0</v>
      </c>
      <c r="AV488">
        <f t="shared" si="72"/>
        <v>0</v>
      </c>
      <c r="AW488">
        <f t="shared" si="73"/>
        <v>0</v>
      </c>
      <c r="AX488">
        <f t="shared" si="74"/>
        <v>0</v>
      </c>
      <c r="AY488">
        <f t="shared" si="75"/>
        <v>0</v>
      </c>
      <c r="AZ488">
        <f t="shared" si="76"/>
        <v>0</v>
      </c>
      <c r="BA488">
        <f t="shared" si="77"/>
        <v>0</v>
      </c>
      <c r="BB488">
        <f t="shared" si="78"/>
        <v>14.141250000000001</v>
      </c>
      <c r="BC488">
        <f t="shared" si="79"/>
        <v>0</v>
      </c>
      <c r="BD488">
        <f t="shared" si="80"/>
        <v>14.141250000000001</v>
      </c>
    </row>
    <row r="489" spans="1:56" x14ac:dyDescent="0.25">
      <c r="A489">
        <v>8090</v>
      </c>
      <c r="B489" t="s">
        <v>472</v>
      </c>
      <c r="C489" t="s">
        <v>473</v>
      </c>
      <c r="D489" t="s">
        <v>487</v>
      </c>
      <c r="E489">
        <v>4889</v>
      </c>
      <c r="F489">
        <v>784</v>
      </c>
      <c r="G489">
        <v>9.0599489999999996</v>
      </c>
      <c r="H489">
        <v>2.1565050000000001</v>
      </c>
      <c r="I489">
        <v>568.92330000000004</v>
      </c>
      <c r="J489">
        <v>0</v>
      </c>
      <c r="K489">
        <v>0</v>
      </c>
      <c r="L489">
        <v>0</v>
      </c>
      <c r="M489">
        <v>0</v>
      </c>
      <c r="N489">
        <v>14</v>
      </c>
      <c r="O489">
        <v>2791.1439999999998</v>
      </c>
      <c r="P489">
        <v>0</v>
      </c>
      <c r="Q489">
        <v>24.2</v>
      </c>
      <c r="R489">
        <v>2</v>
      </c>
      <c r="S489" s="5">
        <v>0</v>
      </c>
      <c r="T489" s="5">
        <v>0</v>
      </c>
      <c r="U489" s="5">
        <v>0</v>
      </c>
      <c r="V489" s="5">
        <v>0</v>
      </c>
      <c r="W489" s="5">
        <v>0</v>
      </c>
      <c r="X489" s="5">
        <v>0</v>
      </c>
      <c r="Y489" s="5">
        <v>0</v>
      </c>
      <c r="Z489" s="5">
        <v>0</v>
      </c>
      <c r="AA489" s="5">
        <v>0</v>
      </c>
      <c r="AB489" s="5">
        <v>568.9</v>
      </c>
      <c r="AC489" s="5">
        <v>0</v>
      </c>
      <c r="AD489" s="5">
        <v>0</v>
      </c>
      <c r="AE489" s="5">
        <v>0</v>
      </c>
      <c r="AG489">
        <v>1.996</v>
      </c>
      <c r="AH489">
        <v>1.5968</v>
      </c>
      <c r="AI489">
        <v>1.5968</v>
      </c>
      <c r="AJ489">
        <v>1.3972</v>
      </c>
      <c r="AK489">
        <v>1.3972</v>
      </c>
      <c r="AL489">
        <v>1.5</v>
      </c>
      <c r="AM489">
        <v>0.5988</v>
      </c>
      <c r="AN489" s="18">
        <v>1.6875</v>
      </c>
      <c r="AO489">
        <v>0</v>
      </c>
      <c r="AP489">
        <v>0</v>
      </c>
      <c r="AQ489">
        <v>0</v>
      </c>
      <c r="AR489">
        <v>0</v>
      </c>
      <c r="AS489">
        <v>0</v>
      </c>
      <c r="AT489">
        <v>0</v>
      </c>
      <c r="AU489">
        <f t="shared" si="71"/>
        <v>0</v>
      </c>
      <c r="AV489">
        <f t="shared" si="72"/>
        <v>0</v>
      </c>
      <c r="AW489">
        <f t="shared" si="73"/>
        <v>0</v>
      </c>
      <c r="AX489">
        <f t="shared" si="74"/>
        <v>0</v>
      </c>
      <c r="AY489">
        <f t="shared" si="75"/>
        <v>0</v>
      </c>
      <c r="AZ489">
        <f t="shared" si="76"/>
        <v>0</v>
      </c>
      <c r="BA489">
        <f t="shared" si="77"/>
        <v>0</v>
      </c>
      <c r="BB489">
        <f t="shared" si="78"/>
        <v>0</v>
      </c>
      <c r="BC489">
        <f t="shared" si="79"/>
        <v>0</v>
      </c>
      <c r="BD489">
        <f t="shared" si="80"/>
        <v>0</v>
      </c>
    </row>
    <row r="490" spans="1:56" x14ac:dyDescent="0.25">
      <c r="A490">
        <v>8091</v>
      </c>
      <c r="B490" t="s">
        <v>472</v>
      </c>
      <c r="C490" t="s">
        <v>473</v>
      </c>
      <c r="D490" t="s">
        <v>488</v>
      </c>
      <c r="E490">
        <v>3399</v>
      </c>
      <c r="F490">
        <v>738</v>
      </c>
      <c r="G490">
        <v>10.231210000000001</v>
      </c>
      <c r="H490">
        <v>3.0728119999999999</v>
      </c>
      <c r="I490">
        <v>519.62599999999998</v>
      </c>
      <c r="J490">
        <v>0</v>
      </c>
      <c r="K490">
        <v>0</v>
      </c>
      <c r="L490">
        <v>0</v>
      </c>
      <c r="M490">
        <v>0</v>
      </c>
      <c r="N490">
        <v>14</v>
      </c>
      <c r="O490">
        <v>662.64319999999998</v>
      </c>
      <c r="P490">
        <v>0</v>
      </c>
      <c r="Q490">
        <v>24.2</v>
      </c>
      <c r="R490">
        <v>2</v>
      </c>
      <c r="S490" s="5">
        <v>0</v>
      </c>
      <c r="T490" s="5">
        <v>0</v>
      </c>
      <c r="U490" s="5">
        <v>0</v>
      </c>
      <c r="V490" s="5">
        <v>0</v>
      </c>
      <c r="W490" s="5">
        <v>0</v>
      </c>
      <c r="X490" s="5">
        <v>0</v>
      </c>
      <c r="Y490" s="5">
        <v>0</v>
      </c>
      <c r="Z490" s="5">
        <v>0</v>
      </c>
      <c r="AA490" s="5">
        <v>0</v>
      </c>
      <c r="AB490" s="5">
        <v>467.94</v>
      </c>
      <c r="AC490" s="5">
        <v>1.32</v>
      </c>
      <c r="AD490" s="5">
        <v>50.51</v>
      </c>
      <c r="AE490" s="5">
        <v>0</v>
      </c>
      <c r="AG490">
        <v>1.996</v>
      </c>
      <c r="AH490">
        <v>1.5968</v>
      </c>
      <c r="AI490">
        <v>1.5968</v>
      </c>
      <c r="AJ490">
        <v>1.3972</v>
      </c>
      <c r="AK490">
        <v>1.3972</v>
      </c>
      <c r="AL490">
        <v>1.5</v>
      </c>
      <c r="AM490">
        <v>0.5988</v>
      </c>
      <c r="AN490" s="18">
        <v>1.6875</v>
      </c>
      <c r="AO490">
        <v>0</v>
      </c>
      <c r="AP490">
        <v>0</v>
      </c>
      <c r="AQ490">
        <v>0</v>
      </c>
      <c r="AR490">
        <v>0</v>
      </c>
      <c r="AS490">
        <v>0</v>
      </c>
      <c r="AT490">
        <v>0</v>
      </c>
      <c r="AU490">
        <f t="shared" si="71"/>
        <v>0</v>
      </c>
      <c r="AV490">
        <f t="shared" si="72"/>
        <v>0</v>
      </c>
      <c r="AW490">
        <f t="shared" si="73"/>
        <v>0</v>
      </c>
      <c r="AX490">
        <f t="shared" si="74"/>
        <v>0</v>
      </c>
      <c r="AY490">
        <f t="shared" si="75"/>
        <v>0</v>
      </c>
      <c r="AZ490">
        <f t="shared" si="76"/>
        <v>0</v>
      </c>
      <c r="BA490">
        <f t="shared" si="77"/>
        <v>0</v>
      </c>
      <c r="BB490">
        <f t="shared" si="78"/>
        <v>0</v>
      </c>
      <c r="BC490">
        <f t="shared" si="79"/>
        <v>0</v>
      </c>
      <c r="BD490">
        <f t="shared" si="80"/>
        <v>0</v>
      </c>
    </row>
    <row r="491" spans="1:56" x14ac:dyDescent="0.25">
      <c r="A491">
        <v>8092</v>
      </c>
      <c r="B491" t="s">
        <v>472</v>
      </c>
      <c r="C491" t="s">
        <v>473</v>
      </c>
      <c r="D491" t="s">
        <v>489</v>
      </c>
      <c r="E491">
        <v>2653</v>
      </c>
      <c r="F491">
        <v>1393</v>
      </c>
      <c r="G491">
        <v>9.6278880000000004</v>
      </c>
      <c r="H491">
        <v>2.2323919999999999</v>
      </c>
      <c r="I491">
        <v>109.33580000000001</v>
      </c>
      <c r="J491">
        <v>0</v>
      </c>
      <c r="K491">
        <v>0</v>
      </c>
      <c r="L491">
        <v>0</v>
      </c>
      <c r="M491">
        <v>0</v>
      </c>
      <c r="N491">
        <v>14</v>
      </c>
      <c r="O491">
        <v>216.66329999999999</v>
      </c>
      <c r="P491">
        <v>0</v>
      </c>
      <c r="Q491">
        <v>24.2</v>
      </c>
      <c r="R491">
        <v>2</v>
      </c>
      <c r="S491" s="5">
        <v>0</v>
      </c>
      <c r="T491" s="5">
        <v>0</v>
      </c>
      <c r="U491" s="5">
        <v>0</v>
      </c>
      <c r="V491" s="5">
        <v>0</v>
      </c>
      <c r="W491" s="5">
        <v>0</v>
      </c>
      <c r="X491" s="5">
        <v>0</v>
      </c>
      <c r="Y491" s="5">
        <v>0</v>
      </c>
      <c r="Z491" s="5">
        <v>0</v>
      </c>
      <c r="AA491" s="5">
        <v>0</v>
      </c>
      <c r="AB491" s="5">
        <v>109.47</v>
      </c>
      <c r="AC491" s="5">
        <v>0</v>
      </c>
      <c r="AD491" s="5">
        <v>0</v>
      </c>
      <c r="AE491" s="5">
        <v>0</v>
      </c>
      <c r="AG491">
        <v>1.996</v>
      </c>
      <c r="AH491">
        <v>1.5968</v>
      </c>
      <c r="AI491">
        <v>1.5968</v>
      </c>
      <c r="AJ491">
        <v>1.3972</v>
      </c>
      <c r="AK491">
        <v>1.3972</v>
      </c>
      <c r="AL491">
        <v>1.5</v>
      </c>
      <c r="AM491">
        <v>0.5988</v>
      </c>
      <c r="AN491" s="18">
        <v>1.6875</v>
      </c>
      <c r="AO491">
        <v>0</v>
      </c>
      <c r="AP491">
        <v>0</v>
      </c>
      <c r="AQ491">
        <v>0</v>
      </c>
      <c r="AR491">
        <v>0</v>
      </c>
      <c r="AS491">
        <v>0</v>
      </c>
      <c r="AT491">
        <v>0</v>
      </c>
      <c r="AU491">
        <f t="shared" si="71"/>
        <v>0</v>
      </c>
      <c r="AV491">
        <f t="shared" si="72"/>
        <v>0</v>
      </c>
      <c r="AW491">
        <f t="shared" si="73"/>
        <v>0</v>
      </c>
      <c r="AX491">
        <f t="shared" si="74"/>
        <v>0</v>
      </c>
      <c r="AY491">
        <f t="shared" si="75"/>
        <v>0</v>
      </c>
      <c r="AZ491">
        <f t="shared" si="76"/>
        <v>0</v>
      </c>
      <c r="BA491">
        <f t="shared" si="77"/>
        <v>0</v>
      </c>
      <c r="BB491">
        <f t="shared" si="78"/>
        <v>0</v>
      </c>
      <c r="BC491">
        <f t="shared" si="79"/>
        <v>0</v>
      </c>
      <c r="BD491">
        <f t="shared" si="80"/>
        <v>0</v>
      </c>
    </row>
    <row r="492" spans="1:56" x14ac:dyDescent="0.25">
      <c r="A492">
        <v>8093</v>
      </c>
      <c r="B492" t="s">
        <v>472</v>
      </c>
      <c r="C492" t="s">
        <v>473</v>
      </c>
      <c r="D492" t="s">
        <v>490</v>
      </c>
      <c r="E492">
        <v>5664</v>
      </c>
      <c r="F492">
        <v>1031</v>
      </c>
      <c r="G492">
        <v>9.2497070000000008</v>
      </c>
      <c r="H492">
        <v>2.3752939999999998</v>
      </c>
      <c r="I492">
        <v>691.28229999999996</v>
      </c>
      <c r="J492">
        <v>0</v>
      </c>
      <c r="K492">
        <v>0</v>
      </c>
      <c r="L492">
        <v>0</v>
      </c>
      <c r="M492">
        <v>0</v>
      </c>
      <c r="N492">
        <v>14</v>
      </c>
      <c r="O492">
        <v>1535.5050000000001</v>
      </c>
      <c r="P492">
        <v>0</v>
      </c>
      <c r="Q492">
        <v>24.2</v>
      </c>
      <c r="R492">
        <v>2</v>
      </c>
      <c r="S492" s="5">
        <v>0</v>
      </c>
      <c r="T492" s="5">
        <v>0</v>
      </c>
      <c r="U492" s="5">
        <v>0</v>
      </c>
      <c r="V492" s="5">
        <v>0</v>
      </c>
      <c r="W492" s="5">
        <v>0</v>
      </c>
      <c r="X492" s="5">
        <v>0</v>
      </c>
      <c r="Y492" s="5">
        <v>0</v>
      </c>
      <c r="Z492" s="5">
        <v>0</v>
      </c>
      <c r="AA492" s="5">
        <v>0</v>
      </c>
      <c r="AB492" s="5">
        <v>689.14</v>
      </c>
      <c r="AC492" s="5">
        <v>2.14</v>
      </c>
      <c r="AD492" s="5">
        <v>0</v>
      </c>
      <c r="AE492" s="5">
        <v>0</v>
      </c>
      <c r="AG492">
        <v>1.996</v>
      </c>
      <c r="AH492">
        <v>1.5968</v>
      </c>
      <c r="AI492">
        <v>1.5968</v>
      </c>
      <c r="AJ492">
        <v>1.3972</v>
      </c>
      <c r="AK492">
        <v>1.3972</v>
      </c>
      <c r="AL492">
        <v>1.5</v>
      </c>
      <c r="AM492">
        <v>0.5988</v>
      </c>
      <c r="AN492" s="18">
        <v>1.6875</v>
      </c>
      <c r="AO492">
        <v>0</v>
      </c>
      <c r="AP492">
        <v>0</v>
      </c>
      <c r="AQ492">
        <v>0</v>
      </c>
      <c r="AR492">
        <v>0</v>
      </c>
      <c r="AS492">
        <v>0</v>
      </c>
      <c r="AT492">
        <v>0</v>
      </c>
      <c r="AU492">
        <f t="shared" si="71"/>
        <v>0</v>
      </c>
      <c r="AV492">
        <f t="shared" si="72"/>
        <v>0</v>
      </c>
      <c r="AW492">
        <f t="shared" si="73"/>
        <v>0</v>
      </c>
      <c r="AX492">
        <f t="shared" si="74"/>
        <v>0</v>
      </c>
      <c r="AY492">
        <f t="shared" si="75"/>
        <v>0</v>
      </c>
      <c r="AZ492">
        <f t="shared" si="76"/>
        <v>0</v>
      </c>
      <c r="BA492">
        <f t="shared" si="77"/>
        <v>0</v>
      </c>
      <c r="BB492">
        <f t="shared" si="78"/>
        <v>0</v>
      </c>
      <c r="BC492">
        <f t="shared" si="79"/>
        <v>0</v>
      </c>
      <c r="BD492">
        <f t="shared" si="80"/>
        <v>0</v>
      </c>
    </row>
    <row r="493" spans="1:56" x14ac:dyDescent="0.25">
      <c r="A493">
        <v>8094</v>
      </c>
      <c r="B493" t="s">
        <v>472</v>
      </c>
      <c r="C493" t="s">
        <v>473</v>
      </c>
      <c r="D493" t="s">
        <v>491</v>
      </c>
      <c r="E493">
        <v>2596</v>
      </c>
      <c r="F493">
        <v>2884</v>
      </c>
      <c r="G493">
        <v>22.46752</v>
      </c>
      <c r="H493">
        <v>8.3252279999999992</v>
      </c>
      <c r="I493">
        <v>111.90089999999999</v>
      </c>
      <c r="J493">
        <v>0</v>
      </c>
      <c r="K493">
        <v>0</v>
      </c>
      <c r="L493">
        <v>30.22</v>
      </c>
      <c r="M493">
        <v>27.006039999999999</v>
      </c>
      <c r="N493">
        <v>14</v>
      </c>
      <c r="O493">
        <v>192.5497</v>
      </c>
      <c r="P493">
        <v>0</v>
      </c>
      <c r="Q493">
        <v>24.1</v>
      </c>
      <c r="R493">
        <v>4</v>
      </c>
      <c r="S493" s="5">
        <v>0</v>
      </c>
      <c r="T493" s="5">
        <v>0</v>
      </c>
      <c r="U493" s="5">
        <v>0</v>
      </c>
      <c r="V493" s="5">
        <v>0</v>
      </c>
      <c r="W493" s="5">
        <v>0</v>
      </c>
      <c r="X493" s="5">
        <v>0</v>
      </c>
      <c r="Y493" s="5">
        <v>0</v>
      </c>
      <c r="Z493" s="5">
        <v>30.22</v>
      </c>
      <c r="AA493" s="5">
        <v>0</v>
      </c>
      <c r="AB493" s="5">
        <v>81.63</v>
      </c>
      <c r="AC493" s="5">
        <v>0</v>
      </c>
      <c r="AD493" s="5">
        <v>0</v>
      </c>
      <c r="AE493" s="5">
        <v>0</v>
      </c>
      <c r="AG493">
        <v>1.996</v>
      </c>
      <c r="AH493">
        <v>1.5968</v>
      </c>
      <c r="AI493">
        <v>1.5968</v>
      </c>
      <c r="AJ493">
        <v>1.3972</v>
      </c>
      <c r="AK493">
        <v>1.3972</v>
      </c>
      <c r="AL493">
        <v>1.5</v>
      </c>
      <c r="AM493">
        <v>0.5988</v>
      </c>
      <c r="AN493" s="18">
        <v>1.6875</v>
      </c>
      <c r="AO493">
        <v>0</v>
      </c>
      <c r="AP493">
        <v>0</v>
      </c>
      <c r="AQ493">
        <v>0</v>
      </c>
      <c r="AR493">
        <v>0</v>
      </c>
      <c r="AS493">
        <v>0</v>
      </c>
      <c r="AT493">
        <v>0</v>
      </c>
      <c r="AU493">
        <f t="shared" si="71"/>
        <v>0</v>
      </c>
      <c r="AV493">
        <f t="shared" si="72"/>
        <v>0</v>
      </c>
      <c r="AW493">
        <f t="shared" si="73"/>
        <v>0</v>
      </c>
      <c r="AX493">
        <f t="shared" si="74"/>
        <v>0</v>
      </c>
      <c r="AY493">
        <f t="shared" si="75"/>
        <v>0</v>
      </c>
      <c r="AZ493">
        <f t="shared" si="76"/>
        <v>0</v>
      </c>
      <c r="BA493">
        <f t="shared" si="77"/>
        <v>0</v>
      </c>
      <c r="BB493">
        <f t="shared" si="78"/>
        <v>50.996249999999996</v>
      </c>
      <c r="BC493">
        <f t="shared" si="79"/>
        <v>0</v>
      </c>
      <c r="BD493">
        <f t="shared" si="80"/>
        <v>50.996249999999996</v>
      </c>
    </row>
    <row r="494" spans="1:56" x14ac:dyDescent="0.25">
      <c r="A494">
        <v>8095</v>
      </c>
      <c r="B494" t="s">
        <v>472</v>
      </c>
      <c r="C494" t="s">
        <v>492</v>
      </c>
      <c r="D494" t="s">
        <v>493</v>
      </c>
      <c r="E494">
        <v>4019</v>
      </c>
      <c r="F494">
        <v>113</v>
      </c>
      <c r="G494">
        <v>236.9725</v>
      </c>
      <c r="H494">
        <v>16.595829999999999</v>
      </c>
      <c r="I494">
        <v>3602.6640000000002</v>
      </c>
      <c r="J494">
        <v>1545.66</v>
      </c>
      <c r="K494">
        <v>42.90325</v>
      </c>
      <c r="L494">
        <v>335.61</v>
      </c>
      <c r="M494">
        <v>9.3156060000000007</v>
      </c>
      <c r="N494">
        <v>12.48537</v>
      </c>
      <c r="O494">
        <v>4938.259</v>
      </c>
      <c r="P494">
        <v>1</v>
      </c>
      <c r="Q494">
        <v>23.1</v>
      </c>
      <c r="R494">
        <v>5</v>
      </c>
      <c r="S494" s="5">
        <v>0</v>
      </c>
      <c r="T494" s="5">
        <v>0.79</v>
      </c>
      <c r="U494" s="5">
        <v>22.93</v>
      </c>
      <c r="V494" s="5">
        <v>1146.5</v>
      </c>
      <c r="W494" s="5">
        <v>2.68</v>
      </c>
      <c r="X494" s="5">
        <v>0</v>
      </c>
      <c r="Y494" s="5">
        <v>372.48</v>
      </c>
      <c r="Z494" s="5">
        <v>335.28</v>
      </c>
      <c r="AA494" s="5">
        <v>801.57</v>
      </c>
      <c r="AB494" s="5">
        <v>910.94</v>
      </c>
      <c r="AC494" s="5">
        <v>9.51</v>
      </c>
      <c r="AD494" s="5">
        <v>0</v>
      </c>
      <c r="AE494" s="5">
        <v>0</v>
      </c>
      <c r="AG494">
        <v>1.996</v>
      </c>
      <c r="AH494">
        <v>1.5968</v>
      </c>
      <c r="AI494">
        <v>1.5968</v>
      </c>
      <c r="AJ494">
        <v>1.3972</v>
      </c>
      <c r="AK494">
        <v>1.3972</v>
      </c>
      <c r="AL494">
        <v>1.5</v>
      </c>
      <c r="AM494">
        <v>0.5988</v>
      </c>
      <c r="AN494" s="18">
        <v>1.6875</v>
      </c>
      <c r="AO494">
        <v>0</v>
      </c>
      <c r="AP494">
        <v>0</v>
      </c>
      <c r="AQ494">
        <v>0</v>
      </c>
      <c r="AR494">
        <v>0</v>
      </c>
      <c r="AS494">
        <v>0</v>
      </c>
      <c r="AT494">
        <v>0</v>
      </c>
      <c r="AU494">
        <f t="shared" si="71"/>
        <v>0</v>
      </c>
      <c r="AV494">
        <f t="shared" si="72"/>
        <v>1.2614720000000001</v>
      </c>
      <c r="AW494">
        <f t="shared" si="73"/>
        <v>36.614623999999999</v>
      </c>
      <c r="AX494">
        <f t="shared" si="74"/>
        <v>1601.8897999999999</v>
      </c>
      <c r="AY494">
        <f t="shared" si="75"/>
        <v>3.7444960000000003</v>
      </c>
      <c r="AZ494">
        <f t="shared" si="76"/>
        <v>0</v>
      </c>
      <c r="BA494">
        <f t="shared" si="77"/>
        <v>223.04102400000002</v>
      </c>
      <c r="BB494">
        <f t="shared" si="78"/>
        <v>565.78499999999997</v>
      </c>
      <c r="BC494">
        <f t="shared" si="79"/>
        <v>0</v>
      </c>
      <c r="BD494">
        <f t="shared" si="80"/>
        <v>2432.3364160000001</v>
      </c>
    </row>
    <row r="495" spans="1:56" x14ac:dyDescent="0.25">
      <c r="A495">
        <v>8096</v>
      </c>
      <c r="B495" t="s">
        <v>472</v>
      </c>
      <c r="C495" t="s">
        <v>492</v>
      </c>
      <c r="D495" t="s">
        <v>494</v>
      </c>
      <c r="E495">
        <v>6395</v>
      </c>
      <c r="F495">
        <v>377</v>
      </c>
      <c r="G495">
        <v>93.092950000000002</v>
      </c>
      <c r="H495">
        <v>8.8987999999999996</v>
      </c>
      <c r="I495">
        <v>1702.924</v>
      </c>
      <c r="J495">
        <v>12.51</v>
      </c>
      <c r="K495">
        <v>0.73461900000000002</v>
      </c>
      <c r="L495">
        <v>623.4</v>
      </c>
      <c r="M495">
        <v>36.60763</v>
      </c>
      <c r="N495">
        <v>13.08</v>
      </c>
      <c r="O495">
        <v>1555.9570000000001</v>
      </c>
      <c r="P495">
        <v>0</v>
      </c>
      <c r="Q495">
        <v>23.8</v>
      </c>
      <c r="R495">
        <v>4</v>
      </c>
      <c r="S495" s="5">
        <v>0</v>
      </c>
      <c r="T495" s="5">
        <v>0</v>
      </c>
      <c r="U495" s="5">
        <v>0</v>
      </c>
      <c r="V495" s="5">
        <v>0</v>
      </c>
      <c r="W495" s="5">
        <v>0</v>
      </c>
      <c r="X495" s="5">
        <v>0</v>
      </c>
      <c r="Y495" s="5">
        <v>12.7</v>
      </c>
      <c r="Z495" s="5">
        <v>625.04999999999995</v>
      </c>
      <c r="AA495" s="5">
        <v>221.83</v>
      </c>
      <c r="AB495" s="5">
        <v>709.27</v>
      </c>
      <c r="AC495" s="5">
        <v>45.27</v>
      </c>
      <c r="AD495" s="5">
        <v>0</v>
      </c>
      <c r="AE495" s="5">
        <v>88.68</v>
      </c>
      <c r="AG495">
        <v>1.996</v>
      </c>
      <c r="AH495">
        <v>1.5968</v>
      </c>
      <c r="AI495">
        <v>1.5968</v>
      </c>
      <c r="AJ495">
        <v>1.3972</v>
      </c>
      <c r="AK495">
        <v>1.3972</v>
      </c>
      <c r="AL495">
        <v>1.5</v>
      </c>
      <c r="AM495">
        <v>0.5988</v>
      </c>
      <c r="AN495" s="18">
        <v>1.6875</v>
      </c>
      <c r="AO495">
        <v>0</v>
      </c>
      <c r="AP495">
        <v>0</v>
      </c>
      <c r="AQ495">
        <v>0</v>
      </c>
      <c r="AR495">
        <v>0</v>
      </c>
      <c r="AS495">
        <v>0</v>
      </c>
      <c r="AT495">
        <v>0</v>
      </c>
      <c r="AU495">
        <f t="shared" si="71"/>
        <v>0</v>
      </c>
      <c r="AV495">
        <f t="shared" si="72"/>
        <v>0</v>
      </c>
      <c r="AW495">
        <f t="shared" si="73"/>
        <v>0</v>
      </c>
      <c r="AX495">
        <f t="shared" si="74"/>
        <v>0</v>
      </c>
      <c r="AY495">
        <f t="shared" si="75"/>
        <v>0</v>
      </c>
      <c r="AZ495">
        <f t="shared" si="76"/>
        <v>0</v>
      </c>
      <c r="BA495">
        <f t="shared" si="77"/>
        <v>7.6047599999999997</v>
      </c>
      <c r="BB495">
        <f t="shared" si="78"/>
        <v>1054.7718749999999</v>
      </c>
      <c r="BC495">
        <f t="shared" si="79"/>
        <v>0</v>
      </c>
      <c r="BD495">
        <f t="shared" si="80"/>
        <v>1062.3766349999999</v>
      </c>
    </row>
    <row r="496" spans="1:56" x14ac:dyDescent="0.25">
      <c r="A496">
        <v>8097</v>
      </c>
      <c r="B496" t="s">
        <v>472</v>
      </c>
      <c r="C496" t="s">
        <v>492</v>
      </c>
      <c r="D496" t="s">
        <v>495</v>
      </c>
      <c r="E496">
        <v>6530</v>
      </c>
      <c r="F496">
        <v>254</v>
      </c>
      <c r="G496">
        <v>195.69800000000001</v>
      </c>
      <c r="H496">
        <v>14.2813</v>
      </c>
      <c r="I496">
        <v>2635.35</v>
      </c>
      <c r="J496">
        <v>891.9</v>
      </c>
      <c r="K496">
        <v>33.843699999999998</v>
      </c>
      <c r="L496">
        <v>568.6</v>
      </c>
      <c r="M496">
        <v>21.575880000000002</v>
      </c>
      <c r="N496">
        <v>12.518750000000001</v>
      </c>
      <c r="O496">
        <v>2676.114</v>
      </c>
      <c r="P496">
        <v>1</v>
      </c>
      <c r="Q496">
        <v>23.2</v>
      </c>
      <c r="R496">
        <v>5</v>
      </c>
      <c r="S496" s="5">
        <v>0</v>
      </c>
      <c r="T496" s="5">
        <v>0</v>
      </c>
      <c r="U496" s="5">
        <v>112.45</v>
      </c>
      <c r="V496" s="5">
        <v>179.73</v>
      </c>
      <c r="W496" s="5">
        <v>206.02</v>
      </c>
      <c r="X496" s="5">
        <v>7.99</v>
      </c>
      <c r="Y496" s="5">
        <v>378.77</v>
      </c>
      <c r="Z496" s="5">
        <v>567.75</v>
      </c>
      <c r="AA496" s="5">
        <v>354.76</v>
      </c>
      <c r="AB496" s="5">
        <v>817.02</v>
      </c>
      <c r="AC496" s="5">
        <v>10.77</v>
      </c>
      <c r="AD496" s="5">
        <v>0</v>
      </c>
      <c r="AE496" s="5">
        <v>0</v>
      </c>
      <c r="AG496">
        <v>1.996</v>
      </c>
      <c r="AH496">
        <v>1.5968</v>
      </c>
      <c r="AI496">
        <v>1.5968</v>
      </c>
      <c r="AJ496">
        <v>1.3972</v>
      </c>
      <c r="AK496">
        <v>1.3972</v>
      </c>
      <c r="AL496">
        <v>1.5</v>
      </c>
      <c r="AM496">
        <v>0.5988</v>
      </c>
      <c r="AN496" s="18">
        <v>1.6875</v>
      </c>
      <c r="AO496">
        <v>0</v>
      </c>
      <c r="AP496">
        <v>0</v>
      </c>
      <c r="AQ496">
        <v>0</v>
      </c>
      <c r="AR496">
        <v>0</v>
      </c>
      <c r="AS496">
        <v>0</v>
      </c>
      <c r="AT496">
        <v>0</v>
      </c>
      <c r="AU496">
        <f t="shared" si="71"/>
        <v>0</v>
      </c>
      <c r="AV496">
        <f t="shared" si="72"/>
        <v>0</v>
      </c>
      <c r="AW496">
        <f t="shared" si="73"/>
        <v>179.56016</v>
      </c>
      <c r="AX496">
        <f t="shared" si="74"/>
        <v>251.11875599999999</v>
      </c>
      <c r="AY496">
        <f t="shared" si="75"/>
        <v>287.85114400000003</v>
      </c>
      <c r="AZ496">
        <f t="shared" si="76"/>
        <v>11.984999999999999</v>
      </c>
      <c r="BA496">
        <f t="shared" si="77"/>
        <v>226.80747599999998</v>
      </c>
      <c r="BB496">
        <f t="shared" si="78"/>
        <v>958.078125</v>
      </c>
      <c r="BC496">
        <f t="shared" si="79"/>
        <v>0</v>
      </c>
      <c r="BD496">
        <f t="shared" si="80"/>
        <v>1915.4006610000001</v>
      </c>
    </row>
    <row r="497" spans="1:56" x14ac:dyDescent="0.25">
      <c r="A497">
        <v>8098</v>
      </c>
      <c r="B497" t="s">
        <v>472</v>
      </c>
      <c r="C497" t="s">
        <v>492</v>
      </c>
      <c r="D497" t="s">
        <v>496</v>
      </c>
      <c r="E497">
        <v>3205</v>
      </c>
      <c r="F497">
        <v>76</v>
      </c>
      <c r="G497">
        <v>294.33960000000002</v>
      </c>
      <c r="H497">
        <v>18.883130000000001</v>
      </c>
      <c r="I497">
        <v>4189.7190000000001</v>
      </c>
      <c r="J497">
        <v>2374.29</v>
      </c>
      <c r="K497">
        <v>56.669429999999998</v>
      </c>
      <c r="L497">
        <v>257.04000000000002</v>
      </c>
      <c r="M497">
        <v>6.1350170000000004</v>
      </c>
      <c r="N497">
        <v>11.94792</v>
      </c>
      <c r="O497">
        <v>4117.7520000000004</v>
      </c>
      <c r="P497">
        <v>1</v>
      </c>
      <c r="Q497">
        <v>22.6</v>
      </c>
      <c r="R497">
        <v>5</v>
      </c>
      <c r="S497" s="5">
        <v>0</v>
      </c>
      <c r="T497" s="5">
        <v>48.25</v>
      </c>
      <c r="U497" s="5">
        <v>648.53</v>
      </c>
      <c r="V497" s="5">
        <v>376.22</v>
      </c>
      <c r="W497" s="5">
        <v>523.66999999999996</v>
      </c>
      <c r="X497" s="5">
        <v>0</v>
      </c>
      <c r="Y497" s="5">
        <v>775.86</v>
      </c>
      <c r="Z497" s="5">
        <v>256.92</v>
      </c>
      <c r="AA497" s="5">
        <v>1139.5</v>
      </c>
      <c r="AB497" s="5">
        <v>420.67</v>
      </c>
      <c r="AC497" s="5">
        <v>0</v>
      </c>
      <c r="AD497" s="5">
        <v>0</v>
      </c>
      <c r="AE497" s="5">
        <v>0</v>
      </c>
      <c r="AG497">
        <v>1.996</v>
      </c>
      <c r="AH497">
        <v>1.5968</v>
      </c>
      <c r="AI497">
        <v>1.5968</v>
      </c>
      <c r="AJ497">
        <v>1.3972</v>
      </c>
      <c r="AK497">
        <v>1.3972</v>
      </c>
      <c r="AL497">
        <v>1.5</v>
      </c>
      <c r="AM497">
        <v>0.5988</v>
      </c>
      <c r="AN497" s="18">
        <v>1.6875</v>
      </c>
      <c r="AO497">
        <v>0</v>
      </c>
      <c r="AP497">
        <v>0</v>
      </c>
      <c r="AQ497">
        <v>0</v>
      </c>
      <c r="AR497">
        <v>0</v>
      </c>
      <c r="AS497">
        <v>0</v>
      </c>
      <c r="AT497">
        <v>0</v>
      </c>
      <c r="AU497">
        <f t="shared" si="71"/>
        <v>0</v>
      </c>
      <c r="AV497">
        <f t="shared" si="72"/>
        <v>77.045599999999993</v>
      </c>
      <c r="AW497">
        <f t="shared" si="73"/>
        <v>1035.5727039999999</v>
      </c>
      <c r="AX497">
        <f t="shared" si="74"/>
        <v>525.654584</v>
      </c>
      <c r="AY497">
        <f t="shared" si="75"/>
        <v>731.67172399999993</v>
      </c>
      <c r="AZ497">
        <f t="shared" si="76"/>
        <v>0</v>
      </c>
      <c r="BA497">
        <f t="shared" si="77"/>
        <v>464.584968</v>
      </c>
      <c r="BB497">
        <f t="shared" si="78"/>
        <v>433.55250000000001</v>
      </c>
      <c r="BC497">
        <f t="shared" si="79"/>
        <v>0</v>
      </c>
      <c r="BD497">
        <f t="shared" si="80"/>
        <v>3268.0820800000001</v>
      </c>
    </row>
    <row r="498" spans="1:56" x14ac:dyDescent="0.25">
      <c r="A498">
        <v>8099</v>
      </c>
      <c r="B498" t="s">
        <v>472</v>
      </c>
      <c r="C498" t="s">
        <v>492</v>
      </c>
      <c r="D498" t="s">
        <v>497</v>
      </c>
      <c r="E498">
        <v>6472</v>
      </c>
      <c r="F498">
        <v>288</v>
      </c>
      <c r="G498">
        <v>106.3877</v>
      </c>
      <c r="H498">
        <v>13.14195</v>
      </c>
      <c r="I498">
        <v>2211.1179999999999</v>
      </c>
      <c r="J498">
        <v>350.1</v>
      </c>
      <c r="K498">
        <v>15.83362</v>
      </c>
      <c r="L498">
        <v>760</v>
      </c>
      <c r="M498">
        <v>34.371749999999999</v>
      </c>
      <c r="N498">
        <v>12.96538</v>
      </c>
      <c r="O498">
        <v>1191.684</v>
      </c>
      <c r="P498">
        <v>0</v>
      </c>
      <c r="Q498">
        <v>23.6</v>
      </c>
      <c r="R498">
        <v>4</v>
      </c>
      <c r="S498" s="5">
        <v>0</v>
      </c>
      <c r="T498" s="5">
        <v>0</v>
      </c>
      <c r="U498" s="5">
        <v>3.85</v>
      </c>
      <c r="V498" s="5">
        <v>23.98</v>
      </c>
      <c r="W498" s="5">
        <v>0</v>
      </c>
      <c r="X498" s="5">
        <v>6.07</v>
      </c>
      <c r="Y498" s="5">
        <v>315.16000000000003</v>
      </c>
      <c r="Z498" s="5">
        <v>759.55</v>
      </c>
      <c r="AA498" s="5">
        <v>354.87</v>
      </c>
      <c r="AB498" s="5">
        <v>742.86</v>
      </c>
      <c r="AC498" s="5">
        <v>4.71</v>
      </c>
      <c r="AD498" s="5">
        <v>0</v>
      </c>
      <c r="AE498" s="5">
        <v>0</v>
      </c>
      <c r="AG498">
        <v>1.996</v>
      </c>
      <c r="AH498">
        <v>1.5968</v>
      </c>
      <c r="AI498">
        <v>1.5968</v>
      </c>
      <c r="AJ498">
        <v>1.3972</v>
      </c>
      <c r="AK498">
        <v>1.3972</v>
      </c>
      <c r="AL498">
        <v>1.5</v>
      </c>
      <c r="AM498">
        <v>0.5988</v>
      </c>
      <c r="AN498" s="18">
        <v>1.6875</v>
      </c>
      <c r="AO498">
        <v>0</v>
      </c>
      <c r="AP498">
        <v>0</v>
      </c>
      <c r="AQ498">
        <v>0</v>
      </c>
      <c r="AR498">
        <v>0</v>
      </c>
      <c r="AS498">
        <v>0</v>
      </c>
      <c r="AT498">
        <v>0</v>
      </c>
      <c r="AU498">
        <f t="shared" si="71"/>
        <v>0</v>
      </c>
      <c r="AV498">
        <f t="shared" si="72"/>
        <v>0</v>
      </c>
      <c r="AW498">
        <f t="shared" si="73"/>
        <v>6.1476800000000003</v>
      </c>
      <c r="AX498">
        <f t="shared" si="74"/>
        <v>33.504856000000004</v>
      </c>
      <c r="AY498">
        <f t="shared" si="75"/>
        <v>0</v>
      </c>
      <c r="AZ498">
        <f t="shared" si="76"/>
        <v>9.1050000000000004</v>
      </c>
      <c r="BA498">
        <f t="shared" si="77"/>
        <v>188.71780800000002</v>
      </c>
      <c r="BB498">
        <f t="shared" si="78"/>
        <v>1281.7406249999999</v>
      </c>
      <c r="BC498">
        <f t="shared" si="79"/>
        <v>0</v>
      </c>
      <c r="BD498">
        <f t="shared" si="80"/>
        <v>1519.2159689999999</v>
      </c>
    </row>
    <row r="499" spans="1:56" x14ac:dyDescent="0.25">
      <c r="A499">
        <v>8100</v>
      </c>
      <c r="B499" t="s">
        <v>472</v>
      </c>
      <c r="C499" t="s">
        <v>492</v>
      </c>
      <c r="D499" t="s">
        <v>498</v>
      </c>
      <c r="E499">
        <v>4331</v>
      </c>
      <c r="F499">
        <v>159</v>
      </c>
      <c r="G499">
        <v>146.6284</v>
      </c>
      <c r="H499">
        <v>13.087350000000001</v>
      </c>
      <c r="I499">
        <v>2744.5610000000001</v>
      </c>
      <c r="J499">
        <v>650.07000000000005</v>
      </c>
      <c r="K499">
        <v>23.685759999999998</v>
      </c>
      <c r="L499">
        <v>1034.7</v>
      </c>
      <c r="M499">
        <v>37.700020000000002</v>
      </c>
      <c r="N499">
        <v>12.65161</v>
      </c>
      <c r="O499">
        <v>1606.778</v>
      </c>
      <c r="P499">
        <v>0</v>
      </c>
      <c r="Q499">
        <v>23.4</v>
      </c>
      <c r="R499">
        <v>4</v>
      </c>
      <c r="S499" s="5">
        <v>0</v>
      </c>
      <c r="T499" s="5">
        <v>0</v>
      </c>
      <c r="U499" s="5">
        <v>13.16</v>
      </c>
      <c r="V499" s="5">
        <v>132.35</v>
      </c>
      <c r="W499" s="5">
        <v>5.5</v>
      </c>
      <c r="X499" s="5">
        <v>13.91</v>
      </c>
      <c r="Y499" s="5">
        <v>483.69</v>
      </c>
      <c r="Z499" s="5">
        <v>1034.07</v>
      </c>
      <c r="AA499" s="5">
        <v>265.88</v>
      </c>
      <c r="AB499" s="5">
        <v>735.1</v>
      </c>
      <c r="AC499" s="5">
        <v>60.72</v>
      </c>
      <c r="AD499" s="5">
        <v>0</v>
      </c>
      <c r="AE499" s="5">
        <v>0</v>
      </c>
      <c r="AG499">
        <v>1.996</v>
      </c>
      <c r="AH499">
        <v>1.5968</v>
      </c>
      <c r="AI499">
        <v>1.5968</v>
      </c>
      <c r="AJ499">
        <v>1.3972</v>
      </c>
      <c r="AK499">
        <v>1.3972</v>
      </c>
      <c r="AL499">
        <v>1.5</v>
      </c>
      <c r="AM499">
        <v>0.5988</v>
      </c>
      <c r="AN499" s="18">
        <v>1.6875</v>
      </c>
      <c r="AO499">
        <v>0</v>
      </c>
      <c r="AP499">
        <v>0</v>
      </c>
      <c r="AQ499">
        <v>0</v>
      </c>
      <c r="AR499">
        <v>0</v>
      </c>
      <c r="AS499">
        <v>0</v>
      </c>
      <c r="AT499">
        <v>0</v>
      </c>
      <c r="AU499">
        <f t="shared" si="71"/>
        <v>0</v>
      </c>
      <c r="AV499">
        <f t="shared" si="72"/>
        <v>0</v>
      </c>
      <c r="AW499">
        <f t="shared" si="73"/>
        <v>21.013888000000001</v>
      </c>
      <c r="AX499">
        <f t="shared" si="74"/>
        <v>184.91942</v>
      </c>
      <c r="AY499">
        <f t="shared" si="75"/>
        <v>7.6845999999999997</v>
      </c>
      <c r="AZ499">
        <f t="shared" si="76"/>
        <v>20.865000000000002</v>
      </c>
      <c r="BA499">
        <f t="shared" si="77"/>
        <v>289.63357200000002</v>
      </c>
      <c r="BB499">
        <f t="shared" si="78"/>
        <v>1744.993125</v>
      </c>
      <c r="BC499">
        <f t="shared" si="79"/>
        <v>0</v>
      </c>
      <c r="BD499">
        <f t="shared" si="80"/>
        <v>2269.1096050000001</v>
      </c>
    </row>
    <row r="500" spans="1:56" x14ac:dyDescent="0.25">
      <c r="A500">
        <v>8101</v>
      </c>
      <c r="B500" t="s">
        <v>472</v>
      </c>
      <c r="C500" t="s">
        <v>492</v>
      </c>
      <c r="D500" t="s">
        <v>499</v>
      </c>
      <c r="E500">
        <v>6407</v>
      </c>
      <c r="F500">
        <v>146</v>
      </c>
      <c r="G500">
        <v>312.57749999999999</v>
      </c>
      <c r="H500">
        <v>20.7104</v>
      </c>
      <c r="I500">
        <v>4408.3819999999996</v>
      </c>
      <c r="J500">
        <v>1534.41</v>
      </c>
      <c r="K500">
        <v>34.806640000000002</v>
      </c>
      <c r="L500">
        <v>292.86</v>
      </c>
      <c r="M500">
        <v>6.6432529999999996</v>
      </c>
      <c r="N500">
        <v>11.876469999999999</v>
      </c>
      <c r="O500">
        <v>3943.8820000000001</v>
      </c>
      <c r="P500">
        <v>1</v>
      </c>
      <c r="Q500">
        <v>22.7</v>
      </c>
      <c r="R500">
        <v>5</v>
      </c>
      <c r="S500" s="5">
        <v>0</v>
      </c>
      <c r="T500" s="5">
        <v>0</v>
      </c>
      <c r="U500" s="5">
        <v>504.37</v>
      </c>
      <c r="V500" s="5">
        <v>470.54</v>
      </c>
      <c r="W500" s="5">
        <v>26.73</v>
      </c>
      <c r="X500" s="5">
        <v>129.01</v>
      </c>
      <c r="Y500" s="5">
        <v>402.62</v>
      </c>
      <c r="Z500" s="5">
        <v>292.72000000000003</v>
      </c>
      <c r="AA500" s="5">
        <v>1290.7</v>
      </c>
      <c r="AB500" s="5">
        <v>914.52</v>
      </c>
      <c r="AC500" s="5">
        <v>85.66</v>
      </c>
      <c r="AD500" s="5">
        <v>0</v>
      </c>
      <c r="AE500" s="5">
        <v>291.73</v>
      </c>
      <c r="AG500">
        <v>1.996</v>
      </c>
      <c r="AH500">
        <v>1.5968</v>
      </c>
      <c r="AI500">
        <v>1.5968</v>
      </c>
      <c r="AJ500">
        <v>1.3972</v>
      </c>
      <c r="AK500">
        <v>1.3972</v>
      </c>
      <c r="AL500">
        <v>1.5</v>
      </c>
      <c r="AM500">
        <v>0.5988</v>
      </c>
      <c r="AN500" s="18">
        <v>1.6875</v>
      </c>
      <c r="AO500">
        <v>0</v>
      </c>
      <c r="AP500">
        <v>0</v>
      </c>
      <c r="AQ500">
        <v>0</v>
      </c>
      <c r="AR500">
        <v>0</v>
      </c>
      <c r="AS500">
        <v>0</v>
      </c>
      <c r="AT500">
        <v>0</v>
      </c>
      <c r="AU500">
        <f t="shared" si="71"/>
        <v>0</v>
      </c>
      <c r="AV500">
        <f t="shared" si="72"/>
        <v>0</v>
      </c>
      <c r="AW500">
        <f t="shared" si="73"/>
        <v>805.378016</v>
      </c>
      <c r="AX500">
        <f t="shared" si="74"/>
        <v>657.43848800000001</v>
      </c>
      <c r="AY500">
        <f t="shared" si="75"/>
        <v>37.347155999999998</v>
      </c>
      <c r="AZ500">
        <f t="shared" si="76"/>
        <v>193.51499999999999</v>
      </c>
      <c r="BA500">
        <f t="shared" si="77"/>
        <v>241.08885599999999</v>
      </c>
      <c r="BB500">
        <f t="shared" si="78"/>
        <v>493.96500000000003</v>
      </c>
      <c r="BC500">
        <f t="shared" si="79"/>
        <v>0</v>
      </c>
      <c r="BD500">
        <f t="shared" si="80"/>
        <v>2428.732516</v>
      </c>
    </row>
    <row r="501" spans="1:56" x14ac:dyDescent="0.25">
      <c r="A501">
        <v>8102</v>
      </c>
      <c r="B501" t="s">
        <v>472</v>
      </c>
      <c r="C501" t="s">
        <v>492</v>
      </c>
      <c r="D501" t="s">
        <v>500</v>
      </c>
      <c r="E501">
        <v>3940</v>
      </c>
      <c r="F501">
        <v>80</v>
      </c>
      <c r="G501">
        <v>467.78199999999998</v>
      </c>
      <c r="H501">
        <v>24.858720000000002</v>
      </c>
      <c r="I501">
        <v>4899.4110000000001</v>
      </c>
      <c r="J501">
        <v>3653.82</v>
      </c>
      <c r="K501">
        <v>74.576710000000006</v>
      </c>
      <c r="L501">
        <v>38.869999999999997</v>
      </c>
      <c r="M501">
        <v>0.79336099999999998</v>
      </c>
      <c r="N501">
        <v>10.93158</v>
      </c>
      <c r="O501">
        <v>10695.83</v>
      </c>
      <c r="P501">
        <v>1</v>
      </c>
      <c r="Q501">
        <v>21.7</v>
      </c>
      <c r="R501">
        <v>6</v>
      </c>
      <c r="S501" s="5">
        <v>0</v>
      </c>
      <c r="T501" s="5">
        <v>128.57</v>
      </c>
      <c r="U501" s="5">
        <v>564.78</v>
      </c>
      <c r="V501" s="5">
        <v>761.29</v>
      </c>
      <c r="W501" s="5">
        <v>0</v>
      </c>
      <c r="X501" s="5">
        <v>0</v>
      </c>
      <c r="Y501" s="5">
        <v>2201.1999999999998</v>
      </c>
      <c r="Z501" s="5">
        <v>38.93</v>
      </c>
      <c r="AA501" s="5">
        <v>725.4</v>
      </c>
      <c r="AB501" s="5">
        <v>474.15</v>
      </c>
      <c r="AC501" s="5">
        <v>0</v>
      </c>
      <c r="AD501" s="5">
        <v>0</v>
      </c>
      <c r="AE501" s="5">
        <v>3.18</v>
      </c>
      <c r="AG501">
        <v>1.996</v>
      </c>
      <c r="AH501">
        <v>1.5968</v>
      </c>
      <c r="AI501">
        <v>1.5968</v>
      </c>
      <c r="AJ501">
        <v>1.3972</v>
      </c>
      <c r="AK501">
        <v>1.3972</v>
      </c>
      <c r="AL501">
        <v>1.5</v>
      </c>
      <c r="AM501">
        <v>0.5988</v>
      </c>
      <c r="AN501" s="18">
        <v>1.6875</v>
      </c>
      <c r="AO501">
        <v>0</v>
      </c>
      <c r="AP501">
        <v>0</v>
      </c>
      <c r="AQ501">
        <v>0</v>
      </c>
      <c r="AR501">
        <v>0</v>
      </c>
      <c r="AS501">
        <v>0</v>
      </c>
      <c r="AT501">
        <v>0</v>
      </c>
      <c r="AU501">
        <f t="shared" si="71"/>
        <v>0</v>
      </c>
      <c r="AV501">
        <f t="shared" si="72"/>
        <v>205.30057599999998</v>
      </c>
      <c r="AW501">
        <f t="shared" si="73"/>
        <v>901.84070399999996</v>
      </c>
      <c r="AX501">
        <f t="shared" si="74"/>
        <v>1063.6743879999999</v>
      </c>
      <c r="AY501">
        <f t="shared" si="75"/>
        <v>0</v>
      </c>
      <c r="AZ501">
        <f t="shared" si="76"/>
        <v>0</v>
      </c>
      <c r="BA501">
        <f t="shared" si="77"/>
        <v>1318.0785599999999</v>
      </c>
      <c r="BB501">
        <f t="shared" si="78"/>
        <v>65.694374999999994</v>
      </c>
      <c r="BC501">
        <f t="shared" si="79"/>
        <v>0</v>
      </c>
      <c r="BD501">
        <f t="shared" si="80"/>
        <v>3554.5886029999997</v>
      </c>
    </row>
    <row r="502" spans="1:56" x14ac:dyDescent="0.25">
      <c r="A502">
        <v>8103</v>
      </c>
      <c r="B502" t="s">
        <v>472</v>
      </c>
      <c r="C502" t="s">
        <v>492</v>
      </c>
      <c r="D502" t="s">
        <v>501</v>
      </c>
      <c r="E502">
        <v>2323</v>
      </c>
      <c r="F502">
        <v>2745</v>
      </c>
      <c r="G502">
        <v>54.952199999999998</v>
      </c>
      <c r="H502">
        <v>5.0475849999999998</v>
      </c>
      <c r="I502">
        <v>116.6344</v>
      </c>
      <c r="J502">
        <v>0</v>
      </c>
      <c r="K502">
        <v>0</v>
      </c>
      <c r="L502">
        <v>7.78</v>
      </c>
      <c r="M502">
        <v>6.6704140000000001</v>
      </c>
      <c r="N502">
        <v>13.1</v>
      </c>
      <c r="O502">
        <v>157.50139999999999</v>
      </c>
      <c r="P502">
        <v>0</v>
      </c>
      <c r="Q502">
        <v>23.9</v>
      </c>
      <c r="R502">
        <v>2</v>
      </c>
      <c r="S502" s="5">
        <v>0</v>
      </c>
      <c r="T502" s="5">
        <v>0</v>
      </c>
      <c r="U502" s="5">
        <v>0</v>
      </c>
      <c r="V502" s="5">
        <v>0</v>
      </c>
      <c r="W502" s="5">
        <v>0</v>
      </c>
      <c r="X502" s="5">
        <v>0</v>
      </c>
      <c r="Y502" s="5">
        <v>0</v>
      </c>
      <c r="Z502" s="5">
        <v>8.07</v>
      </c>
      <c r="AA502" s="5">
        <v>3.04</v>
      </c>
      <c r="AB502" s="5">
        <v>100.56</v>
      </c>
      <c r="AC502" s="5">
        <v>5.03</v>
      </c>
      <c r="AD502" s="5">
        <v>0</v>
      </c>
      <c r="AE502" s="5">
        <v>0</v>
      </c>
      <c r="AG502">
        <v>1.996</v>
      </c>
      <c r="AH502">
        <v>1.5968</v>
      </c>
      <c r="AI502">
        <v>1.5968</v>
      </c>
      <c r="AJ502">
        <v>1.3972</v>
      </c>
      <c r="AK502">
        <v>1.3972</v>
      </c>
      <c r="AL502">
        <v>1.5</v>
      </c>
      <c r="AM502">
        <v>0.5988</v>
      </c>
      <c r="AN502" s="18">
        <v>1.6875</v>
      </c>
      <c r="AO502">
        <v>0</v>
      </c>
      <c r="AP502">
        <v>0</v>
      </c>
      <c r="AQ502">
        <v>0</v>
      </c>
      <c r="AR502">
        <v>0</v>
      </c>
      <c r="AS502">
        <v>0</v>
      </c>
      <c r="AT502">
        <v>0</v>
      </c>
      <c r="AU502">
        <f t="shared" si="71"/>
        <v>0</v>
      </c>
      <c r="AV502">
        <f t="shared" si="72"/>
        <v>0</v>
      </c>
      <c r="AW502">
        <f t="shared" si="73"/>
        <v>0</v>
      </c>
      <c r="AX502">
        <f t="shared" si="74"/>
        <v>0</v>
      </c>
      <c r="AY502">
        <f t="shared" si="75"/>
        <v>0</v>
      </c>
      <c r="AZ502">
        <f t="shared" si="76"/>
        <v>0</v>
      </c>
      <c r="BA502">
        <f t="shared" si="77"/>
        <v>0</v>
      </c>
      <c r="BB502">
        <f t="shared" si="78"/>
        <v>13.618125000000001</v>
      </c>
      <c r="BC502">
        <f t="shared" si="79"/>
        <v>0</v>
      </c>
      <c r="BD502">
        <f t="shared" si="80"/>
        <v>13.618125000000001</v>
      </c>
    </row>
    <row r="503" spans="1:56" x14ac:dyDescent="0.25">
      <c r="A503">
        <v>8104</v>
      </c>
      <c r="B503" t="s">
        <v>472</v>
      </c>
      <c r="C503" t="s">
        <v>492</v>
      </c>
      <c r="D503" t="s">
        <v>502</v>
      </c>
      <c r="E503">
        <v>3251</v>
      </c>
      <c r="F503">
        <v>87</v>
      </c>
      <c r="G503">
        <v>331.82889999999998</v>
      </c>
      <c r="H503">
        <v>24.616520000000001</v>
      </c>
      <c r="I503">
        <v>3764.4140000000002</v>
      </c>
      <c r="J503">
        <v>2563.1999999999998</v>
      </c>
      <c r="K503">
        <v>68.090289999999996</v>
      </c>
      <c r="L503">
        <v>57.14</v>
      </c>
      <c r="M503">
        <v>1.5178990000000001</v>
      </c>
      <c r="N503">
        <v>11.6913</v>
      </c>
      <c r="O503">
        <v>6230.5209999999997</v>
      </c>
      <c r="P503">
        <v>1</v>
      </c>
      <c r="Q503">
        <v>22.4</v>
      </c>
      <c r="R503">
        <v>5</v>
      </c>
      <c r="S503" s="5">
        <v>0</v>
      </c>
      <c r="T503" s="5">
        <v>0</v>
      </c>
      <c r="U503" s="5">
        <v>248.34</v>
      </c>
      <c r="V503" s="5">
        <v>34.72</v>
      </c>
      <c r="W503" s="5">
        <v>0</v>
      </c>
      <c r="X503" s="5">
        <v>7.89</v>
      </c>
      <c r="Y503" s="5">
        <v>2275.9499999999998</v>
      </c>
      <c r="Z503" s="5">
        <v>57.11</v>
      </c>
      <c r="AA503" s="5">
        <v>467.83</v>
      </c>
      <c r="AB503" s="5">
        <v>629.61</v>
      </c>
      <c r="AC503" s="5">
        <v>37.97</v>
      </c>
      <c r="AD503" s="5">
        <v>0</v>
      </c>
      <c r="AE503" s="5">
        <v>4.9000000000000004</v>
      </c>
      <c r="AG503">
        <v>1.996</v>
      </c>
      <c r="AH503">
        <v>1.5968</v>
      </c>
      <c r="AI503">
        <v>1.5968</v>
      </c>
      <c r="AJ503">
        <v>1.3972</v>
      </c>
      <c r="AK503">
        <v>1.3972</v>
      </c>
      <c r="AL503">
        <v>1.5</v>
      </c>
      <c r="AM503">
        <v>0.5988</v>
      </c>
      <c r="AN503" s="18">
        <v>1.6875</v>
      </c>
      <c r="AO503">
        <v>0</v>
      </c>
      <c r="AP503">
        <v>0</v>
      </c>
      <c r="AQ503">
        <v>0</v>
      </c>
      <c r="AR503">
        <v>0</v>
      </c>
      <c r="AS503">
        <v>0</v>
      </c>
      <c r="AT503">
        <v>0</v>
      </c>
      <c r="AU503">
        <f t="shared" si="71"/>
        <v>0</v>
      </c>
      <c r="AV503">
        <f t="shared" si="72"/>
        <v>0</v>
      </c>
      <c r="AW503">
        <f t="shared" si="73"/>
        <v>396.54931199999999</v>
      </c>
      <c r="AX503">
        <f t="shared" si="74"/>
        <v>48.510784000000001</v>
      </c>
      <c r="AY503">
        <f t="shared" si="75"/>
        <v>0</v>
      </c>
      <c r="AZ503">
        <f t="shared" si="76"/>
        <v>11.834999999999999</v>
      </c>
      <c r="BA503">
        <f t="shared" si="77"/>
        <v>1362.8388599999998</v>
      </c>
      <c r="BB503">
        <f t="shared" si="78"/>
        <v>96.373125000000002</v>
      </c>
      <c r="BC503">
        <f t="shared" si="79"/>
        <v>0</v>
      </c>
      <c r="BD503">
        <f t="shared" si="80"/>
        <v>1916.1070809999999</v>
      </c>
    </row>
    <row r="504" spans="1:56" x14ac:dyDescent="0.25">
      <c r="A504">
        <v>8105</v>
      </c>
      <c r="B504" t="s">
        <v>472</v>
      </c>
      <c r="C504" t="s">
        <v>492</v>
      </c>
      <c r="D504" t="s">
        <v>355</v>
      </c>
      <c r="E504">
        <v>3943</v>
      </c>
      <c r="F504">
        <v>131</v>
      </c>
      <c r="G504">
        <v>459.81709999999998</v>
      </c>
      <c r="H504">
        <v>16.8462</v>
      </c>
      <c r="I504">
        <v>3022.346</v>
      </c>
      <c r="J504">
        <v>1118.8800000000001</v>
      </c>
      <c r="K504">
        <v>37.020249999999997</v>
      </c>
      <c r="L504">
        <v>714.29</v>
      </c>
      <c r="M504">
        <v>23.63363</v>
      </c>
      <c r="N504">
        <v>11.12222</v>
      </c>
      <c r="O504">
        <v>1244.5060000000001</v>
      </c>
      <c r="P504">
        <v>1</v>
      </c>
      <c r="Q504">
        <v>22</v>
      </c>
      <c r="R504">
        <v>5</v>
      </c>
      <c r="S504" s="5">
        <v>0</v>
      </c>
      <c r="T504" s="5">
        <v>0</v>
      </c>
      <c r="U504" s="5">
        <v>545.79999999999995</v>
      </c>
      <c r="V504" s="5">
        <v>558.54999999999995</v>
      </c>
      <c r="W504" s="5">
        <v>8.11</v>
      </c>
      <c r="X504" s="5">
        <v>8.1199999999999992</v>
      </c>
      <c r="Y504" s="5">
        <v>0</v>
      </c>
      <c r="Z504" s="5">
        <v>714.73</v>
      </c>
      <c r="AA504" s="5">
        <v>781.06</v>
      </c>
      <c r="AB504" s="5">
        <v>405.89</v>
      </c>
      <c r="AC504" s="5">
        <v>0</v>
      </c>
      <c r="AD504" s="5">
        <v>0</v>
      </c>
      <c r="AE504" s="5">
        <v>0</v>
      </c>
      <c r="AG504">
        <v>1.996</v>
      </c>
      <c r="AH504">
        <v>1.5968</v>
      </c>
      <c r="AI504">
        <v>1.5968</v>
      </c>
      <c r="AJ504">
        <v>1.3972</v>
      </c>
      <c r="AK504">
        <v>1.3972</v>
      </c>
      <c r="AL504">
        <v>1.5</v>
      </c>
      <c r="AM504">
        <v>0.5988</v>
      </c>
      <c r="AN504" s="18">
        <v>1.6875</v>
      </c>
      <c r="AO504">
        <v>0</v>
      </c>
      <c r="AP504">
        <v>0</v>
      </c>
      <c r="AQ504">
        <v>0</v>
      </c>
      <c r="AR504">
        <v>0</v>
      </c>
      <c r="AS504">
        <v>0</v>
      </c>
      <c r="AT504">
        <v>0</v>
      </c>
      <c r="AU504">
        <f t="shared" si="71"/>
        <v>0</v>
      </c>
      <c r="AV504">
        <f t="shared" si="72"/>
        <v>0</v>
      </c>
      <c r="AW504">
        <f t="shared" si="73"/>
        <v>871.53343999999993</v>
      </c>
      <c r="AX504">
        <f t="shared" si="74"/>
        <v>780.40605999999991</v>
      </c>
      <c r="AY504">
        <f t="shared" si="75"/>
        <v>11.331291999999999</v>
      </c>
      <c r="AZ504">
        <f t="shared" si="76"/>
        <v>12.18</v>
      </c>
      <c r="BA504">
        <f t="shared" si="77"/>
        <v>0</v>
      </c>
      <c r="BB504">
        <f t="shared" si="78"/>
        <v>1206.1068749999999</v>
      </c>
      <c r="BC504">
        <f t="shared" si="79"/>
        <v>0</v>
      </c>
      <c r="BD504">
        <f t="shared" si="80"/>
        <v>2881.557667</v>
      </c>
    </row>
    <row r="505" spans="1:56" x14ac:dyDescent="0.25">
      <c r="A505">
        <v>8106</v>
      </c>
      <c r="B505" t="s">
        <v>472</v>
      </c>
      <c r="C505" t="s">
        <v>492</v>
      </c>
      <c r="D505" t="s">
        <v>503</v>
      </c>
      <c r="E505">
        <v>4381</v>
      </c>
      <c r="F505">
        <v>75</v>
      </c>
      <c r="G505">
        <v>301.13510000000002</v>
      </c>
      <c r="H505">
        <v>21.488869999999999</v>
      </c>
      <c r="I505">
        <v>5826.875</v>
      </c>
      <c r="J505">
        <v>3258.54</v>
      </c>
      <c r="K505">
        <v>55.922609999999999</v>
      </c>
      <c r="L505">
        <v>215.89</v>
      </c>
      <c r="M505">
        <v>3.7050740000000002</v>
      </c>
      <c r="N505">
        <v>11.982860000000001</v>
      </c>
      <c r="O505">
        <v>9725.8029999999999</v>
      </c>
      <c r="P505">
        <v>0</v>
      </c>
      <c r="Q505">
        <v>22.6</v>
      </c>
      <c r="R505">
        <v>5</v>
      </c>
      <c r="S505" s="5">
        <v>0</v>
      </c>
      <c r="T505" s="5">
        <v>0</v>
      </c>
      <c r="U505" s="5">
        <v>428.8</v>
      </c>
      <c r="V505" s="5">
        <v>195.41</v>
      </c>
      <c r="W505" s="5">
        <v>31.04</v>
      </c>
      <c r="X505" s="5">
        <v>35.17</v>
      </c>
      <c r="Y505" s="5">
        <v>2573.3200000000002</v>
      </c>
      <c r="Z505" s="5">
        <v>215.95</v>
      </c>
      <c r="AA505" s="5">
        <v>1716</v>
      </c>
      <c r="AB505" s="5">
        <v>595.71</v>
      </c>
      <c r="AC505" s="5">
        <v>0</v>
      </c>
      <c r="AD505" s="5">
        <v>0</v>
      </c>
      <c r="AE505" s="5">
        <v>35</v>
      </c>
      <c r="AG505">
        <v>1.996</v>
      </c>
      <c r="AH505">
        <v>1.5968</v>
      </c>
      <c r="AI505">
        <v>1.5968</v>
      </c>
      <c r="AJ505">
        <v>1.3972</v>
      </c>
      <c r="AK505">
        <v>1.3972</v>
      </c>
      <c r="AL505">
        <v>1.5</v>
      </c>
      <c r="AM505">
        <v>0.5988</v>
      </c>
      <c r="AN505" s="18">
        <v>1.6875</v>
      </c>
      <c r="AO505">
        <v>0</v>
      </c>
      <c r="AP505">
        <v>0</v>
      </c>
      <c r="AQ505">
        <v>0</v>
      </c>
      <c r="AR505">
        <v>0</v>
      </c>
      <c r="AS505">
        <v>0</v>
      </c>
      <c r="AT505">
        <v>0</v>
      </c>
      <c r="AU505">
        <f t="shared" si="71"/>
        <v>0</v>
      </c>
      <c r="AV505">
        <f t="shared" si="72"/>
        <v>0</v>
      </c>
      <c r="AW505">
        <f t="shared" si="73"/>
        <v>684.70784000000003</v>
      </c>
      <c r="AX505">
        <f t="shared" si="74"/>
        <v>273.02685200000002</v>
      </c>
      <c r="AY505">
        <f t="shared" si="75"/>
        <v>43.369087999999998</v>
      </c>
      <c r="AZ505">
        <f t="shared" si="76"/>
        <v>52.755000000000003</v>
      </c>
      <c r="BA505">
        <f t="shared" si="77"/>
        <v>1540.9040160000002</v>
      </c>
      <c r="BB505">
        <f t="shared" si="78"/>
        <v>364.41562499999998</v>
      </c>
      <c r="BC505">
        <f t="shared" si="79"/>
        <v>0</v>
      </c>
      <c r="BD505">
        <f t="shared" si="80"/>
        <v>2959.1784210000001</v>
      </c>
    </row>
    <row r="506" spans="1:56" x14ac:dyDescent="0.25">
      <c r="A506">
        <v>8107</v>
      </c>
      <c r="B506" t="s">
        <v>472</v>
      </c>
      <c r="C506" t="s">
        <v>492</v>
      </c>
      <c r="D506" t="s">
        <v>504</v>
      </c>
      <c r="E506">
        <v>3590</v>
      </c>
      <c r="F506">
        <v>119</v>
      </c>
      <c r="G506">
        <v>225.68690000000001</v>
      </c>
      <c r="H506">
        <v>17.031839999999999</v>
      </c>
      <c r="I506">
        <v>3013.9839999999999</v>
      </c>
      <c r="J506">
        <v>1177.29</v>
      </c>
      <c r="K506">
        <v>39.060920000000003</v>
      </c>
      <c r="L506">
        <v>357.22</v>
      </c>
      <c r="M506">
        <v>11.85209</v>
      </c>
      <c r="N506">
        <v>12.37143</v>
      </c>
      <c r="O506">
        <v>5457.4620000000004</v>
      </c>
      <c r="P506">
        <v>0</v>
      </c>
      <c r="Q506">
        <v>23</v>
      </c>
      <c r="R506">
        <v>5</v>
      </c>
      <c r="S506" s="5">
        <v>0</v>
      </c>
      <c r="T506" s="5">
        <v>0</v>
      </c>
      <c r="U506" s="5">
        <v>227.02</v>
      </c>
      <c r="V506" s="5">
        <v>127.56</v>
      </c>
      <c r="W506" s="5">
        <v>0</v>
      </c>
      <c r="X506" s="5">
        <v>0</v>
      </c>
      <c r="Y506" s="5">
        <v>827.22</v>
      </c>
      <c r="Z506" s="5">
        <v>356.05</v>
      </c>
      <c r="AA506" s="5">
        <v>832.98</v>
      </c>
      <c r="AB506" s="5">
        <v>541.71</v>
      </c>
      <c r="AC506" s="5">
        <v>92.69</v>
      </c>
      <c r="AD506" s="5">
        <v>0</v>
      </c>
      <c r="AE506" s="5">
        <v>9.09</v>
      </c>
      <c r="AG506">
        <v>1.996</v>
      </c>
      <c r="AH506">
        <v>1.5968</v>
      </c>
      <c r="AI506">
        <v>1.5968</v>
      </c>
      <c r="AJ506">
        <v>1.3972</v>
      </c>
      <c r="AK506">
        <v>1.3972</v>
      </c>
      <c r="AL506">
        <v>1.5</v>
      </c>
      <c r="AM506">
        <v>0.5988</v>
      </c>
      <c r="AN506" s="18">
        <v>1.6875</v>
      </c>
      <c r="AO506">
        <v>0</v>
      </c>
      <c r="AP506">
        <v>0</v>
      </c>
      <c r="AQ506">
        <v>0</v>
      </c>
      <c r="AR506">
        <v>0</v>
      </c>
      <c r="AS506">
        <v>0</v>
      </c>
      <c r="AT506">
        <v>0</v>
      </c>
      <c r="AU506">
        <f t="shared" si="71"/>
        <v>0</v>
      </c>
      <c r="AV506">
        <f t="shared" si="72"/>
        <v>0</v>
      </c>
      <c r="AW506">
        <f t="shared" si="73"/>
        <v>362.50553600000001</v>
      </c>
      <c r="AX506">
        <f t="shared" si="74"/>
        <v>178.226832</v>
      </c>
      <c r="AY506">
        <f t="shared" si="75"/>
        <v>0</v>
      </c>
      <c r="AZ506">
        <f t="shared" si="76"/>
        <v>0</v>
      </c>
      <c r="BA506">
        <f t="shared" si="77"/>
        <v>495.339336</v>
      </c>
      <c r="BB506">
        <f t="shared" si="78"/>
        <v>600.83437500000002</v>
      </c>
      <c r="BC506">
        <f t="shared" si="79"/>
        <v>0</v>
      </c>
      <c r="BD506">
        <f t="shared" si="80"/>
        <v>1636.9060789999999</v>
      </c>
    </row>
    <row r="507" spans="1:56" x14ac:dyDescent="0.25">
      <c r="A507">
        <v>8108</v>
      </c>
      <c r="B507" t="s">
        <v>472</v>
      </c>
      <c r="C507" t="s">
        <v>492</v>
      </c>
      <c r="D507" t="s">
        <v>505</v>
      </c>
      <c r="E507">
        <v>4944</v>
      </c>
      <c r="F507">
        <v>110</v>
      </c>
      <c r="G507">
        <v>209.61080000000001</v>
      </c>
      <c r="H507">
        <v>14.7806</v>
      </c>
      <c r="I507">
        <v>4475.2240000000002</v>
      </c>
      <c r="J507">
        <v>2045.16</v>
      </c>
      <c r="K507">
        <v>45.69961</v>
      </c>
      <c r="L507">
        <v>491</v>
      </c>
      <c r="M507">
        <v>10.97152</v>
      </c>
      <c r="N507">
        <v>12.5</v>
      </c>
      <c r="O507">
        <v>6079.6540000000005</v>
      </c>
      <c r="P507">
        <v>0</v>
      </c>
      <c r="Q507">
        <v>23.1</v>
      </c>
      <c r="R507">
        <v>5</v>
      </c>
      <c r="S507" s="5">
        <v>0</v>
      </c>
      <c r="T507" s="5">
        <v>0</v>
      </c>
      <c r="U507" s="5">
        <v>170.05</v>
      </c>
      <c r="V507" s="5">
        <v>711.53</v>
      </c>
      <c r="W507" s="5">
        <v>15.22</v>
      </c>
      <c r="X507" s="5">
        <v>15.75</v>
      </c>
      <c r="Y507" s="5">
        <v>1127.25</v>
      </c>
      <c r="Z507" s="5">
        <v>492.08</v>
      </c>
      <c r="AA507" s="5">
        <v>887.63</v>
      </c>
      <c r="AB507" s="5">
        <v>1016.41</v>
      </c>
      <c r="AC507" s="5">
        <v>39.1</v>
      </c>
      <c r="AD507" s="5">
        <v>0</v>
      </c>
      <c r="AE507" s="5">
        <v>0</v>
      </c>
      <c r="AG507">
        <v>1.996</v>
      </c>
      <c r="AH507">
        <v>1.5968</v>
      </c>
      <c r="AI507">
        <v>1.5968</v>
      </c>
      <c r="AJ507">
        <v>1.3972</v>
      </c>
      <c r="AK507">
        <v>1.3972</v>
      </c>
      <c r="AL507">
        <v>1.5</v>
      </c>
      <c r="AM507">
        <v>0.5988</v>
      </c>
      <c r="AN507" s="18">
        <v>1.6875</v>
      </c>
      <c r="AO507">
        <v>0</v>
      </c>
      <c r="AP507">
        <v>0</v>
      </c>
      <c r="AQ507">
        <v>0</v>
      </c>
      <c r="AR507">
        <v>0</v>
      </c>
      <c r="AS507">
        <v>0</v>
      </c>
      <c r="AT507">
        <v>0</v>
      </c>
      <c r="AU507">
        <f t="shared" si="71"/>
        <v>0</v>
      </c>
      <c r="AV507">
        <f t="shared" si="72"/>
        <v>0</v>
      </c>
      <c r="AW507">
        <f t="shared" si="73"/>
        <v>271.53584000000001</v>
      </c>
      <c r="AX507">
        <f t="shared" si="74"/>
        <v>994.14971600000001</v>
      </c>
      <c r="AY507">
        <f t="shared" si="75"/>
        <v>21.265384000000001</v>
      </c>
      <c r="AZ507">
        <f t="shared" si="76"/>
        <v>23.625</v>
      </c>
      <c r="BA507">
        <f t="shared" si="77"/>
        <v>674.9973</v>
      </c>
      <c r="BB507">
        <f t="shared" si="78"/>
        <v>830.38499999999999</v>
      </c>
      <c r="BC507">
        <f t="shared" si="79"/>
        <v>0</v>
      </c>
      <c r="BD507">
        <f t="shared" si="80"/>
        <v>2815.9582399999999</v>
      </c>
    </row>
    <row r="508" spans="1:56" x14ac:dyDescent="0.25">
      <c r="A508">
        <v>8109</v>
      </c>
      <c r="B508" t="s">
        <v>472</v>
      </c>
      <c r="C508" t="s">
        <v>492</v>
      </c>
      <c r="D508" t="s">
        <v>506</v>
      </c>
      <c r="E508">
        <v>5437</v>
      </c>
      <c r="F508">
        <v>69</v>
      </c>
      <c r="G508">
        <v>575.62009999999998</v>
      </c>
      <c r="H508">
        <v>24.366019999999999</v>
      </c>
      <c r="I508">
        <v>7743.1760000000004</v>
      </c>
      <c r="J508">
        <v>6532.2</v>
      </c>
      <c r="K508">
        <v>84.360730000000004</v>
      </c>
      <c r="L508">
        <v>82.18</v>
      </c>
      <c r="M508">
        <v>1.0613220000000001</v>
      </c>
      <c r="N508">
        <v>10.12717</v>
      </c>
      <c r="O508">
        <v>12021.16</v>
      </c>
      <c r="P508">
        <v>1</v>
      </c>
      <c r="Q508">
        <v>21</v>
      </c>
      <c r="R508">
        <v>6</v>
      </c>
      <c r="S508" s="5">
        <v>0</v>
      </c>
      <c r="T508" s="5">
        <v>400.89</v>
      </c>
      <c r="U508" s="5">
        <v>155.63999999999999</v>
      </c>
      <c r="V508" s="5">
        <v>483.81</v>
      </c>
      <c r="W508" s="5">
        <v>0</v>
      </c>
      <c r="X508" s="5">
        <v>0</v>
      </c>
      <c r="Y508" s="5">
        <v>5499.05</v>
      </c>
      <c r="Z508" s="5">
        <v>82.05</v>
      </c>
      <c r="AA508" s="5">
        <v>489.59</v>
      </c>
      <c r="AB508" s="5">
        <v>338.05</v>
      </c>
      <c r="AC508" s="5">
        <v>0</v>
      </c>
      <c r="AD508" s="5">
        <v>0</v>
      </c>
      <c r="AE508" s="5">
        <v>291.29000000000002</v>
      </c>
      <c r="AG508">
        <v>1.996</v>
      </c>
      <c r="AH508">
        <v>1.5968</v>
      </c>
      <c r="AI508">
        <v>1.5968</v>
      </c>
      <c r="AJ508">
        <v>1.3972</v>
      </c>
      <c r="AK508">
        <v>1.3972</v>
      </c>
      <c r="AL508">
        <v>1.5</v>
      </c>
      <c r="AM508">
        <v>0.5988</v>
      </c>
      <c r="AN508" s="18">
        <v>1.6875</v>
      </c>
      <c r="AO508">
        <v>0</v>
      </c>
      <c r="AP508">
        <v>0</v>
      </c>
      <c r="AQ508">
        <v>0</v>
      </c>
      <c r="AR508">
        <v>0</v>
      </c>
      <c r="AS508">
        <v>0</v>
      </c>
      <c r="AT508">
        <v>0</v>
      </c>
      <c r="AU508">
        <f t="shared" si="71"/>
        <v>0</v>
      </c>
      <c r="AV508">
        <f t="shared" si="72"/>
        <v>640.14115200000003</v>
      </c>
      <c r="AW508">
        <f t="shared" si="73"/>
        <v>248.52595199999999</v>
      </c>
      <c r="AX508">
        <f t="shared" si="74"/>
        <v>675.979332</v>
      </c>
      <c r="AY508">
        <f t="shared" si="75"/>
        <v>0</v>
      </c>
      <c r="AZ508">
        <f t="shared" si="76"/>
        <v>0</v>
      </c>
      <c r="BA508">
        <f t="shared" si="77"/>
        <v>3292.8311400000002</v>
      </c>
      <c r="BB508">
        <f t="shared" si="78"/>
        <v>138.45937499999999</v>
      </c>
      <c r="BC508">
        <f t="shared" si="79"/>
        <v>0</v>
      </c>
      <c r="BD508">
        <f t="shared" si="80"/>
        <v>4995.9369510000006</v>
      </c>
    </row>
    <row r="509" spans="1:56" x14ac:dyDescent="0.25">
      <c r="A509">
        <v>8110</v>
      </c>
      <c r="B509" t="s">
        <v>472</v>
      </c>
      <c r="C509" t="s">
        <v>492</v>
      </c>
      <c r="D509" t="s">
        <v>507</v>
      </c>
      <c r="E509">
        <v>3232</v>
      </c>
      <c r="F509">
        <v>218</v>
      </c>
      <c r="G509">
        <v>285.97919999999999</v>
      </c>
      <c r="H509">
        <v>21.92765</v>
      </c>
      <c r="I509">
        <v>1459.8489999999999</v>
      </c>
      <c r="J509">
        <v>705.96</v>
      </c>
      <c r="K509">
        <v>48.358409999999999</v>
      </c>
      <c r="L509">
        <v>81.88</v>
      </c>
      <c r="M509">
        <v>5.6087980000000002</v>
      </c>
      <c r="N509">
        <v>11.7875</v>
      </c>
      <c r="O509">
        <v>9489.9549999999999</v>
      </c>
      <c r="P509">
        <v>1</v>
      </c>
      <c r="Q509">
        <v>22.6</v>
      </c>
      <c r="R509">
        <v>5</v>
      </c>
      <c r="S509" s="5">
        <v>0</v>
      </c>
      <c r="T509" s="5">
        <v>2.92</v>
      </c>
      <c r="U509" s="5">
        <v>10.98</v>
      </c>
      <c r="V509" s="5">
        <v>311.11</v>
      </c>
      <c r="W509" s="5">
        <v>0</v>
      </c>
      <c r="X509" s="5">
        <v>11.92</v>
      </c>
      <c r="Y509" s="5">
        <v>372.43</v>
      </c>
      <c r="Z509" s="5">
        <v>82.04</v>
      </c>
      <c r="AA509" s="5">
        <v>280.19</v>
      </c>
      <c r="AB509" s="5">
        <v>277.27999999999997</v>
      </c>
      <c r="AC509" s="5">
        <v>0</v>
      </c>
      <c r="AD509" s="5">
        <v>0</v>
      </c>
      <c r="AE509" s="5">
        <v>111.14</v>
      </c>
      <c r="AG509">
        <v>1.996</v>
      </c>
      <c r="AH509">
        <v>1.5968</v>
      </c>
      <c r="AI509">
        <v>1.5968</v>
      </c>
      <c r="AJ509">
        <v>1.3972</v>
      </c>
      <c r="AK509">
        <v>1.3972</v>
      </c>
      <c r="AL509">
        <v>1.5</v>
      </c>
      <c r="AM509">
        <v>0.5988</v>
      </c>
      <c r="AN509" s="18">
        <v>1.6875</v>
      </c>
      <c r="AO509">
        <v>0</v>
      </c>
      <c r="AP509">
        <v>0</v>
      </c>
      <c r="AQ509">
        <v>0</v>
      </c>
      <c r="AR509">
        <v>0</v>
      </c>
      <c r="AS509">
        <v>0</v>
      </c>
      <c r="AT509">
        <v>0</v>
      </c>
      <c r="AU509">
        <f t="shared" si="71"/>
        <v>0</v>
      </c>
      <c r="AV509">
        <f t="shared" si="72"/>
        <v>4.6626560000000001</v>
      </c>
      <c r="AW509">
        <f t="shared" si="73"/>
        <v>17.532864</v>
      </c>
      <c r="AX509">
        <f t="shared" si="74"/>
        <v>434.68289200000004</v>
      </c>
      <c r="AY509">
        <f t="shared" si="75"/>
        <v>0</v>
      </c>
      <c r="AZ509">
        <f t="shared" si="76"/>
        <v>17.88</v>
      </c>
      <c r="BA509">
        <f t="shared" si="77"/>
        <v>223.01108400000001</v>
      </c>
      <c r="BB509">
        <f t="shared" si="78"/>
        <v>138.44250000000002</v>
      </c>
      <c r="BC509">
        <f t="shared" si="79"/>
        <v>0</v>
      </c>
      <c r="BD509">
        <f t="shared" si="80"/>
        <v>836.211996</v>
      </c>
    </row>
    <row r="510" spans="1:56" x14ac:dyDescent="0.25">
      <c r="A510">
        <v>8111</v>
      </c>
      <c r="B510" t="s">
        <v>472</v>
      </c>
      <c r="C510" t="s">
        <v>492</v>
      </c>
      <c r="D510" t="s">
        <v>508</v>
      </c>
      <c r="E510">
        <v>3357</v>
      </c>
      <c r="F510">
        <v>299</v>
      </c>
      <c r="G510">
        <v>139.37729999999999</v>
      </c>
      <c r="H510">
        <v>16.50543</v>
      </c>
      <c r="I510">
        <v>1068.192</v>
      </c>
      <c r="J510">
        <v>321.3</v>
      </c>
      <c r="K510">
        <v>30.078869999999998</v>
      </c>
      <c r="L510">
        <v>221.42</v>
      </c>
      <c r="M510">
        <v>20.728490000000001</v>
      </c>
      <c r="N510">
        <v>12.55</v>
      </c>
      <c r="O510">
        <v>561.53909999999996</v>
      </c>
      <c r="P510">
        <v>0</v>
      </c>
      <c r="Q510">
        <v>23.3</v>
      </c>
      <c r="R510">
        <v>5</v>
      </c>
      <c r="S510" s="5">
        <v>0</v>
      </c>
      <c r="T510" s="5">
        <v>0</v>
      </c>
      <c r="U510" s="5">
        <v>0</v>
      </c>
      <c r="V510" s="5">
        <v>1.56</v>
      </c>
      <c r="W510" s="5">
        <v>0</v>
      </c>
      <c r="X510" s="5">
        <v>0</v>
      </c>
      <c r="Y510" s="5">
        <v>318.17</v>
      </c>
      <c r="Z510" s="5">
        <v>221.24</v>
      </c>
      <c r="AA510" s="5">
        <v>78.290000000000006</v>
      </c>
      <c r="AB510" s="5">
        <v>341.45</v>
      </c>
      <c r="AC510" s="5">
        <v>34.229999999999997</v>
      </c>
      <c r="AD510" s="5">
        <v>0</v>
      </c>
      <c r="AE510" s="5">
        <v>73.09</v>
      </c>
      <c r="AG510">
        <v>1.996</v>
      </c>
      <c r="AH510">
        <v>1.5968</v>
      </c>
      <c r="AI510">
        <v>1.5968</v>
      </c>
      <c r="AJ510">
        <v>1.3972</v>
      </c>
      <c r="AK510">
        <v>1.3972</v>
      </c>
      <c r="AL510">
        <v>1.5</v>
      </c>
      <c r="AM510">
        <v>0.5988</v>
      </c>
      <c r="AN510" s="18">
        <v>1.6875</v>
      </c>
      <c r="AO510">
        <v>0</v>
      </c>
      <c r="AP510">
        <v>0</v>
      </c>
      <c r="AQ510">
        <v>0</v>
      </c>
      <c r="AR510">
        <v>0</v>
      </c>
      <c r="AS510">
        <v>0</v>
      </c>
      <c r="AT510">
        <v>0</v>
      </c>
      <c r="AU510">
        <f t="shared" si="71"/>
        <v>0</v>
      </c>
      <c r="AV510">
        <f t="shared" si="72"/>
        <v>0</v>
      </c>
      <c r="AW510">
        <f t="shared" si="73"/>
        <v>0</v>
      </c>
      <c r="AX510">
        <f t="shared" si="74"/>
        <v>2.1796320000000002</v>
      </c>
      <c r="AY510">
        <f t="shared" si="75"/>
        <v>0</v>
      </c>
      <c r="AZ510">
        <f t="shared" si="76"/>
        <v>0</v>
      </c>
      <c r="BA510">
        <f t="shared" si="77"/>
        <v>190.520196</v>
      </c>
      <c r="BB510">
        <f t="shared" si="78"/>
        <v>373.34250000000003</v>
      </c>
      <c r="BC510">
        <f t="shared" si="79"/>
        <v>0</v>
      </c>
      <c r="BD510">
        <f t="shared" si="80"/>
        <v>566.042328</v>
      </c>
    </row>
    <row r="511" spans="1:56" x14ac:dyDescent="0.25">
      <c r="A511">
        <v>8112</v>
      </c>
      <c r="B511" t="s">
        <v>472</v>
      </c>
      <c r="C511" t="s">
        <v>492</v>
      </c>
      <c r="D511" t="s">
        <v>509</v>
      </c>
      <c r="E511">
        <v>2680</v>
      </c>
      <c r="F511">
        <v>204</v>
      </c>
      <c r="G511">
        <v>129.07419999999999</v>
      </c>
      <c r="H511">
        <v>14.227919999999999</v>
      </c>
      <c r="I511">
        <v>1306.962</v>
      </c>
      <c r="J511">
        <v>302.49</v>
      </c>
      <c r="K511">
        <v>23.14451</v>
      </c>
      <c r="L511">
        <v>141.22</v>
      </c>
      <c r="M511">
        <v>10.805210000000001</v>
      </c>
      <c r="N511">
        <v>12.90714</v>
      </c>
      <c r="O511">
        <v>2197.3580000000002</v>
      </c>
      <c r="P511">
        <v>0</v>
      </c>
      <c r="Q511">
        <v>23.7</v>
      </c>
      <c r="R511">
        <v>3</v>
      </c>
      <c r="S511" s="5">
        <v>0</v>
      </c>
      <c r="T511" s="5">
        <v>0</v>
      </c>
      <c r="U511" s="5">
        <v>9.07</v>
      </c>
      <c r="V511" s="5">
        <v>152.77000000000001</v>
      </c>
      <c r="W511" s="5">
        <v>0</v>
      </c>
      <c r="X511" s="5">
        <v>0</v>
      </c>
      <c r="Y511" s="5">
        <v>144.82</v>
      </c>
      <c r="Z511" s="5">
        <v>141.58000000000001</v>
      </c>
      <c r="AA511" s="5">
        <v>48.62</v>
      </c>
      <c r="AB511" s="5">
        <v>595.47</v>
      </c>
      <c r="AC511" s="5">
        <v>54.64</v>
      </c>
      <c r="AD511" s="5">
        <v>0</v>
      </c>
      <c r="AE511" s="5">
        <v>159.97999999999999</v>
      </c>
      <c r="AG511">
        <v>1.996</v>
      </c>
      <c r="AH511">
        <v>1.5968</v>
      </c>
      <c r="AI511">
        <v>1.5968</v>
      </c>
      <c r="AJ511">
        <v>1.3972</v>
      </c>
      <c r="AK511">
        <v>1.3972</v>
      </c>
      <c r="AL511">
        <v>1.5</v>
      </c>
      <c r="AM511">
        <v>0.5988</v>
      </c>
      <c r="AN511" s="18">
        <v>1.6875</v>
      </c>
      <c r="AO511">
        <v>0</v>
      </c>
      <c r="AP511">
        <v>0</v>
      </c>
      <c r="AQ511">
        <v>0</v>
      </c>
      <c r="AR511">
        <v>0</v>
      </c>
      <c r="AS511">
        <v>0</v>
      </c>
      <c r="AT511">
        <v>0</v>
      </c>
      <c r="AU511">
        <f t="shared" si="71"/>
        <v>0</v>
      </c>
      <c r="AV511">
        <f t="shared" si="72"/>
        <v>0</v>
      </c>
      <c r="AW511">
        <f t="shared" si="73"/>
        <v>14.482976000000001</v>
      </c>
      <c r="AX511">
        <f t="shared" si="74"/>
        <v>213.45024400000003</v>
      </c>
      <c r="AY511">
        <f t="shared" si="75"/>
        <v>0</v>
      </c>
      <c r="AZ511">
        <f t="shared" si="76"/>
        <v>0</v>
      </c>
      <c r="BA511">
        <f t="shared" si="77"/>
        <v>86.718215999999998</v>
      </c>
      <c r="BB511">
        <f t="shared" si="78"/>
        <v>238.91625000000002</v>
      </c>
      <c r="BC511">
        <f t="shared" si="79"/>
        <v>0</v>
      </c>
      <c r="BD511">
        <f t="shared" si="80"/>
        <v>553.56768600000009</v>
      </c>
    </row>
    <row r="512" spans="1:56" x14ac:dyDescent="0.25">
      <c r="A512">
        <v>8113</v>
      </c>
      <c r="B512" t="s">
        <v>472</v>
      </c>
      <c r="C512" t="s">
        <v>492</v>
      </c>
      <c r="D512" t="s">
        <v>510</v>
      </c>
      <c r="E512">
        <v>3566</v>
      </c>
      <c r="F512">
        <v>126</v>
      </c>
      <c r="G512">
        <v>554.68240000000003</v>
      </c>
      <c r="H512">
        <v>19.83128</v>
      </c>
      <c r="I512">
        <v>2783.6379999999999</v>
      </c>
      <c r="J512">
        <v>1513.62</v>
      </c>
      <c r="K512">
        <v>54.375599999999999</v>
      </c>
      <c r="L512">
        <v>132.94</v>
      </c>
      <c r="M512">
        <v>4.7757639999999997</v>
      </c>
      <c r="N512">
        <v>10.67647</v>
      </c>
      <c r="O512">
        <v>6677.2950000000001</v>
      </c>
      <c r="P512">
        <v>1</v>
      </c>
      <c r="Q512">
        <v>21.5</v>
      </c>
      <c r="R512">
        <v>6</v>
      </c>
      <c r="S512" s="5">
        <v>0</v>
      </c>
      <c r="T512" s="5">
        <v>7.36</v>
      </c>
      <c r="U512" s="5">
        <v>1092.77</v>
      </c>
      <c r="V512" s="5">
        <v>390.75</v>
      </c>
      <c r="W512" s="5">
        <v>0.04</v>
      </c>
      <c r="X512" s="5">
        <v>9.43</v>
      </c>
      <c r="Y512" s="5">
        <v>12.64</v>
      </c>
      <c r="Z512" s="5">
        <v>132.58000000000001</v>
      </c>
      <c r="AA512" s="5">
        <v>724.97</v>
      </c>
      <c r="AB512" s="5">
        <v>353.82</v>
      </c>
      <c r="AC512" s="5">
        <v>0</v>
      </c>
      <c r="AD512" s="5">
        <v>0</v>
      </c>
      <c r="AE512" s="5">
        <v>59.13</v>
      </c>
      <c r="AG512">
        <v>1.996</v>
      </c>
      <c r="AH512">
        <v>1.5968</v>
      </c>
      <c r="AI512">
        <v>1.5968</v>
      </c>
      <c r="AJ512">
        <v>1.3972</v>
      </c>
      <c r="AK512">
        <v>1.3972</v>
      </c>
      <c r="AL512">
        <v>1.5</v>
      </c>
      <c r="AM512">
        <v>0.5988</v>
      </c>
      <c r="AN512" s="18">
        <v>1.6875</v>
      </c>
      <c r="AO512">
        <v>0</v>
      </c>
      <c r="AP512">
        <v>0</v>
      </c>
      <c r="AQ512">
        <v>0</v>
      </c>
      <c r="AR512">
        <v>0</v>
      </c>
      <c r="AS512">
        <v>0</v>
      </c>
      <c r="AT512">
        <v>0</v>
      </c>
      <c r="AU512">
        <f t="shared" si="71"/>
        <v>0</v>
      </c>
      <c r="AV512">
        <f t="shared" si="72"/>
        <v>11.752448000000001</v>
      </c>
      <c r="AW512">
        <f t="shared" si="73"/>
        <v>1744.9351360000001</v>
      </c>
      <c r="AX512">
        <f t="shared" si="74"/>
        <v>545.95590000000004</v>
      </c>
      <c r="AY512">
        <f t="shared" si="75"/>
        <v>5.5888E-2</v>
      </c>
      <c r="AZ512">
        <f t="shared" si="76"/>
        <v>14.145</v>
      </c>
      <c r="BA512">
        <f t="shared" si="77"/>
        <v>7.5688320000000004</v>
      </c>
      <c r="BB512">
        <f t="shared" si="78"/>
        <v>223.72875000000002</v>
      </c>
      <c r="BC512">
        <f t="shared" si="79"/>
        <v>0</v>
      </c>
      <c r="BD512">
        <f t="shared" si="80"/>
        <v>2548.1419540000002</v>
      </c>
    </row>
    <row r="513" spans="1:56" x14ac:dyDescent="0.25">
      <c r="A513">
        <v>8114</v>
      </c>
      <c r="B513" t="s">
        <v>472</v>
      </c>
      <c r="C513" t="s">
        <v>492</v>
      </c>
      <c r="D513" t="s">
        <v>52</v>
      </c>
      <c r="E513">
        <v>2833</v>
      </c>
      <c r="F513">
        <v>74</v>
      </c>
      <c r="G513">
        <v>763.66959999999995</v>
      </c>
      <c r="H513">
        <v>22.675039999999999</v>
      </c>
      <c r="I513">
        <v>3841.261</v>
      </c>
      <c r="J513">
        <v>2764.35</v>
      </c>
      <c r="K513">
        <v>71.964650000000006</v>
      </c>
      <c r="L513">
        <v>41.85</v>
      </c>
      <c r="M513">
        <v>1.089486</v>
      </c>
      <c r="N513">
        <v>9.1545459999999999</v>
      </c>
      <c r="O513">
        <v>6757.3190000000004</v>
      </c>
      <c r="P513">
        <v>1</v>
      </c>
      <c r="Q513">
        <v>20</v>
      </c>
      <c r="R513">
        <v>6</v>
      </c>
      <c r="S513" s="5">
        <v>0</v>
      </c>
      <c r="T513" s="5">
        <v>911.17</v>
      </c>
      <c r="U513" s="5">
        <v>679.24</v>
      </c>
      <c r="V513" s="5">
        <v>288.89999999999998</v>
      </c>
      <c r="W513" s="5">
        <v>0</v>
      </c>
      <c r="X513" s="5">
        <v>0</v>
      </c>
      <c r="Y513" s="5">
        <v>886.21</v>
      </c>
      <c r="Z513" s="5">
        <v>41.7</v>
      </c>
      <c r="AA513" s="5">
        <v>725.63</v>
      </c>
      <c r="AB513" s="5">
        <v>307.86</v>
      </c>
      <c r="AC513" s="5">
        <v>0</v>
      </c>
      <c r="AD513" s="5">
        <v>0</v>
      </c>
      <c r="AE513" s="5">
        <v>0.17</v>
      </c>
      <c r="AG513">
        <v>1.996</v>
      </c>
      <c r="AH513">
        <v>1.5968</v>
      </c>
      <c r="AI513">
        <v>1.5968</v>
      </c>
      <c r="AJ513">
        <v>1.3972</v>
      </c>
      <c r="AK513">
        <v>1.3972</v>
      </c>
      <c r="AL513">
        <v>1.5</v>
      </c>
      <c r="AM513">
        <v>0.5988</v>
      </c>
      <c r="AN513" s="18">
        <v>1.6875</v>
      </c>
      <c r="AO513">
        <v>0</v>
      </c>
      <c r="AP513">
        <v>0</v>
      </c>
      <c r="AQ513">
        <v>0</v>
      </c>
      <c r="AR513">
        <v>0</v>
      </c>
      <c r="AS513">
        <v>0</v>
      </c>
      <c r="AT513">
        <v>0</v>
      </c>
      <c r="AU513">
        <f t="shared" si="71"/>
        <v>0</v>
      </c>
      <c r="AV513">
        <f t="shared" si="72"/>
        <v>1454.9562559999999</v>
      </c>
      <c r="AW513">
        <f t="shared" si="73"/>
        <v>1084.6104319999999</v>
      </c>
      <c r="AX513">
        <f t="shared" si="74"/>
        <v>403.65107999999998</v>
      </c>
      <c r="AY513">
        <f t="shared" si="75"/>
        <v>0</v>
      </c>
      <c r="AZ513">
        <f t="shared" si="76"/>
        <v>0</v>
      </c>
      <c r="BA513">
        <f t="shared" si="77"/>
        <v>530.66254800000002</v>
      </c>
      <c r="BB513">
        <f t="shared" si="78"/>
        <v>70.368750000000006</v>
      </c>
      <c r="BC513">
        <f t="shared" si="79"/>
        <v>0</v>
      </c>
      <c r="BD513">
        <f t="shared" si="80"/>
        <v>3544.2490659999999</v>
      </c>
    </row>
    <row r="514" spans="1:56" x14ac:dyDescent="0.25">
      <c r="A514">
        <v>8115</v>
      </c>
      <c r="B514" t="s">
        <v>472</v>
      </c>
      <c r="C514" t="s">
        <v>492</v>
      </c>
      <c r="D514" t="s">
        <v>511</v>
      </c>
      <c r="E514">
        <v>8283</v>
      </c>
      <c r="F514">
        <v>125</v>
      </c>
      <c r="G514">
        <v>245.68610000000001</v>
      </c>
      <c r="H514">
        <v>18.802859999999999</v>
      </c>
      <c r="I514">
        <v>6625.62</v>
      </c>
      <c r="J514">
        <v>2465.64</v>
      </c>
      <c r="K514">
        <v>37.213720000000002</v>
      </c>
      <c r="L514">
        <v>1200.83</v>
      </c>
      <c r="M514">
        <v>18.124040000000001</v>
      </c>
      <c r="N514">
        <v>12.251849999999999</v>
      </c>
      <c r="O514">
        <v>1204.221</v>
      </c>
      <c r="P514">
        <v>1</v>
      </c>
      <c r="Q514">
        <v>23</v>
      </c>
      <c r="R514">
        <v>5</v>
      </c>
      <c r="S514" s="5">
        <v>0</v>
      </c>
      <c r="T514" s="5">
        <v>1.69</v>
      </c>
      <c r="U514" s="5">
        <v>5.49</v>
      </c>
      <c r="V514" s="5">
        <v>1030.8599999999999</v>
      </c>
      <c r="W514" s="5">
        <v>25.76</v>
      </c>
      <c r="X514" s="5">
        <v>32.71</v>
      </c>
      <c r="Y514" s="5">
        <v>1368.26</v>
      </c>
      <c r="Z514" s="5">
        <v>1201.72</v>
      </c>
      <c r="AA514" s="5">
        <v>1871.91</v>
      </c>
      <c r="AB514" s="5">
        <v>952.09</v>
      </c>
      <c r="AC514" s="5">
        <v>132.25</v>
      </c>
      <c r="AD514" s="5">
        <v>0</v>
      </c>
      <c r="AE514" s="5">
        <v>3.2</v>
      </c>
      <c r="AG514">
        <v>1.996</v>
      </c>
      <c r="AH514">
        <v>1.5968</v>
      </c>
      <c r="AI514">
        <v>1.5968</v>
      </c>
      <c r="AJ514">
        <v>1.3972</v>
      </c>
      <c r="AK514">
        <v>1.3972</v>
      </c>
      <c r="AL514">
        <v>1.5</v>
      </c>
      <c r="AM514">
        <v>0.5988</v>
      </c>
      <c r="AN514" s="18">
        <v>1.6875</v>
      </c>
      <c r="AO514">
        <v>0</v>
      </c>
      <c r="AP514">
        <v>0</v>
      </c>
      <c r="AQ514">
        <v>0</v>
      </c>
      <c r="AR514">
        <v>0</v>
      </c>
      <c r="AS514">
        <v>0</v>
      </c>
      <c r="AT514">
        <v>0</v>
      </c>
      <c r="AU514">
        <f t="shared" si="71"/>
        <v>0</v>
      </c>
      <c r="AV514">
        <f t="shared" si="72"/>
        <v>2.6985920000000001</v>
      </c>
      <c r="AW514">
        <f t="shared" si="73"/>
        <v>8.766432</v>
      </c>
      <c r="AX514">
        <f t="shared" si="74"/>
        <v>1440.3175919999999</v>
      </c>
      <c r="AY514">
        <f t="shared" si="75"/>
        <v>35.991872000000001</v>
      </c>
      <c r="AZ514">
        <f t="shared" si="76"/>
        <v>49.064999999999998</v>
      </c>
      <c r="BA514">
        <f t="shared" si="77"/>
        <v>819.31408799999997</v>
      </c>
      <c r="BB514">
        <f t="shared" si="78"/>
        <v>2027.9025000000001</v>
      </c>
      <c r="BC514">
        <f t="shared" si="79"/>
        <v>0</v>
      </c>
      <c r="BD514">
        <f t="shared" si="80"/>
        <v>4384.0560760000008</v>
      </c>
    </row>
    <row r="515" spans="1:56" x14ac:dyDescent="0.25">
      <c r="A515">
        <v>8116</v>
      </c>
      <c r="B515" t="s">
        <v>472</v>
      </c>
      <c r="C515" t="s">
        <v>492</v>
      </c>
      <c r="D515" t="s">
        <v>512</v>
      </c>
      <c r="E515">
        <v>2877</v>
      </c>
      <c r="F515">
        <v>101</v>
      </c>
      <c r="G515">
        <v>326.61250000000001</v>
      </c>
      <c r="H515">
        <v>20.889669999999999</v>
      </c>
      <c r="I515">
        <v>2767.2420000000002</v>
      </c>
      <c r="J515">
        <v>1302.93</v>
      </c>
      <c r="K515">
        <v>47.084069999999997</v>
      </c>
      <c r="L515">
        <v>550.95000000000005</v>
      </c>
      <c r="M515">
        <v>19.90972</v>
      </c>
      <c r="N515">
        <v>11.815149999999999</v>
      </c>
      <c r="O515">
        <v>1656.433</v>
      </c>
      <c r="P515">
        <v>0</v>
      </c>
      <c r="Q515">
        <v>22.6</v>
      </c>
      <c r="R515">
        <v>5</v>
      </c>
      <c r="S515" s="5">
        <v>0</v>
      </c>
      <c r="T515" s="5">
        <v>0</v>
      </c>
      <c r="U515" s="5">
        <v>0</v>
      </c>
      <c r="V515" s="5">
        <v>541.07000000000005</v>
      </c>
      <c r="W515" s="5">
        <v>0</v>
      </c>
      <c r="X515" s="5">
        <v>3.39</v>
      </c>
      <c r="Y515" s="5">
        <v>762.65</v>
      </c>
      <c r="Z515" s="5">
        <v>550.51</v>
      </c>
      <c r="AA515" s="5">
        <v>515.17999999999995</v>
      </c>
      <c r="AB515" s="5">
        <v>311.56</v>
      </c>
      <c r="AC515" s="5">
        <v>82.96</v>
      </c>
      <c r="AD515" s="5">
        <v>0</v>
      </c>
      <c r="AE515" s="5">
        <v>0</v>
      </c>
      <c r="AG515">
        <v>1.996</v>
      </c>
      <c r="AH515">
        <v>1.5968</v>
      </c>
      <c r="AI515">
        <v>1.5968</v>
      </c>
      <c r="AJ515">
        <v>1.3972</v>
      </c>
      <c r="AK515">
        <v>1.3972</v>
      </c>
      <c r="AL515">
        <v>1.5</v>
      </c>
      <c r="AM515">
        <v>0.5988</v>
      </c>
      <c r="AN515" s="18">
        <v>1.6875</v>
      </c>
      <c r="AO515">
        <v>0</v>
      </c>
      <c r="AP515">
        <v>0</v>
      </c>
      <c r="AQ515">
        <v>0</v>
      </c>
      <c r="AR515">
        <v>0</v>
      </c>
      <c r="AS515">
        <v>0</v>
      </c>
      <c r="AT515">
        <v>0</v>
      </c>
      <c r="AU515">
        <f t="shared" si="71"/>
        <v>0</v>
      </c>
      <c r="AV515">
        <f t="shared" si="72"/>
        <v>0</v>
      </c>
      <c r="AW515">
        <f t="shared" si="73"/>
        <v>0</v>
      </c>
      <c r="AX515">
        <f t="shared" si="74"/>
        <v>755.98300400000005</v>
      </c>
      <c r="AY515">
        <f t="shared" si="75"/>
        <v>0</v>
      </c>
      <c r="AZ515">
        <f t="shared" si="76"/>
        <v>5.085</v>
      </c>
      <c r="BA515">
        <f t="shared" si="77"/>
        <v>456.67482000000001</v>
      </c>
      <c r="BB515">
        <f t="shared" si="78"/>
        <v>928.98562500000003</v>
      </c>
      <c r="BC515">
        <f t="shared" si="79"/>
        <v>0</v>
      </c>
      <c r="BD515">
        <f t="shared" si="80"/>
        <v>2146.7284490000002</v>
      </c>
    </row>
    <row r="516" spans="1:56" x14ac:dyDescent="0.25">
      <c r="A516">
        <v>8117</v>
      </c>
      <c r="B516" t="s">
        <v>472</v>
      </c>
      <c r="C516" t="s">
        <v>492</v>
      </c>
      <c r="D516" t="s">
        <v>513</v>
      </c>
      <c r="E516">
        <v>5327</v>
      </c>
      <c r="F516">
        <v>158</v>
      </c>
      <c r="G516">
        <v>305.05279999999999</v>
      </c>
      <c r="H516">
        <v>18.16066</v>
      </c>
      <c r="I516">
        <v>3474.18</v>
      </c>
      <c r="J516">
        <v>946.62</v>
      </c>
      <c r="K516">
        <v>27.24729</v>
      </c>
      <c r="L516">
        <v>777.48</v>
      </c>
      <c r="M516">
        <v>22.378799999999998</v>
      </c>
      <c r="N516">
        <v>11.709519999999999</v>
      </c>
      <c r="O516">
        <v>3145.0309999999999</v>
      </c>
      <c r="P516">
        <v>1</v>
      </c>
      <c r="Q516">
        <v>22.5</v>
      </c>
      <c r="R516">
        <v>5</v>
      </c>
      <c r="S516" s="5">
        <v>0</v>
      </c>
      <c r="T516" s="5">
        <v>26.65</v>
      </c>
      <c r="U516" s="5">
        <v>59.55</v>
      </c>
      <c r="V516" s="5">
        <v>435.71</v>
      </c>
      <c r="W516" s="5">
        <v>352.91</v>
      </c>
      <c r="X516" s="5">
        <v>5.8</v>
      </c>
      <c r="Y516" s="5">
        <v>68.61</v>
      </c>
      <c r="Z516" s="5">
        <v>778.27</v>
      </c>
      <c r="AA516" s="5">
        <v>1251.43</v>
      </c>
      <c r="AB516" s="5">
        <v>495.07</v>
      </c>
      <c r="AC516" s="5">
        <v>0</v>
      </c>
      <c r="AD516" s="5">
        <v>0</v>
      </c>
      <c r="AE516" s="5">
        <v>0</v>
      </c>
      <c r="AG516">
        <v>1.996</v>
      </c>
      <c r="AH516">
        <v>1.5968</v>
      </c>
      <c r="AI516">
        <v>1.5968</v>
      </c>
      <c r="AJ516">
        <v>1.3972</v>
      </c>
      <c r="AK516">
        <v>1.3972</v>
      </c>
      <c r="AL516">
        <v>1.5</v>
      </c>
      <c r="AM516">
        <v>0.5988</v>
      </c>
      <c r="AN516" s="18">
        <v>1.6875</v>
      </c>
      <c r="AO516">
        <v>0</v>
      </c>
      <c r="AP516">
        <v>0</v>
      </c>
      <c r="AQ516">
        <v>0</v>
      </c>
      <c r="AR516">
        <v>0</v>
      </c>
      <c r="AS516">
        <v>0</v>
      </c>
      <c r="AT516">
        <v>0</v>
      </c>
      <c r="AU516">
        <f t="shared" ref="AU516:AU579" si="81">S516*AG516</f>
        <v>0</v>
      </c>
      <c r="AV516">
        <f t="shared" ref="AV516:AV579" si="82">T516*AH516</f>
        <v>42.554719999999996</v>
      </c>
      <c r="AW516">
        <f t="shared" ref="AW516:AW579" si="83">U516*AI516</f>
        <v>95.089439999999996</v>
      </c>
      <c r="AX516">
        <f t="shared" ref="AX516:AX579" si="84">V516*AJ516</f>
        <v>608.77401199999997</v>
      </c>
      <c r="AY516">
        <f t="shared" ref="AY516:AY579" si="85">W516*AK516</f>
        <v>493.08585200000005</v>
      </c>
      <c r="AZ516">
        <f t="shared" ref="AZ516:AZ579" si="86">X516*AL516</f>
        <v>8.6999999999999993</v>
      </c>
      <c r="BA516">
        <f t="shared" ref="BA516:BA579" si="87">Y516*AM516</f>
        <v>41.083668000000003</v>
      </c>
      <c r="BB516">
        <f t="shared" ref="BB516:BB579" si="88">Z516*AN516</f>
        <v>1313.3306250000001</v>
      </c>
      <c r="BC516">
        <f t="shared" ref="BC516:BC579" si="89">AA516*AO516</f>
        <v>0</v>
      </c>
      <c r="BD516">
        <f t="shared" ref="BD516:BD579" si="90">SUM(AU516:BC516)</f>
        <v>2602.6183169999999</v>
      </c>
    </row>
    <row r="517" spans="1:56" x14ac:dyDescent="0.25">
      <c r="A517">
        <v>8118</v>
      </c>
      <c r="B517" t="s">
        <v>472</v>
      </c>
      <c r="C517" t="s">
        <v>514</v>
      </c>
      <c r="D517" t="s">
        <v>7</v>
      </c>
      <c r="E517">
        <v>7232</v>
      </c>
      <c r="F517">
        <v>436</v>
      </c>
      <c r="G517">
        <v>53.331870000000002</v>
      </c>
      <c r="H517">
        <v>9.2943130000000007</v>
      </c>
      <c r="I517">
        <v>1628.7239999999999</v>
      </c>
      <c r="J517">
        <v>146.16</v>
      </c>
      <c r="K517">
        <v>8.9738950000000006</v>
      </c>
      <c r="L517">
        <v>397.09</v>
      </c>
      <c r="M517">
        <v>24.38043</v>
      </c>
      <c r="N517">
        <v>13.93158</v>
      </c>
      <c r="O517">
        <v>1298.8720000000001</v>
      </c>
      <c r="P517">
        <v>0</v>
      </c>
      <c r="Q517">
        <v>24</v>
      </c>
      <c r="R517">
        <v>4</v>
      </c>
      <c r="S517" s="5">
        <v>0</v>
      </c>
      <c r="T517" s="5">
        <v>0</v>
      </c>
      <c r="U517" s="5">
        <v>0</v>
      </c>
      <c r="V517" s="5">
        <v>0</v>
      </c>
      <c r="W517" s="5">
        <v>0</v>
      </c>
      <c r="X517" s="5">
        <v>0</v>
      </c>
      <c r="Y517" s="5">
        <v>148.65</v>
      </c>
      <c r="Z517" s="5">
        <v>397.66</v>
      </c>
      <c r="AA517" s="5">
        <v>375.01</v>
      </c>
      <c r="AB517" s="5">
        <v>681.87</v>
      </c>
      <c r="AC517" s="5">
        <v>0</v>
      </c>
      <c r="AD517" s="5">
        <v>0</v>
      </c>
      <c r="AE517" s="5">
        <v>25.02</v>
      </c>
      <c r="AG517">
        <v>1.996</v>
      </c>
      <c r="AH517">
        <v>1.5968</v>
      </c>
      <c r="AI517">
        <v>1.5968</v>
      </c>
      <c r="AJ517">
        <v>1.3972</v>
      </c>
      <c r="AK517">
        <v>1.3972</v>
      </c>
      <c r="AL517">
        <v>1.5</v>
      </c>
      <c r="AM517">
        <v>0.5988</v>
      </c>
      <c r="AN517" s="18">
        <v>1.6875</v>
      </c>
      <c r="AO517">
        <v>0</v>
      </c>
      <c r="AP517">
        <v>0</v>
      </c>
      <c r="AQ517">
        <v>0</v>
      </c>
      <c r="AR517">
        <v>0</v>
      </c>
      <c r="AS517">
        <v>0</v>
      </c>
      <c r="AT517">
        <v>0</v>
      </c>
      <c r="AU517">
        <f t="shared" si="81"/>
        <v>0</v>
      </c>
      <c r="AV517">
        <f t="shared" si="82"/>
        <v>0</v>
      </c>
      <c r="AW517">
        <f t="shared" si="83"/>
        <v>0</v>
      </c>
      <c r="AX517">
        <f t="shared" si="84"/>
        <v>0</v>
      </c>
      <c r="AY517">
        <f t="shared" si="85"/>
        <v>0</v>
      </c>
      <c r="AZ517">
        <f t="shared" si="86"/>
        <v>0</v>
      </c>
      <c r="BA517">
        <f t="shared" si="87"/>
        <v>89.011620000000008</v>
      </c>
      <c r="BB517">
        <f t="shared" si="88"/>
        <v>671.0512500000001</v>
      </c>
      <c r="BC517">
        <f t="shared" si="89"/>
        <v>0</v>
      </c>
      <c r="BD517">
        <f t="shared" si="90"/>
        <v>760.06287000000009</v>
      </c>
    </row>
    <row r="518" spans="1:56" x14ac:dyDescent="0.25">
      <c r="A518">
        <v>8119</v>
      </c>
      <c r="B518" t="s">
        <v>472</v>
      </c>
      <c r="C518" t="s">
        <v>514</v>
      </c>
      <c r="D518" t="s">
        <v>515</v>
      </c>
      <c r="E518">
        <v>9379</v>
      </c>
      <c r="F518">
        <v>1087</v>
      </c>
      <c r="G518">
        <v>37.457129999999999</v>
      </c>
      <c r="H518">
        <v>8.3938880000000005</v>
      </c>
      <c r="I518">
        <v>843.15419999999995</v>
      </c>
      <c r="J518">
        <v>0</v>
      </c>
      <c r="K518">
        <v>0</v>
      </c>
      <c r="L518">
        <v>152.78</v>
      </c>
      <c r="M518">
        <v>18.120049999999999</v>
      </c>
      <c r="N518">
        <v>14.06</v>
      </c>
      <c r="O518">
        <v>2325.587</v>
      </c>
      <c r="P518">
        <v>0</v>
      </c>
      <c r="Q518">
        <v>24.1</v>
      </c>
      <c r="R518">
        <v>3</v>
      </c>
      <c r="S518" s="5">
        <v>0</v>
      </c>
      <c r="T518" s="5">
        <v>0</v>
      </c>
      <c r="U518" s="5">
        <v>0</v>
      </c>
      <c r="V518" s="5">
        <v>0</v>
      </c>
      <c r="W518" s="5">
        <v>0</v>
      </c>
      <c r="X518" s="5">
        <v>0</v>
      </c>
      <c r="Y518" s="5">
        <v>0</v>
      </c>
      <c r="Z518" s="5">
        <v>152.61000000000001</v>
      </c>
      <c r="AA518" s="5">
        <v>137.94</v>
      </c>
      <c r="AB518" s="5">
        <v>536.28</v>
      </c>
      <c r="AC518" s="5">
        <v>12.78</v>
      </c>
      <c r="AD518" s="5">
        <v>3.4</v>
      </c>
      <c r="AE518" s="5">
        <v>0</v>
      </c>
      <c r="AG518">
        <v>1.996</v>
      </c>
      <c r="AH518">
        <v>1.5968</v>
      </c>
      <c r="AI518">
        <v>1.5968</v>
      </c>
      <c r="AJ518">
        <v>1.3972</v>
      </c>
      <c r="AK518">
        <v>1.3972</v>
      </c>
      <c r="AL518">
        <v>1.5</v>
      </c>
      <c r="AM518">
        <v>0.5988</v>
      </c>
      <c r="AN518" s="18">
        <v>1.6875</v>
      </c>
      <c r="AO518">
        <v>0</v>
      </c>
      <c r="AP518">
        <v>0</v>
      </c>
      <c r="AQ518">
        <v>0</v>
      </c>
      <c r="AR518">
        <v>0</v>
      </c>
      <c r="AS518">
        <v>0</v>
      </c>
      <c r="AT518">
        <v>0</v>
      </c>
      <c r="AU518">
        <f t="shared" si="81"/>
        <v>0</v>
      </c>
      <c r="AV518">
        <f t="shared" si="82"/>
        <v>0</v>
      </c>
      <c r="AW518">
        <f t="shared" si="83"/>
        <v>0</v>
      </c>
      <c r="AX518">
        <f t="shared" si="84"/>
        <v>0</v>
      </c>
      <c r="AY518">
        <f t="shared" si="85"/>
        <v>0</v>
      </c>
      <c r="AZ518">
        <f t="shared" si="86"/>
        <v>0</v>
      </c>
      <c r="BA518">
        <f t="shared" si="87"/>
        <v>0</v>
      </c>
      <c r="BB518">
        <f t="shared" si="88"/>
        <v>257.52937500000002</v>
      </c>
      <c r="BC518">
        <f t="shared" si="89"/>
        <v>0</v>
      </c>
      <c r="BD518">
        <f t="shared" si="90"/>
        <v>257.52937500000002</v>
      </c>
    </row>
    <row r="519" spans="1:56" x14ac:dyDescent="0.25">
      <c r="A519">
        <v>8120</v>
      </c>
      <c r="B519" t="s">
        <v>472</v>
      </c>
      <c r="C519" t="s">
        <v>514</v>
      </c>
      <c r="D519" t="s">
        <v>516</v>
      </c>
      <c r="E519">
        <v>8446</v>
      </c>
      <c r="F519">
        <v>437</v>
      </c>
      <c r="G519">
        <v>61.700510000000001</v>
      </c>
      <c r="H519">
        <v>9.4687260000000002</v>
      </c>
      <c r="I519">
        <v>1491.877</v>
      </c>
      <c r="J519">
        <v>262.62</v>
      </c>
      <c r="K519">
        <v>17.60332</v>
      </c>
      <c r="L519">
        <v>129.61000000000001</v>
      </c>
      <c r="M519">
        <v>8.6877119999999994</v>
      </c>
      <c r="N519">
        <v>13.838889999999999</v>
      </c>
      <c r="O519">
        <v>5488.8119999999999</v>
      </c>
      <c r="P519">
        <v>0</v>
      </c>
      <c r="Q519">
        <v>23.9</v>
      </c>
      <c r="R519">
        <v>3</v>
      </c>
      <c r="S519" s="5">
        <v>0</v>
      </c>
      <c r="T519" s="5">
        <v>0</v>
      </c>
      <c r="U519" s="5">
        <v>0</v>
      </c>
      <c r="V519" s="5">
        <v>9.39</v>
      </c>
      <c r="W519" s="5">
        <v>0</v>
      </c>
      <c r="X519" s="5">
        <v>0</v>
      </c>
      <c r="Y519" s="5">
        <v>257.01</v>
      </c>
      <c r="Z519" s="5">
        <v>130.02000000000001</v>
      </c>
      <c r="AA519" s="5">
        <v>160.01</v>
      </c>
      <c r="AB519" s="5">
        <v>906.82</v>
      </c>
      <c r="AC519" s="5">
        <v>4.18</v>
      </c>
      <c r="AD519" s="5">
        <v>0</v>
      </c>
      <c r="AE519" s="5">
        <v>23.96</v>
      </c>
      <c r="AG519">
        <v>1.996</v>
      </c>
      <c r="AH519">
        <v>1.5968</v>
      </c>
      <c r="AI519">
        <v>1.5968</v>
      </c>
      <c r="AJ519">
        <v>1.3972</v>
      </c>
      <c r="AK519">
        <v>1.3972</v>
      </c>
      <c r="AL519">
        <v>1.5</v>
      </c>
      <c r="AM519">
        <v>0.5988</v>
      </c>
      <c r="AN519" s="18">
        <v>1.6875</v>
      </c>
      <c r="AO519">
        <v>0</v>
      </c>
      <c r="AP519">
        <v>0</v>
      </c>
      <c r="AQ519">
        <v>0</v>
      </c>
      <c r="AR519">
        <v>0</v>
      </c>
      <c r="AS519">
        <v>0</v>
      </c>
      <c r="AT519">
        <v>0</v>
      </c>
      <c r="AU519">
        <f t="shared" si="81"/>
        <v>0</v>
      </c>
      <c r="AV519">
        <f t="shared" si="82"/>
        <v>0</v>
      </c>
      <c r="AW519">
        <f t="shared" si="83"/>
        <v>0</v>
      </c>
      <c r="AX519">
        <f t="shared" si="84"/>
        <v>13.119708000000001</v>
      </c>
      <c r="AY519">
        <f t="shared" si="85"/>
        <v>0</v>
      </c>
      <c r="AZ519">
        <f t="shared" si="86"/>
        <v>0</v>
      </c>
      <c r="BA519">
        <f t="shared" si="87"/>
        <v>153.89758799999998</v>
      </c>
      <c r="BB519">
        <f t="shared" si="88"/>
        <v>219.40875000000003</v>
      </c>
      <c r="BC519">
        <f t="shared" si="89"/>
        <v>0</v>
      </c>
      <c r="BD519">
        <f t="shared" si="90"/>
        <v>386.42604600000004</v>
      </c>
    </row>
    <row r="520" spans="1:56" x14ac:dyDescent="0.25">
      <c r="A520">
        <v>8121</v>
      </c>
      <c r="B520" t="s">
        <v>472</v>
      </c>
      <c r="C520" t="s">
        <v>514</v>
      </c>
      <c r="D520" t="s">
        <v>517</v>
      </c>
      <c r="E520">
        <v>3341</v>
      </c>
      <c r="F520">
        <v>534</v>
      </c>
      <c r="G520">
        <v>10.26849</v>
      </c>
      <c r="H520">
        <v>2.9112200000000001</v>
      </c>
      <c r="I520">
        <v>624.66780000000006</v>
      </c>
      <c r="J520">
        <v>0</v>
      </c>
      <c r="K520">
        <v>0</v>
      </c>
      <c r="L520">
        <v>0</v>
      </c>
      <c r="M520">
        <v>0</v>
      </c>
      <c r="N520">
        <v>14.21428</v>
      </c>
      <c r="O520">
        <v>5283.5720000000001</v>
      </c>
      <c r="P520">
        <v>0</v>
      </c>
      <c r="Q520">
        <v>24.2</v>
      </c>
      <c r="R520">
        <v>2</v>
      </c>
      <c r="S520" s="5">
        <v>0</v>
      </c>
      <c r="T520" s="5">
        <v>0</v>
      </c>
      <c r="U520" s="5">
        <v>0</v>
      </c>
      <c r="V520" s="5">
        <v>0</v>
      </c>
      <c r="W520" s="5">
        <v>0</v>
      </c>
      <c r="X520" s="5">
        <v>0</v>
      </c>
      <c r="Y520" s="5">
        <v>0</v>
      </c>
      <c r="Z520" s="5">
        <v>0</v>
      </c>
      <c r="AA520" s="5">
        <v>0</v>
      </c>
      <c r="AB520" s="5">
        <v>624.08000000000004</v>
      </c>
      <c r="AC520" s="5">
        <v>0.75</v>
      </c>
      <c r="AD520" s="5">
        <v>0</v>
      </c>
      <c r="AE520" s="5">
        <v>0</v>
      </c>
      <c r="AG520">
        <v>1.996</v>
      </c>
      <c r="AH520">
        <v>1.5968</v>
      </c>
      <c r="AI520">
        <v>1.5968</v>
      </c>
      <c r="AJ520">
        <v>1.3972</v>
      </c>
      <c r="AK520">
        <v>1.3972</v>
      </c>
      <c r="AL520">
        <v>1.5</v>
      </c>
      <c r="AM520">
        <v>0.5988</v>
      </c>
      <c r="AN520" s="18">
        <v>1.6875</v>
      </c>
      <c r="AO520">
        <v>0</v>
      </c>
      <c r="AP520">
        <v>0</v>
      </c>
      <c r="AQ520">
        <v>0</v>
      </c>
      <c r="AR520">
        <v>0</v>
      </c>
      <c r="AS520">
        <v>0</v>
      </c>
      <c r="AT520">
        <v>0</v>
      </c>
      <c r="AU520">
        <f t="shared" si="81"/>
        <v>0</v>
      </c>
      <c r="AV520">
        <f t="shared" si="82"/>
        <v>0</v>
      </c>
      <c r="AW520">
        <f t="shared" si="83"/>
        <v>0</v>
      </c>
      <c r="AX520">
        <f t="shared" si="84"/>
        <v>0</v>
      </c>
      <c r="AY520">
        <f t="shared" si="85"/>
        <v>0</v>
      </c>
      <c r="AZ520">
        <f t="shared" si="86"/>
        <v>0</v>
      </c>
      <c r="BA520">
        <f t="shared" si="87"/>
        <v>0</v>
      </c>
      <c r="BB520">
        <f t="shared" si="88"/>
        <v>0</v>
      </c>
      <c r="BC520">
        <f t="shared" si="89"/>
        <v>0</v>
      </c>
      <c r="BD520">
        <f t="shared" si="90"/>
        <v>0</v>
      </c>
    </row>
    <row r="521" spans="1:56" x14ac:dyDescent="0.25">
      <c r="A521">
        <v>8122</v>
      </c>
      <c r="B521" t="s">
        <v>472</v>
      </c>
      <c r="C521" t="s">
        <v>514</v>
      </c>
      <c r="D521" t="s">
        <v>16</v>
      </c>
      <c r="E521">
        <v>8331</v>
      </c>
      <c r="F521">
        <v>2208</v>
      </c>
      <c r="G521">
        <v>21.109249999999999</v>
      </c>
      <c r="H521">
        <v>5.2371109999999996</v>
      </c>
      <c r="I521">
        <v>468.56380000000001</v>
      </c>
      <c r="J521">
        <v>0</v>
      </c>
      <c r="K521">
        <v>0</v>
      </c>
      <c r="L521">
        <v>60.42</v>
      </c>
      <c r="M521">
        <v>12.89472</v>
      </c>
      <c r="N521">
        <v>14.1</v>
      </c>
      <c r="O521">
        <v>2868.471</v>
      </c>
      <c r="P521">
        <v>0</v>
      </c>
      <c r="Q521">
        <v>24.1</v>
      </c>
      <c r="R521">
        <v>2</v>
      </c>
      <c r="S521" s="5">
        <v>0</v>
      </c>
      <c r="T521" s="5">
        <v>0</v>
      </c>
      <c r="U521" s="5">
        <v>0</v>
      </c>
      <c r="V521" s="5">
        <v>0</v>
      </c>
      <c r="W521" s="5">
        <v>0</v>
      </c>
      <c r="X521" s="5">
        <v>0</v>
      </c>
      <c r="Y521" s="5">
        <v>0</v>
      </c>
      <c r="Z521" s="5">
        <v>60.45</v>
      </c>
      <c r="AA521" s="5">
        <v>83.49</v>
      </c>
      <c r="AB521" s="5">
        <v>324.68</v>
      </c>
      <c r="AC521" s="5">
        <v>0</v>
      </c>
      <c r="AD521" s="5">
        <v>0</v>
      </c>
      <c r="AE521" s="5">
        <v>0</v>
      </c>
      <c r="AG521">
        <v>1.996</v>
      </c>
      <c r="AH521">
        <v>1.5968</v>
      </c>
      <c r="AI521">
        <v>1.5968</v>
      </c>
      <c r="AJ521">
        <v>1.3972</v>
      </c>
      <c r="AK521">
        <v>1.3972</v>
      </c>
      <c r="AL521">
        <v>1.5</v>
      </c>
      <c r="AM521">
        <v>0.5988</v>
      </c>
      <c r="AN521" s="18">
        <v>1.6875</v>
      </c>
      <c r="AO521">
        <v>0</v>
      </c>
      <c r="AP521">
        <v>0</v>
      </c>
      <c r="AQ521">
        <v>0</v>
      </c>
      <c r="AR521">
        <v>0</v>
      </c>
      <c r="AS521">
        <v>0</v>
      </c>
      <c r="AT521">
        <v>0</v>
      </c>
      <c r="AU521">
        <f t="shared" si="81"/>
        <v>0</v>
      </c>
      <c r="AV521">
        <f t="shared" si="82"/>
        <v>0</v>
      </c>
      <c r="AW521">
        <f t="shared" si="83"/>
        <v>0</v>
      </c>
      <c r="AX521">
        <f t="shared" si="84"/>
        <v>0</v>
      </c>
      <c r="AY521">
        <f t="shared" si="85"/>
        <v>0</v>
      </c>
      <c r="AZ521">
        <f t="shared" si="86"/>
        <v>0</v>
      </c>
      <c r="BA521">
        <f t="shared" si="87"/>
        <v>0</v>
      </c>
      <c r="BB521">
        <f t="shared" si="88"/>
        <v>102.00937500000001</v>
      </c>
      <c r="BC521">
        <f t="shared" si="89"/>
        <v>0</v>
      </c>
      <c r="BD521">
        <f t="shared" si="90"/>
        <v>102.00937500000001</v>
      </c>
    </row>
    <row r="522" spans="1:56" x14ac:dyDescent="0.25">
      <c r="A522">
        <v>8123</v>
      </c>
      <c r="B522" t="s">
        <v>472</v>
      </c>
      <c r="C522" t="s">
        <v>514</v>
      </c>
      <c r="D522" t="s">
        <v>518</v>
      </c>
      <c r="E522">
        <v>6833</v>
      </c>
      <c r="F522">
        <v>2490</v>
      </c>
      <c r="G522">
        <v>16.097840000000001</v>
      </c>
      <c r="H522">
        <v>4.2213039999999999</v>
      </c>
      <c r="I522">
        <v>287.56540000000001</v>
      </c>
      <c r="J522">
        <v>0</v>
      </c>
      <c r="K522">
        <v>0</v>
      </c>
      <c r="L522">
        <v>3.94</v>
      </c>
      <c r="M522">
        <v>1.370123</v>
      </c>
      <c r="N522">
        <v>14.08</v>
      </c>
      <c r="O522">
        <v>716.21010000000001</v>
      </c>
      <c r="P522">
        <v>0</v>
      </c>
      <c r="Q522">
        <v>24.2</v>
      </c>
      <c r="R522">
        <v>2</v>
      </c>
      <c r="S522" s="5">
        <v>0</v>
      </c>
      <c r="T522" s="5">
        <v>0</v>
      </c>
      <c r="U522" s="5">
        <v>0</v>
      </c>
      <c r="V522" s="5">
        <v>0</v>
      </c>
      <c r="W522" s="5">
        <v>0</v>
      </c>
      <c r="X522" s="5">
        <v>0</v>
      </c>
      <c r="Y522" s="5">
        <v>0</v>
      </c>
      <c r="Z522" s="5">
        <v>3.82</v>
      </c>
      <c r="AA522" s="5">
        <v>13.79</v>
      </c>
      <c r="AB522" s="5">
        <v>270.07</v>
      </c>
      <c r="AC522" s="5">
        <v>0</v>
      </c>
      <c r="AD522" s="5">
        <v>0</v>
      </c>
      <c r="AE522" s="5">
        <v>0</v>
      </c>
      <c r="AG522">
        <v>1.996</v>
      </c>
      <c r="AH522">
        <v>1.5968</v>
      </c>
      <c r="AI522">
        <v>1.5968</v>
      </c>
      <c r="AJ522">
        <v>1.3972</v>
      </c>
      <c r="AK522">
        <v>1.3972</v>
      </c>
      <c r="AL522">
        <v>1.5</v>
      </c>
      <c r="AM522">
        <v>0.5988</v>
      </c>
      <c r="AN522" s="18">
        <v>1.6875</v>
      </c>
      <c r="AO522">
        <v>0</v>
      </c>
      <c r="AP522">
        <v>0</v>
      </c>
      <c r="AQ522">
        <v>0</v>
      </c>
      <c r="AR522">
        <v>0</v>
      </c>
      <c r="AS522">
        <v>0</v>
      </c>
      <c r="AT522">
        <v>0</v>
      </c>
      <c r="AU522">
        <f t="shared" si="81"/>
        <v>0</v>
      </c>
      <c r="AV522">
        <f t="shared" si="82"/>
        <v>0</v>
      </c>
      <c r="AW522">
        <f t="shared" si="83"/>
        <v>0</v>
      </c>
      <c r="AX522">
        <f t="shared" si="84"/>
        <v>0</v>
      </c>
      <c r="AY522">
        <f t="shared" si="85"/>
        <v>0</v>
      </c>
      <c r="AZ522">
        <f t="shared" si="86"/>
        <v>0</v>
      </c>
      <c r="BA522">
        <f t="shared" si="87"/>
        <v>0</v>
      </c>
      <c r="BB522">
        <f t="shared" si="88"/>
        <v>6.44625</v>
      </c>
      <c r="BC522">
        <f t="shared" si="89"/>
        <v>0</v>
      </c>
      <c r="BD522">
        <f t="shared" si="90"/>
        <v>6.44625</v>
      </c>
    </row>
    <row r="523" spans="1:56" x14ac:dyDescent="0.25">
      <c r="A523">
        <v>8124</v>
      </c>
      <c r="B523" t="s">
        <v>472</v>
      </c>
      <c r="C523" t="s">
        <v>514</v>
      </c>
      <c r="D523" t="s">
        <v>430</v>
      </c>
      <c r="E523">
        <v>10522</v>
      </c>
      <c r="F523">
        <v>1101</v>
      </c>
      <c r="G523">
        <v>10.51019</v>
      </c>
      <c r="H523">
        <v>2.9738500000000001</v>
      </c>
      <c r="I523">
        <v>971.69209999999998</v>
      </c>
      <c r="J523">
        <v>0</v>
      </c>
      <c r="K523">
        <v>0</v>
      </c>
      <c r="L523">
        <v>14.89</v>
      </c>
      <c r="M523">
        <v>1.532378</v>
      </c>
      <c r="N523">
        <v>14.116669999999999</v>
      </c>
      <c r="O523">
        <v>1172.3209999999999</v>
      </c>
      <c r="P523">
        <v>0</v>
      </c>
      <c r="Q523">
        <v>24.2</v>
      </c>
      <c r="R523">
        <v>2</v>
      </c>
      <c r="S523" s="5">
        <v>0</v>
      </c>
      <c r="T523" s="5">
        <v>0</v>
      </c>
      <c r="U523" s="5">
        <v>0</v>
      </c>
      <c r="V523" s="5">
        <v>0</v>
      </c>
      <c r="W523" s="5">
        <v>0</v>
      </c>
      <c r="X523" s="5">
        <v>0</v>
      </c>
      <c r="Y523" s="5">
        <v>0</v>
      </c>
      <c r="Z523" s="5">
        <v>14.82</v>
      </c>
      <c r="AA523" s="5">
        <v>28.1</v>
      </c>
      <c r="AB523" s="5">
        <v>928.73</v>
      </c>
      <c r="AC523" s="5">
        <v>0</v>
      </c>
      <c r="AD523" s="5">
        <v>0</v>
      </c>
      <c r="AE523" s="5">
        <v>0</v>
      </c>
      <c r="AG523">
        <v>1.996</v>
      </c>
      <c r="AH523">
        <v>1.5968</v>
      </c>
      <c r="AI523">
        <v>1.5968</v>
      </c>
      <c r="AJ523">
        <v>1.3972</v>
      </c>
      <c r="AK523">
        <v>1.3972</v>
      </c>
      <c r="AL523">
        <v>1.5</v>
      </c>
      <c r="AM523">
        <v>0.5988</v>
      </c>
      <c r="AN523" s="18">
        <v>1.6875</v>
      </c>
      <c r="AO523">
        <v>0</v>
      </c>
      <c r="AP523">
        <v>0</v>
      </c>
      <c r="AQ523">
        <v>0</v>
      </c>
      <c r="AR523">
        <v>0</v>
      </c>
      <c r="AS523">
        <v>0</v>
      </c>
      <c r="AT523">
        <v>0</v>
      </c>
      <c r="AU523">
        <f t="shared" si="81"/>
        <v>0</v>
      </c>
      <c r="AV523">
        <f t="shared" si="82"/>
        <v>0</v>
      </c>
      <c r="AW523">
        <f t="shared" si="83"/>
        <v>0</v>
      </c>
      <c r="AX523">
        <f t="shared" si="84"/>
        <v>0</v>
      </c>
      <c r="AY523">
        <f t="shared" si="85"/>
        <v>0</v>
      </c>
      <c r="AZ523">
        <f t="shared" si="86"/>
        <v>0</v>
      </c>
      <c r="BA523">
        <f t="shared" si="87"/>
        <v>0</v>
      </c>
      <c r="BB523">
        <f t="shared" si="88"/>
        <v>25.008749999999999</v>
      </c>
      <c r="BC523">
        <f t="shared" si="89"/>
        <v>0</v>
      </c>
      <c r="BD523">
        <f t="shared" si="90"/>
        <v>25.008749999999999</v>
      </c>
    </row>
    <row r="524" spans="1:56" x14ac:dyDescent="0.25">
      <c r="A524">
        <v>8125</v>
      </c>
      <c r="B524" t="s">
        <v>472</v>
      </c>
      <c r="C524" t="s">
        <v>519</v>
      </c>
      <c r="D524" t="s">
        <v>520</v>
      </c>
      <c r="E524">
        <v>10440</v>
      </c>
      <c r="F524">
        <v>344</v>
      </c>
      <c r="G524">
        <v>99.272450000000006</v>
      </c>
      <c r="H524">
        <v>12.16301</v>
      </c>
      <c r="I524">
        <v>3070.2649999999999</v>
      </c>
      <c r="J524">
        <v>657.63</v>
      </c>
      <c r="K524">
        <v>21.419319999999999</v>
      </c>
      <c r="L524">
        <v>453.49</v>
      </c>
      <c r="M524">
        <v>14.770379999999999</v>
      </c>
      <c r="N524">
        <v>13.14167</v>
      </c>
      <c r="O524">
        <v>1419.923</v>
      </c>
      <c r="P524">
        <v>0</v>
      </c>
      <c r="Q524">
        <v>23.6</v>
      </c>
      <c r="R524">
        <v>3</v>
      </c>
      <c r="S524" s="5">
        <v>0</v>
      </c>
      <c r="T524" s="5">
        <v>0</v>
      </c>
      <c r="U524" s="5">
        <v>0</v>
      </c>
      <c r="V524" s="5">
        <v>183.24</v>
      </c>
      <c r="W524" s="5">
        <v>0</v>
      </c>
      <c r="X524" s="5">
        <v>0</v>
      </c>
      <c r="Y524" s="5">
        <v>471.52</v>
      </c>
      <c r="Z524" s="5">
        <v>453.06</v>
      </c>
      <c r="AA524" s="5">
        <v>240.93</v>
      </c>
      <c r="AB524" s="5">
        <v>1632.97</v>
      </c>
      <c r="AC524" s="5">
        <v>88.44</v>
      </c>
      <c r="AD524" s="5">
        <v>0</v>
      </c>
      <c r="AE524" s="5">
        <v>0</v>
      </c>
      <c r="AG524">
        <v>1.996</v>
      </c>
      <c r="AH524">
        <v>1.5968</v>
      </c>
      <c r="AI524">
        <v>1.5968</v>
      </c>
      <c r="AJ524">
        <v>1.3972</v>
      </c>
      <c r="AK524">
        <v>1.3972</v>
      </c>
      <c r="AL524">
        <v>1.5</v>
      </c>
      <c r="AM524">
        <v>0.5988</v>
      </c>
      <c r="AN524" s="18">
        <v>1.6875</v>
      </c>
      <c r="AO524">
        <v>0</v>
      </c>
      <c r="AP524">
        <v>0</v>
      </c>
      <c r="AQ524">
        <v>0</v>
      </c>
      <c r="AR524">
        <v>0</v>
      </c>
      <c r="AS524">
        <v>0</v>
      </c>
      <c r="AT524">
        <v>0</v>
      </c>
      <c r="AU524">
        <f t="shared" si="81"/>
        <v>0</v>
      </c>
      <c r="AV524">
        <f t="shared" si="82"/>
        <v>0</v>
      </c>
      <c r="AW524">
        <f t="shared" si="83"/>
        <v>0</v>
      </c>
      <c r="AX524">
        <f t="shared" si="84"/>
        <v>256.02292800000004</v>
      </c>
      <c r="AY524">
        <f t="shared" si="85"/>
        <v>0</v>
      </c>
      <c r="AZ524">
        <f t="shared" si="86"/>
        <v>0</v>
      </c>
      <c r="BA524">
        <f t="shared" si="87"/>
        <v>282.34617600000001</v>
      </c>
      <c r="BB524">
        <f t="shared" si="88"/>
        <v>764.53875000000005</v>
      </c>
      <c r="BC524">
        <f t="shared" si="89"/>
        <v>0</v>
      </c>
      <c r="BD524">
        <f t="shared" si="90"/>
        <v>1302.907854</v>
      </c>
    </row>
    <row r="525" spans="1:56" x14ac:dyDescent="0.25">
      <c r="A525">
        <v>8126</v>
      </c>
      <c r="B525" t="s">
        <v>472</v>
      </c>
      <c r="C525" t="s">
        <v>519</v>
      </c>
      <c r="D525" t="s">
        <v>521</v>
      </c>
      <c r="E525">
        <v>4530</v>
      </c>
      <c r="F525">
        <v>119</v>
      </c>
      <c r="G525">
        <v>187.2277</v>
      </c>
      <c r="H525">
        <v>15.6252</v>
      </c>
      <c r="I525">
        <v>3794.8980000000001</v>
      </c>
      <c r="J525">
        <v>750.78</v>
      </c>
      <c r="K525">
        <v>19.783930000000002</v>
      </c>
      <c r="L525">
        <v>638.17999999999995</v>
      </c>
      <c r="M525">
        <v>16.816790000000001</v>
      </c>
      <c r="N525">
        <v>12.67333</v>
      </c>
      <c r="O525">
        <v>2148.355</v>
      </c>
      <c r="P525">
        <v>1</v>
      </c>
      <c r="Q525">
        <v>23.2</v>
      </c>
      <c r="R525">
        <v>5</v>
      </c>
      <c r="S525" s="5">
        <v>0</v>
      </c>
      <c r="T525" s="5">
        <v>194.81</v>
      </c>
      <c r="U525" s="5">
        <v>0</v>
      </c>
      <c r="V525" s="5">
        <v>60.92</v>
      </c>
      <c r="W525" s="5">
        <v>0</v>
      </c>
      <c r="X525" s="5">
        <v>0</v>
      </c>
      <c r="Y525" s="5">
        <v>495.83</v>
      </c>
      <c r="Z525" s="5">
        <v>637.62</v>
      </c>
      <c r="AA525" s="5">
        <v>1627.23</v>
      </c>
      <c r="AB525" s="5">
        <v>778.69</v>
      </c>
      <c r="AC525" s="5">
        <v>0</v>
      </c>
      <c r="AD525" s="5">
        <v>0</v>
      </c>
      <c r="AE525" s="5">
        <v>0</v>
      </c>
      <c r="AG525">
        <v>1.996</v>
      </c>
      <c r="AH525">
        <v>1.5968</v>
      </c>
      <c r="AI525">
        <v>1.5968</v>
      </c>
      <c r="AJ525">
        <v>1.3972</v>
      </c>
      <c r="AK525">
        <v>1.3972</v>
      </c>
      <c r="AL525">
        <v>1.5</v>
      </c>
      <c r="AM525">
        <v>0.5988</v>
      </c>
      <c r="AN525" s="18">
        <v>1.6875</v>
      </c>
      <c r="AO525">
        <v>0</v>
      </c>
      <c r="AP525">
        <v>0</v>
      </c>
      <c r="AQ525">
        <v>0</v>
      </c>
      <c r="AR525">
        <v>0</v>
      </c>
      <c r="AS525">
        <v>0</v>
      </c>
      <c r="AT525">
        <v>0</v>
      </c>
      <c r="AU525">
        <f t="shared" si="81"/>
        <v>0</v>
      </c>
      <c r="AV525">
        <f t="shared" si="82"/>
        <v>311.072608</v>
      </c>
      <c r="AW525">
        <f t="shared" si="83"/>
        <v>0</v>
      </c>
      <c r="AX525">
        <f t="shared" si="84"/>
        <v>85.117424</v>
      </c>
      <c r="AY525">
        <f t="shared" si="85"/>
        <v>0</v>
      </c>
      <c r="AZ525">
        <f t="shared" si="86"/>
        <v>0</v>
      </c>
      <c r="BA525">
        <f t="shared" si="87"/>
        <v>296.90300400000001</v>
      </c>
      <c r="BB525">
        <f t="shared" si="88"/>
        <v>1075.9837500000001</v>
      </c>
      <c r="BC525">
        <f t="shared" si="89"/>
        <v>0</v>
      </c>
      <c r="BD525">
        <f t="shared" si="90"/>
        <v>1769.0767860000001</v>
      </c>
    </row>
    <row r="526" spans="1:56" x14ac:dyDescent="0.25">
      <c r="A526">
        <v>8127</v>
      </c>
      <c r="B526" t="s">
        <v>472</v>
      </c>
      <c r="C526" t="s">
        <v>519</v>
      </c>
      <c r="D526" t="s">
        <v>522</v>
      </c>
      <c r="E526">
        <v>4529</v>
      </c>
      <c r="F526">
        <v>247</v>
      </c>
      <c r="G526">
        <v>89.001720000000006</v>
      </c>
      <c r="H526">
        <v>14.50196</v>
      </c>
      <c r="I526">
        <v>1830.8009999999999</v>
      </c>
      <c r="J526">
        <v>456.75</v>
      </c>
      <c r="K526">
        <v>24.9481</v>
      </c>
      <c r="L526">
        <v>179.82</v>
      </c>
      <c r="M526">
        <v>9.8219309999999993</v>
      </c>
      <c r="N526">
        <v>13.24091</v>
      </c>
      <c r="O526">
        <v>2802.2379999999998</v>
      </c>
      <c r="P526">
        <v>0</v>
      </c>
      <c r="Q526">
        <v>23.7</v>
      </c>
      <c r="R526">
        <v>3</v>
      </c>
      <c r="S526" s="5">
        <v>0</v>
      </c>
      <c r="T526" s="5">
        <v>40.44</v>
      </c>
      <c r="U526" s="5">
        <v>0</v>
      </c>
      <c r="V526" s="5">
        <v>0</v>
      </c>
      <c r="W526" s="5">
        <v>0</v>
      </c>
      <c r="X526" s="5">
        <v>4.76</v>
      </c>
      <c r="Y526" s="5">
        <v>415.92</v>
      </c>
      <c r="Z526" s="5">
        <v>179.57</v>
      </c>
      <c r="AA526" s="5">
        <v>221.11</v>
      </c>
      <c r="AB526" s="5">
        <v>804.88</v>
      </c>
      <c r="AC526" s="5">
        <v>147.66</v>
      </c>
      <c r="AD526" s="5">
        <v>0</v>
      </c>
      <c r="AE526" s="5">
        <v>16.510000000000002</v>
      </c>
      <c r="AG526">
        <v>1.996</v>
      </c>
      <c r="AH526">
        <v>1.5968</v>
      </c>
      <c r="AI526">
        <v>1.5968</v>
      </c>
      <c r="AJ526">
        <v>1.3972</v>
      </c>
      <c r="AK526">
        <v>1.3972</v>
      </c>
      <c r="AL526">
        <v>1.5</v>
      </c>
      <c r="AM526">
        <v>0.5988</v>
      </c>
      <c r="AN526" s="18">
        <v>1.6875</v>
      </c>
      <c r="AO526">
        <v>0</v>
      </c>
      <c r="AP526">
        <v>0</v>
      </c>
      <c r="AQ526">
        <v>0</v>
      </c>
      <c r="AR526">
        <v>0</v>
      </c>
      <c r="AS526">
        <v>0</v>
      </c>
      <c r="AT526">
        <v>0</v>
      </c>
      <c r="AU526">
        <f t="shared" si="81"/>
        <v>0</v>
      </c>
      <c r="AV526">
        <f t="shared" si="82"/>
        <v>64.574591999999996</v>
      </c>
      <c r="AW526">
        <f t="shared" si="83"/>
        <v>0</v>
      </c>
      <c r="AX526">
        <f t="shared" si="84"/>
        <v>0</v>
      </c>
      <c r="AY526">
        <f t="shared" si="85"/>
        <v>0</v>
      </c>
      <c r="AZ526">
        <f t="shared" si="86"/>
        <v>7.14</v>
      </c>
      <c r="BA526">
        <f t="shared" si="87"/>
        <v>249.052896</v>
      </c>
      <c r="BB526">
        <f t="shared" si="88"/>
        <v>303.02437499999996</v>
      </c>
      <c r="BC526">
        <f t="shared" si="89"/>
        <v>0</v>
      </c>
      <c r="BD526">
        <f t="shared" si="90"/>
        <v>623.79186299999992</v>
      </c>
    </row>
    <row r="527" spans="1:56" x14ac:dyDescent="0.25">
      <c r="A527">
        <v>8128</v>
      </c>
      <c r="B527" t="s">
        <v>472</v>
      </c>
      <c r="C527" t="s">
        <v>519</v>
      </c>
      <c r="D527" t="s">
        <v>523</v>
      </c>
      <c r="E527">
        <v>2671</v>
      </c>
      <c r="F527">
        <v>174</v>
      </c>
      <c r="G527">
        <v>118.6409</v>
      </c>
      <c r="H527">
        <v>16.2423</v>
      </c>
      <c r="I527">
        <v>1533.325</v>
      </c>
      <c r="J527">
        <v>730.62</v>
      </c>
      <c r="K527">
        <v>47.649389999999997</v>
      </c>
      <c r="L527">
        <v>124.34</v>
      </c>
      <c r="M527">
        <v>8.1091739999999994</v>
      </c>
      <c r="N527">
        <v>13.15</v>
      </c>
      <c r="O527">
        <v>2202.1869999999999</v>
      </c>
      <c r="P527">
        <v>0</v>
      </c>
      <c r="Q527">
        <v>23.7</v>
      </c>
      <c r="R527">
        <v>5</v>
      </c>
      <c r="S527" s="5">
        <v>0</v>
      </c>
      <c r="T527" s="5">
        <v>0</v>
      </c>
      <c r="U527" s="5">
        <v>0</v>
      </c>
      <c r="V527" s="5">
        <v>10.55</v>
      </c>
      <c r="W527" s="5">
        <v>0</v>
      </c>
      <c r="X527" s="5">
        <v>0</v>
      </c>
      <c r="Y527" s="5">
        <v>727.4</v>
      </c>
      <c r="Z527" s="5">
        <v>124.5</v>
      </c>
      <c r="AA527" s="5">
        <v>89.52</v>
      </c>
      <c r="AB527" s="5">
        <v>492.69</v>
      </c>
      <c r="AC527" s="5">
        <v>88.65</v>
      </c>
      <c r="AD527" s="5">
        <v>0</v>
      </c>
      <c r="AE527" s="5">
        <v>0</v>
      </c>
      <c r="AG527">
        <v>1.996</v>
      </c>
      <c r="AH527">
        <v>1.5968</v>
      </c>
      <c r="AI527">
        <v>1.5968</v>
      </c>
      <c r="AJ527">
        <v>1.3972</v>
      </c>
      <c r="AK527">
        <v>1.3972</v>
      </c>
      <c r="AL527">
        <v>1.5</v>
      </c>
      <c r="AM527">
        <v>0.5988</v>
      </c>
      <c r="AN527" s="18">
        <v>1.6875</v>
      </c>
      <c r="AO527">
        <v>0</v>
      </c>
      <c r="AP527">
        <v>0</v>
      </c>
      <c r="AQ527">
        <v>0</v>
      </c>
      <c r="AR527">
        <v>0</v>
      </c>
      <c r="AS527">
        <v>0</v>
      </c>
      <c r="AT527">
        <v>0</v>
      </c>
      <c r="AU527">
        <f t="shared" si="81"/>
        <v>0</v>
      </c>
      <c r="AV527">
        <f t="shared" si="82"/>
        <v>0</v>
      </c>
      <c r="AW527">
        <f t="shared" si="83"/>
        <v>0</v>
      </c>
      <c r="AX527">
        <f t="shared" si="84"/>
        <v>14.740460000000001</v>
      </c>
      <c r="AY527">
        <f t="shared" si="85"/>
        <v>0</v>
      </c>
      <c r="AZ527">
        <f t="shared" si="86"/>
        <v>0</v>
      </c>
      <c r="BA527">
        <f t="shared" si="87"/>
        <v>435.56711999999999</v>
      </c>
      <c r="BB527">
        <f t="shared" si="88"/>
        <v>210.09375</v>
      </c>
      <c r="BC527">
        <f t="shared" si="89"/>
        <v>0</v>
      </c>
      <c r="BD527">
        <f t="shared" si="90"/>
        <v>660.40132999999992</v>
      </c>
    </row>
    <row r="528" spans="1:56" x14ac:dyDescent="0.25">
      <c r="A528">
        <v>8129</v>
      </c>
      <c r="B528" t="s">
        <v>472</v>
      </c>
      <c r="C528" t="s">
        <v>519</v>
      </c>
      <c r="D528" t="s">
        <v>524</v>
      </c>
      <c r="E528">
        <v>3084</v>
      </c>
      <c r="F528">
        <v>134</v>
      </c>
      <c r="G528">
        <v>217.31049999999999</v>
      </c>
      <c r="H528">
        <v>18.691330000000001</v>
      </c>
      <c r="I528">
        <v>2295.9810000000002</v>
      </c>
      <c r="J528">
        <v>800.01</v>
      </c>
      <c r="K528">
        <v>34.84393</v>
      </c>
      <c r="L528">
        <v>243.07</v>
      </c>
      <c r="M528">
        <v>10.58676</v>
      </c>
      <c r="N528">
        <v>12.53214</v>
      </c>
      <c r="O528">
        <v>3700.627</v>
      </c>
      <c r="P528">
        <v>1</v>
      </c>
      <c r="Q528">
        <v>23.1</v>
      </c>
      <c r="R528">
        <v>5</v>
      </c>
      <c r="S528" s="5">
        <v>0</v>
      </c>
      <c r="T528" s="5">
        <v>7.58</v>
      </c>
      <c r="U528" s="5">
        <v>176.44</v>
      </c>
      <c r="V528" s="5">
        <v>11.18</v>
      </c>
      <c r="W528" s="5">
        <v>0</v>
      </c>
      <c r="X528" s="5">
        <v>0</v>
      </c>
      <c r="Y528" s="5">
        <v>607.36</v>
      </c>
      <c r="Z528" s="5">
        <v>242.28</v>
      </c>
      <c r="AA528" s="5">
        <v>502.7</v>
      </c>
      <c r="AB528" s="5">
        <v>748.42</v>
      </c>
      <c r="AC528" s="5">
        <v>0</v>
      </c>
      <c r="AD528" s="5">
        <v>0</v>
      </c>
      <c r="AE528" s="5">
        <v>0</v>
      </c>
      <c r="AG528">
        <v>1.996</v>
      </c>
      <c r="AH528">
        <v>1.5968</v>
      </c>
      <c r="AI528">
        <v>1.5968</v>
      </c>
      <c r="AJ528">
        <v>1.3972</v>
      </c>
      <c r="AK528">
        <v>1.3972</v>
      </c>
      <c r="AL528">
        <v>1.5</v>
      </c>
      <c r="AM528">
        <v>0.5988</v>
      </c>
      <c r="AN528" s="18">
        <v>1.6875</v>
      </c>
      <c r="AO528">
        <v>0</v>
      </c>
      <c r="AP528">
        <v>0</v>
      </c>
      <c r="AQ528">
        <v>0</v>
      </c>
      <c r="AR528">
        <v>0</v>
      </c>
      <c r="AS528">
        <v>0</v>
      </c>
      <c r="AT528">
        <v>0</v>
      </c>
      <c r="AU528">
        <f t="shared" si="81"/>
        <v>0</v>
      </c>
      <c r="AV528">
        <f t="shared" si="82"/>
        <v>12.103744000000001</v>
      </c>
      <c r="AW528">
        <f t="shared" si="83"/>
        <v>281.73939200000001</v>
      </c>
      <c r="AX528">
        <f t="shared" si="84"/>
        <v>15.620695999999999</v>
      </c>
      <c r="AY528">
        <f t="shared" si="85"/>
        <v>0</v>
      </c>
      <c r="AZ528">
        <f t="shared" si="86"/>
        <v>0</v>
      </c>
      <c r="BA528">
        <f t="shared" si="87"/>
        <v>363.68716799999999</v>
      </c>
      <c r="BB528">
        <f t="shared" si="88"/>
        <v>408.84750000000003</v>
      </c>
      <c r="BC528">
        <f t="shared" si="89"/>
        <v>0</v>
      </c>
      <c r="BD528">
        <f t="shared" si="90"/>
        <v>1081.9985000000001</v>
      </c>
    </row>
    <row r="529" spans="1:56" x14ac:dyDescent="0.25">
      <c r="A529">
        <v>8130</v>
      </c>
      <c r="B529" t="s">
        <v>472</v>
      </c>
      <c r="C529" t="s">
        <v>519</v>
      </c>
      <c r="D529" t="s">
        <v>525</v>
      </c>
      <c r="E529">
        <v>5585</v>
      </c>
      <c r="F529">
        <v>181</v>
      </c>
      <c r="G529">
        <v>110.3974</v>
      </c>
      <c r="H529">
        <v>11.14805</v>
      </c>
      <c r="I529">
        <v>2945.2179999999998</v>
      </c>
      <c r="J529">
        <v>139.13999999999999</v>
      </c>
      <c r="K529">
        <v>4.7242680000000004</v>
      </c>
      <c r="L529">
        <v>390.82</v>
      </c>
      <c r="M529">
        <v>13.26965</v>
      </c>
      <c r="N529">
        <v>13.24286</v>
      </c>
      <c r="O529">
        <v>4372.3230000000003</v>
      </c>
      <c r="P529">
        <v>0</v>
      </c>
      <c r="Q529">
        <v>23.6</v>
      </c>
      <c r="R529">
        <v>3</v>
      </c>
      <c r="S529" s="5">
        <v>0</v>
      </c>
      <c r="T529" s="5">
        <v>0</v>
      </c>
      <c r="U529" s="5">
        <v>0</v>
      </c>
      <c r="V529" s="5">
        <v>123.15</v>
      </c>
      <c r="W529" s="5">
        <v>0</v>
      </c>
      <c r="X529" s="5">
        <v>15.97</v>
      </c>
      <c r="Y529" s="5">
        <v>0</v>
      </c>
      <c r="Z529" s="5">
        <v>390.62</v>
      </c>
      <c r="AA529" s="5">
        <v>1655.84</v>
      </c>
      <c r="AB529" s="5">
        <v>752.19</v>
      </c>
      <c r="AC529" s="5">
        <v>7.49</v>
      </c>
      <c r="AD529" s="5">
        <v>0</v>
      </c>
      <c r="AE529" s="5">
        <v>0</v>
      </c>
      <c r="AG529">
        <v>1.996</v>
      </c>
      <c r="AH529">
        <v>1.5968</v>
      </c>
      <c r="AI529">
        <v>1.5968</v>
      </c>
      <c r="AJ529">
        <v>1.3972</v>
      </c>
      <c r="AK529">
        <v>1.3972</v>
      </c>
      <c r="AL529">
        <v>1.5</v>
      </c>
      <c r="AM529">
        <v>0.5988</v>
      </c>
      <c r="AN529" s="18">
        <v>1.6875</v>
      </c>
      <c r="AO529">
        <v>0</v>
      </c>
      <c r="AP529">
        <v>0</v>
      </c>
      <c r="AQ529">
        <v>0</v>
      </c>
      <c r="AR529">
        <v>0</v>
      </c>
      <c r="AS529">
        <v>0</v>
      </c>
      <c r="AT529">
        <v>0</v>
      </c>
      <c r="AU529">
        <f t="shared" si="81"/>
        <v>0</v>
      </c>
      <c r="AV529">
        <f t="shared" si="82"/>
        <v>0</v>
      </c>
      <c r="AW529">
        <f t="shared" si="83"/>
        <v>0</v>
      </c>
      <c r="AX529">
        <f t="shared" si="84"/>
        <v>172.06518</v>
      </c>
      <c r="AY529">
        <f t="shared" si="85"/>
        <v>0</v>
      </c>
      <c r="AZ529">
        <f t="shared" si="86"/>
        <v>23.955000000000002</v>
      </c>
      <c r="BA529">
        <f t="shared" si="87"/>
        <v>0</v>
      </c>
      <c r="BB529">
        <f t="shared" si="88"/>
        <v>659.17124999999999</v>
      </c>
      <c r="BC529">
        <f t="shared" si="89"/>
        <v>0</v>
      </c>
      <c r="BD529">
        <f t="shared" si="90"/>
        <v>855.19142999999997</v>
      </c>
    </row>
    <row r="530" spans="1:56" x14ac:dyDescent="0.25">
      <c r="A530">
        <v>8131</v>
      </c>
      <c r="B530" t="s">
        <v>472</v>
      </c>
      <c r="C530" t="s">
        <v>519</v>
      </c>
      <c r="D530" t="s">
        <v>526</v>
      </c>
      <c r="E530">
        <v>7080</v>
      </c>
      <c r="F530">
        <v>239</v>
      </c>
      <c r="G530">
        <v>80.310540000000003</v>
      </c>
      <c r="H530">
        <v>10.882619999999999</v>
      </c>
      <c r="I530">
        <v>2928.6950000000002</v>
      </c>
      <c r="J530">
        <v>0</v>
      </c>
      <c r="K530">
        <v>0</v>
      </c>
      <c r="L530">
        <v>582.75</v>
      </c>
      <c r="M530">
        <v>19.897939999999998</v>
      </c>
      <c r="N530">
        <v>13.33611</v>
      </c>
      <c r="O530">
        <v>1795.72</v>
      </c>
      <c r="P530">
        <v>0</v>
      </c>
      <c r="Q530">
        <v>23.8</v>
      </c>
      <c r="R530">
        <v>3</v>
      </c>
      <c r="S530" s="5">
        <v>0</v>
      </c>
      <c r="T530" s="5">
        <v>0</v>
      </c>
      <c r="U530" s="5">
        <v>0</v>
      </c>
      <c r="V530" s="5">
        <v>0</v>
      </c>
      <c r="W530" s="5">
        <v>0</v>
      </c>
      <c r="X530" s="5">
        <v>0</v>
      </c>
      <c r="Y530" s="5">
        <v>0</v>
      </c>
      <c r="Z530" s="5">
        <v>581.13</v>
      </c>
      <c r="AA530" s="5">
        <v>1342.33</v>
      </c>
      <c r="AB530" s="5">
        <v>933.45</v>
      </c>
      <c r="AC530" s="5">
        <v>53.14</v>
      </c>
      <c r="AD530" s="5">
        <v>0</v>
      </c>
      <c r="AE530" s="5">
        <v>18.55</v>
      </c>
      <c r="AG530">
        <v>1.996</v>
      </c>
      <c r="AH530">
        <v>1.5968</v>
      </c>
      <c r="AI530">
        <v>1.5968</v>
      </c>
      <c r="AJ530">
        <v>1.3972</v>
      </c>
      <c r="AK530">
        <v>1.3972</v>
      </c>
      <c r="AL530">
        <v>1.5</v>
      </c>
      <c r="AM530">
        <v>0.5988</v>
      </c>
      <c r="AN530" s="18">
        <v>1.6875</v>
      </c>
      <c r="AO530">
        <v>0</v>
      </c>
      <c r="AP530">
        <v>0</v>
      </c>
      <c r="AQ530">
        <v>0</v>
      </c>
      <c r="AR530">
        <v>0</v>
      </c>
      <c r="AS530">
        <v>0</v>
      </c>
      <c r="AT530">
        <v>0</v>
      </c>
      <c r="AU530">
        <f t="shared" si="81"/>
        <v>0</v>
      </c>
      <c r="AV530">
        <f t="shared" si="82"/>
        <v>0</v>
      </c>
      <c r="AW530">
        <f t="shared" si="83"/>
        <v>0</v>
      </c>
      <c r="AX530">
        <f t="shared" si="84"/>
        <v>0</v>
      </c>
      <c r="AY530">
        <f t="shared" si="85"/>
        <v>0</v>
      </c>
      <c r="AZ530">
        <f t="shared" si="86"/>
        <v>0</v>
      </c>
      <c r="BA530">
        <f t="shared" si="87"/>
        <v>0</v>
      </c>
      <c r="BB530">
        <f t="shared" si="88"/>
        <v>980.65687500000001</v>
      </c>
      <c r="BC530">
        <f t="shared" si="89"/>
        <v>0</v>
      </c>
      <c r="BD530">
        <f t="shared" si="90"/>
        <v>980.65687500000001</v>
      </c>
    </row>
    <row r="531" spans="1:56" x14ac:dyDescent="0.25">
      <c r="A531">
        <v>8132</v>
      </c>
      <c r="B531" t="s">
        <v>472</v>
      </c>
      <c r="C531" t="s">
        <v>519</v>
      </c>
      <c r="D531" t="s">
        <v>527</v>
      </c>
      <c r="E531">
        <v>6918</v>
      </c>
      <c r="F531">
        <v>854</v>
      </c>
      <c r="G531">
        <v>49.995750000000001</v>
      </c>
      <c r="H531">
        <v>10.995520000000001</v>
      </c>
      <c r="I531">
        <v>783.96489999999994</v>
      </c>
      <c r="J531">
        <v>0</v>
      </c>
      <c r="K531">
        <v>0</v>
      </c>
      <c r="L531">
        <v>14.61</v>
      </c>
      <c r="M531">
        <v>1.863604</v>
      </c>
      <c r="N531">
        <v>13.574999999999999</v>
      </c>
      <c r="O531">
        <v>501.00900000000001</v>
      </c>
      <c r="P531">
        <v>0</v>
      </c>
      <c r="Q531">
        <v>24</v>
      </c>
      <c r="R531">
        <v>3</v>
      </c>
      <c r="S531" s="5">
        <v>0</v>
      </c>
      <c r="T531" s="5">
        <v>0</v>
      </c>
      <c r="U531" s="5">
        <v>0</v>
      </c>
      <c r="V531" s="5">
        <v>0</v>
      </c>
      <c r="W531" s="5">
        <v>0</v>
      </c>
      <c r="X531" s="5">
        <v>0</v>
      </c>
      <c r="Y531" s="5">
        <v>0</v>
      </c>
      <c r="Z531" s="5">
        <v>14.52</v>
      </c>
      <c r="AA531" s="5">
        <v>136.44999999999999</v>
      </c>
      <c r="AB531" s="5">
        <v>529.75</v>
      </c>
      <c r="AC531" s="5">
        <v>33.54</v>
      </c>
      <c r="AD531" s="5">
        <v>0</v>
      </c>
      <c r="AE531" s="5">
        <v>69.69</v>
      </c>
      <c r="AG531">
        <v>1.996</v>
      </c>
      <c r="AH531">
        <v>1.5968</v>
      </c>
      <c r="AI531">
        <v>1.5968</v>
      </c>
      <c r="AJ531">
        <v>1.3972</v>
      </c>
      <c r="AK531">
        <v>1.3972</v>
      </c>
      <c r="AL531">
        <v>1.5</v>
      </c>
      <c r="AM531">
        <v>0.5988</v>
      </c>
      <c r="AN531" s="18">
        <v>1.6875</v>
      </c>
      <c r="AO531">
        <v>0</v>
      </c>
      <c r="AP531">
        <v>0</v>
      </c>
      <c r="AQ531">
        <v>0</v>
      </c>
      <c r="AR531">
        <v>0</v>
      </c>
      <c r="AS531">
        <v>0</v>
      </c>
      <c r="AT531">
        <v>0</v>
      </c>
      <c r="AU531">
        <f t="shared" si="81"/>
        <v>0</v>
      </c>
      <c r="AV531">
        <f t="shared" si="82"/>
        <v>0</v>
      </c>
      <c r="AW531">
        <f t="shared" si="83"/>
        <v>0</v>
      </c>
      <c r="AX531">
        <f t="shared" si="84"/>
        <v>0</v>
      </c>
      <c r="AY531">
        <f t="shared" si="85"/>
        <v>0</v>
      </c>
      <c r="AZ531">
        <f t="shared" si="86"/>
        <v>0</v>
      </c>
      <c r="BA531">
        <f t="shared" si="87"/>
        <v>0</v>
      </c>
      <c r="BB531">
        <f t="shared" si="88"/>
        <v>24.502499999999998</v>
      </c>
      <c r="BC531">
        <f t="shared" si="89"/>
        <v>0</v>
      </c>
      <c r="BD531">
        <f t="shared" si="90"/>
        <v>24.502499999999998</v>
      </c>
    </row>
    <row r="532" spans="1:56" x14ac:dyDescent="0.25">
      <c r="A532">
        <v>8133</v>
      </c>
      <c r="B532" t="s">
        <v>472</v>
      </c>
      <c r="C532" t="s">
        <v>519</v>
      </c>
      <c r="D532" t="s">
        <v>528</v>
      </c>
      <c r="E532">
        <v>5922</v>
      </c>
      <c r="F532">
        <v>242</v>
      </c>
      <c r="G532">
        <v>55.850369999999998</v>
      </c>
      <c r="H532">
        <v>7.8762020000000001</v>
      </c>
      <c r="I532">
        <v>2097.7489999999998</v>
      </c>
      <c r="J532">
        <v>0</v>
      </c>
      <c r="K532">
        <v>0</v>
      </c>
      <c r="L532">
        <v>432.95</v>
      </c>
      <c r="M532">
        <v>20.63879</v>
      </c>
      <c r="N532">
        <v>13.54815</v>
      </c>
      <c r="O532">
        <v>3016.3510000000001</v>
      </c>
      <c r="P532">
        <v>1</v>
      </c>
      <c r="Q532">
        <v>23.9</v>
      </c>
      <c r="R532">
        <v>3</v>
      </c>
      <c r="S532" s="5">
        <v>0</v>
      </c>
      <c r="T532" s="5">
        <v>0</v>
      </c>
      <c r="U532" s="5">
        <v>0</v>
      </c>
      <c r="V532" s="5">
        <v>0</v>
      </c>
      <c r="W532" s="5">
        <v>0</v>
      </c>
      <c r="X532" s="5">
        <v>0</v>
      </c>
      <c r="Y532" s="5">
        <v>0</v>
      </c>
      <c r="Z532" s="5">
        <v>432.66</v>
      </c>
      <c r="AA532" s="5">
        <v>457.67</v>
      </c>
      <c r="AB532" s="5">
        <v>1198.69</v>
      </c>
      <c r="AC532" s="5">
        <v>8.7799999999999994</v>
      </c>
      <c r="AD532" s="5">
        <v>0</v>
      </c>
      <c r="AE532" s="5">
        <v>0</v>
      </c>
      <c r="AG532">
        <v>1.996</v>
      </c>
      <c r="AH532">
        <v>1.5968</v>
      </c>
      <c r="AI532">
        <v>1.5968</v>
      </c>
      <c r="AJ532">
        <v>1.3972</v>
      </c>
      <c r="AK532">
        <v>1.3972</v>
      </c>
      <c r="AL532">
        <v>1.5</v>
      </c>
      <c r="AM532">
        <v>0.5988</v>
      </c>
      <c r="AN532" s="18">
        <v>1.6875</v>
      </c>
      <c r="AO532">
        <v>0</v>
      </c>
      <c r="AP532">
        <v>0</v>
      </c>
      <c r="AQ532">
        <v>0</v>
      </c>
      <c r="AR532">
        <v>0</v>
      </c>
      <c r="AS532">
        <v>0</v>
      </c>
      <c r="AT532">
        <v>0</v>
      </c>
      <c r="AU532">
        <f t="shared" si="81"/>
        <v>0</v>
      </c>
      <c r="AV532">
        <f t="shared" si="82"/>
        <v>0</v>
      </c>
      <c r="AW532">
        <f t="shared" si="83"/>
        <v>0</v>
      </c>
      <c r="AX532">
        <f t="shared" si="84"/>
        <v>0</v>
      </c>
      <c r="AY532">
        <f t="shared" si="85"/>
        <v>0</v>
      </c>
      <c r="AZ532">
        <f t="shared" si="86"/>
        <v>0</v>
      </c>
      <c r="BA532">
        <f t="shared" si="87"/>
        <v>0</v>
      </c>
      <c r="BB532">
        <f t="shared" si="88"/>
        <v>730.1137500000001</v>
      </c>
      <c r="BC532">
        <f t="shared" si="89"/>
        <v>0</v>
      </c>
      <c r="BD532">
        <f t="shared" si="90"/>
        <v>730.1137500000001</v>
      </c>
    </row>
    <row r="533" spans="1:56" x14ac:dyDescent="0.25">
      <c r="A533">
        <v>8134</v>
      </c>
      <c r="B533" t="s">
        <v>472</v>
      </c>
      <c r="C533" t="s">
        <v>519</v>
      </c>
      <c r="D533" t="s">
        <v>529</v>
      </c>
      <c r="E533">
        <v>7653</v>
      </c>
      <c r="F533">
        <v>168</v>
      </c>
      <c r="G533">
        <v>168.3511</v>
      </c>
      <c r="H533">
        <v>16.51951</v>
      </c>
      <c r="I533">
        <v>4564.9139999999998</v>
      </c>
      <c r="J533">
        <v>1917.9</v>
      </c>
      <c r="K533">
        <v>42.013939999999998</v>
      </c>
      <c r="L533">
        <v>489.74</v>
      </c>
      <c r="M533">
        <v>10.728350000000001</v>
      </c>
      <c r="N533">
        <v>12.740740000000001</v>
      </c>
      <c r="O533">
        <v>6664.7520000000004</v>
      </c>
      <c r="P533">
        <v>0</v>
      </c>
      <c r="Q533">
        <v>23.2</v>
      </c>
      <c r="R533">
        <v>5</v>
      </c>
      <c r="S533" s="5">
        <v>0</v>
      </c>
      <c r="T533" s="5">
        <v>2.06</v>
      </c>
      <c r="U533" s="5">
        <v>22.82</v>
      </c>
      <c r="V533" s="5">
        <v>266.02999999999997</v>
      </c>
      <c r="W533" s="5">
        <v>623.70000000000005</v>
      </c>
      <c r="X533" s="5">
        <v>150.58000000000001</v>
      </c>
      <c r="Y533" s="5">
        <v>852.18</v>
      </c>
      <c r="Z533" s="5">
        <v>489.13</v>
      </c>
      <c r="AA533" s="5">
        <v>510.23</v>
      </c>
      <c r="AB533" s="5">
        <v>1641.96</v>
      </c>
      <c r="AC533" s="5">
        <v>0</v>
      </c>
      <c r="AD533" s="5">
        <v>0</v>
      </c>
      <c r="AE533" s="5">
        <v>6.23</v>
      </c>
      <c r="AG533">
        <v>1.996</v>
      </c>
      <c r="AH533">
        <v>1.5968</v>
      </c>
      <c r="AI533">
        <v>1.5968</v>
      </c>
      <c r="AJ533">
        <v>1.3972</v>
      </c>
      <c r="AK533">
        <v>1.3972</v>
      </c>
      <c r="AL533">
        <v>1.5</v>
      </c>
      <c r="AM533">
        <v>0.5988</v>
      </c>
      <c r="AN533" s="18">
        <v>1.6875</v>
      </c>
      <c r="AO533">
        <v>0</v>
      </c>
      <c r="AP533">
        <v>0</v>
      </c>
      <c r="AQ533">
        <v>0</v>
      </c>
      <c r="AR533">
        <v>0</v>
      </c>
      <c r="AS533">
        <v>0</v>
      </c>
      <c r="AT533">
        <v>0</v>
      </c>
      <c r="AU533">
        <f t="shared" si="81"/>
        <v>0</v>
      </c>
      <c r="AV533">
        <f t="shared" si="82"/>
        <v>3.2894079999999999</v>
      </c>
      <c r="AW533">
        <f t="shared" si="83"/>
        <v>36.438976000000004</v>
      </c>
      <c r="AX533">
        <f t="shared" si="84"/>
        <v>371.69711599999994</v>
      </c>
      <c r="AY533">
        <f t="shared" si="85"/>
        <v>871.43364000000008</v>
      </c>
      <c r="AZ533">
        <f t="shared" si="86"/>
        <v>225.87</v>
      </c>
      <c r="BA533">
        <f t="shared" si="87"/>
        <v>510.28538399999996</v>
      </c>
      <c r="BB533">
        <f t="shared" si="88"/>
        <v>825.40687500000001</v>
      </c>
      <c r="BC533">
        <f t="shared" si="89"/>
        <v>0</v>
      </c>
      <c r="BD533">
        <f t="shared" si="90"/>
        <v>2844.4213989999998</v>
      </c>
    </row>
    <row r="534" spans="1:56" x14ac:dyDescent="0.25">
      <c r="A534">
        <v>8135</v>
      </c>
      <c r="B534" t="s">
        <v>472</v>
      </c>
      <c r="C534" t="s">
        <v>519</v>
      </c>
      <c r="D534" t="s">
        <v>38</v>
      </c>
      <c r="E534">
        <v>5471</v>
      </c>
      <c r="F534">
        <v>238</v>
      </c>
      <c r="G534">
        <v>136.73609999999999</v>
      </c>
      <c r="H534">
        <v>12.308759999999999</v>
      </c>
      <c r="I534">
        <v>2282.0349999999999</v>
      </c>
      <c r="J534">
        <v>0</v>
      </c>
      <c r="K534">
        <v>0</v>
      </c>
      <c r="L534">
        <v>635.29</v>
      </c>
      <c r="M534">
        <v>27.838750000000001</v>
      </c>
      <c r="N534">
        <v>13.158620000000001</v>
      </c>
      <c r="O534">
        <v>966.4742</v>
      </c>
      <c r="P534">
        <v>0</v>
      </c>
      <c r="Q534">
        <v>23.6</v>
      </c>
      <c r="R534">
        <v>4</v>
      </c>
      <c r="S534" s="5">
        <v>0</v>
      </c>
      <c r="T534" s="5">
        <v>0</v>
      </c>
      <c r="U534" s="5">
        <v>0</v>
      </c>
      <c r="V534" s="5">
        <v>0</v>
      </c>
      <c r="W534" s="5">
        <v>0</v>
      </c>
      <c r="X534" s="5">
        <v>0</v>
      </c>
      <c r="Y534" s="5">
        <v>0</v>
      </c>
      <c r="Z534" s="5">
        <v>635.59</v>
      </c>
      <c r="AA534" s="5">
        <v>834.15</v>
      </c>
      <c r="AB534" s="5">
        <v>754.86</v>
      </c>
      <c r="AC534" s="5">
        <v>57.26</v>
      </c>
      <c r="AD534" s="5">
        <v>0</v>
      </c>
      <c r="AE534" s="5">
        <v>0</v>
      </c>
      <c r="AG534">
        <v>1.996</v>
      </c>
      <c r="AH534">
        <v>1.5968</v>
      </c>
      <c r="AI534">
        <v>1.5968</v>
      </c>
      <c r="AJ534">
        <v>1.3972</v>
      </c>
      <c r="AK534">
        <v>1.3972</v>
      </c>
      <c r="AL534">
        <v>1.5</v>
      </c>
      <c r="AM534">
        <v>0.5988</v>
      </c>
      <c r="AN534" s="18">
        <v>1.6875</v>
      </c>
      <c r="AO534">
        <v>0</v>
      </c>
      <c r="AP534">
        <v>0</v>
      </c>
      <c r="AQ534">
        <v>0</v>
      </c>
      <c r="AR534">
        <v>0</v>
      </c>
      <c r="AS534">
        <v>0</v>
      </c>
      <c r="AT534">
        <v>0</v>
      </c>
      <c r="AU534">
        <f t="shared" si="81"/>
        <v>0</v>
      </c>
      <c r="AV534">
        <f t="shared" si="82"/>
        <v>0</v>
      </c>
      <c r="AW534">
        <f t="shared" si="83"/>
        <v>0</v>
      </c>
      <c r="AX534">
        <f t="shared" si="84"/>
        <v>0</v>
      </c>
      <c r="AY534">
        <f t="shared" si="85"/>
        <v>0</v>
      </c>
      <c r="AZ534">
        <f t="shared" si="86"/>
        <v>0</v>
      </c>
      <c r="BA534">
        <f t="shared" si="87"/>
        <v>0</v>
      </c>
      <c r="BB534">
        <f t="shared" si="88"/>
        <v>1072.558125</v>
      </c>
      <c r="BC534">
        <f t="shared" si="89"/>
        <v>0</v>
      </c>
      <c r="BD534">
        <f t="shared" si="90"/>
        <v>1072.558125</v>
      </c>
    </row>
    <row r="535" spans="1:56" x14ac:dyDescent="0.25">
      <c r="A535">
        <v>8136</v>
      </c>
      <c r="B535" t="s">
        <v>472</v>
      </c>
      <c r="C535" t="s">
        <v>519</v>
      </c>
      <c r="D535" t="s">
        <v>530</v>
      </c>
      <c r="E535">
        <v>3623</v>
      </c>
      <c r="F535">
        <v>197</v>
      </c>
      <c r="G535">
        <v>91.174319999999994</v>
      </c>
      <c r="H535">
        <v>10.211130000000001</v>
      </c>
      <c r="I535">
        <v>1803.578</v>
      </c>
      <c r="J535">
        <v>32.22</v>
      </c>
      <c r="K535">
        <v>1.786449</v>
      </c>
      <c r="L535">
        <v>465.74</v>
      </c>
      <c r="M535">
        <v>25.823119999999999</v>
      </c>
      <c r="N535">
        <v>13.275</v>
      </c>
      <c r="O535">
        <v>3824.3719999999998</v>
      </c>
      <c r="P535">
        <v>0</v>
      </c>
      <c r="Q535">
        <v>23.7</v>
      </c>
      <c r="R535">
        <v>4</v>
      </c>
      <c r="S535" s="5">
        <v>0</v>
      </c>
      <c r="T535" s="5">
        <v>0</v>
      </c>
      <c r="U535" s="5">
        <v>0</v>
      </c>
      <c r="V535" s="5">
        <v>3.61</v>
      </c>
      <c r="W535" s="5">
        <v>0</v>
      </c>
      <c r="X535" s="5">
        <v>0</v>
      </c>
      <c r="Y535" s="5">
        <v>29.21</v>
      </c>
      <c r="Z535" s="5">
        <v>465.03</v>
      </c>
      <c r="AA535" s="5">
        <v>516.62</v>
      </c>
      <c r="AB535" s="5">
        <v>788.03</v>
      </c>
      <c r="AC535" s="5">
        <v>0</v>
      </c>
      <c r="AD535" s="5">
        <v>0.97</v>
      </c>
      <c r="AE535" s="5">
        <v>0</v>
      </c>
      <c r="AG535">
        <v>1.996</v>
      </c>
      <c r="AH535">
        <v>1.5968</v>
      </c>
      <c r="AI535">
        <v>1.5968</v>
      </c>
      <c r="AJ535">
        <v>1.3972</v>
      </c>
      <c r="AK535">
        <v>1.3972</v>
      </c>
      <c r="AL535">
        <v>1.5</v>
      </c>
      <c r="AM535">
        <v>0.5988</v>
      </c>
      <c r="AN535" s="18">
        <v>1.6875</v>
      </c>
      <c r="AO535">
        <v>0</v>
      </c>
      <c r="AP535">
        <v>0</v>
      </c>
      <c r="AQ535">
        <v>0</v>
      </c>
      <c r="AR535">
        <v>0</v>
      </c>
      <c r="AS535">
        <v>0</v>
      </c>
      <c r="AT535">
        <v>0</v>
      </c>
      <c r="AU535">
        <f t="shared" si="81"/>
        <v>0</v>
      </c>
      <c r="AV535">
        <f t="shared" si="82"/>
        <v>0</v>
      </c>
      <c r="AW535">
        <f t="shared" si="83"/>
        <v>0</v>
      </c>
      <c r="AX535">
        <f t="shared" si="84"/>
        <v>5.0438919999999996</v>
      </c>
      <c r="AY535">
        <f t="shared" si="85"/>
        <v>0</v>
      </c>
      <c r="AZ535">
        <f t="shared" si="86"/>
        <v>0</v>
      </c>
      <c r="BA535">
        <f t="shared" si="87"/>
        <v>17.490947999999999</v>
      </c>
      <c r="BB535">
        <f t="shared" si="88"/>
        <v>784.73812499999997</v>
      </c>
      <c r="BC535">
        <f t="shared" si="89"/>
        <v>0</v>
      </c>
      <c r="BD535">
        <f t="shared" si="90"/>
        <v>807.272965</v>
      </c>
    </row>
    <row r="536" spans="1:56" x14ac:dyDescent="0.25">
      <c r="A536">
        <v>8137</v>
      </c>
      <c r="B536" t="s">
        <v>472</v>
      </c>
      <c r="C536" t="s">
        <v>519</v>
      </c>
      <c r="D536" t="s">
        <v>531</v>
      </c>
      <c r="E536">
        <v>4404</v>
      </c>
      <c r="F536">
        <v>483</v>
      </c>
      <c r="G536">
        <v>20.026060000000001</v>
      </c>
      <c r="H536">
        <v>4.698779</v>
      </c>
      <c r="I536">
        <v>793.92769999999996</v>
      </c>
      <c r="J536">
        <v>0</v>
      </c>
      <c r="K536">
        <v>0</v>
      </c>
      <c r="L536">
        <v>24.79</v>
      </c>
      <c r="M536">
        <v>3.1224500000000002</v>
      </c>
      <c r="N536">
        <v>13.725</v>
      </c>
      <c r="O536">
        <v>389.9905</v>
      </c>
      <c r="P536">
        <v>0</v>
      </c>
      <c r="Q536">
        <v>24.1</v>
      </c>
      <c r="R536">
        <v>2</v>
      </c>
      <c r="S536" s="5">
        <v>0</v>
      </c>
      <c r="T536" s="5">
        <v>0</v>
      </c>
      <c r="U536" s="5">
        <v>0</v>
      </c>
      <c r="V536" s="5">
        <v>0</v>
      </c>
      <c r="W536" s="5">
        <v>0</v>
      </c>
      <c r="X536" s="5">
        <v>0</v>
      </c>
      <c r="Y536" s="5">
        <v>0</v>
      </c>
      <c r="Z536" s="5">
        <v>24.51</v>
      </c>
      <c r="AA536" s="5">
        <v>31.9</v>
      </c>
      <c r="AB536" s="5">
        <v>667.99</v>
      </c>
      <c r="AC536" s="5">
        <v>69.650000000000006</v>
      </c>
      <c r="AD536" s="5">
        <v>0</v>
      </c>
      <c r="AE536" s="5">
        <v>0</v>
      </c>
      <c r="AG536">
        <v>1.996</v>
      </c>
      <c r="AH536">
        <v>1.5968</v>
      </c>
      <c r="AI536">
        <v>1.5968</v>
      </c>
      <c r="AJ536">
        <v>1.3972</v>
      </c>
      <c r="AK536">
        <v>1.3972</v>
      </c>
      <c r="AL536">
        <v>1.5</v>
      </c>
      <c r="AM536">
        <v>0.5988</v>
      </c>
      <c r="AN536" s="18">
        <v>1.6875</v>
      </c>
      <c r="AO536">
        <v>0</v>
      </c>
      <c r="AP536">
        <v>0</v>
      </c>
      <c r="AQ536">
        <v>0</v>
      </c>
      <c r="AR536">
        <v>0</v>
      </c>
      <c r="AS536">
        <v>0</v>
      </c>
      <c r="AT536">
        <v>0</v>
      </c>
      <c r="AU536">
        <f t="shared" si="81"/>
        <v>0</v>
      </c>
      <c r="AV536">
        <f t="shared" si="82"/>
        <v>0</v>
      </c>
      <c r="AW536">
        <f t="shared" si="83"/>
        <v>0</v>
      </c>
      <c r="AX536">
        <f t="shared" si="84"/>
        <v>0</v>
      </c>
      <c r="AY536">
        <f t="shared" si="85"/>
        <v>0</v>
      </c>
      <c r="AZ536">
        <f t="shared" si="86"/>
        <v>0</v>
      </c>
      <c r="BA536">
        <f t="shared" si="87"/>
        <v>0</v>
      </c>
      <c r="BB536">
        <f t="shared" si="88"/>
        <v>41.360625000000006</v>
      </c>
      <c r="BC536">
        <f t="shared" si="89"/>
        <v>0</v>
      </c>
      <c r="BD536">
        <f t="shared" si="90"/>
        <v>41.360625000000006</v>
      </c>
    </row>
    <row r="537" spans="1:56" x14ac:dyDescent="0.25">
      <c r="A537">
        <v>8138</v>
      </c>
      <c r="B537" t="s">
        <v>472</v>
      </c>
      <c r="C537" t="s">
        <v>519</v>
      </c>
      <c r="D537" t="s">
        <v>532</v>
      </c>
      <c r="E537">
        <v>5899</v>
      </c>
      <c r="F537">
        <v>267</v>
      </c>
      <c r="G537">
        <v>175.61269999999999</v>
      </c>
      <c r="H537">
        <v>16.04523</v>
      </c>
      <c r="I537">
        <v>2175.0189999999998</v>
      </c>
      <c r="J537">
        <v>611.19000000000005</v>
      </c>
      <c r="K537">
        <v>28.100449999999999</v>
      </c>
      <c r="L537">
        <v>391.06</v>
      </c>
      <c r="M537">
        <v>17.979620000000001</v>
      </c>
      <c r="N537">
        <v>12.763999999999999</v>
      </c>
      <c r="O537">
        <v>3340.65</v>
      </c>
      <c r="P537">
        <v>0</v>
      </c>
      <c r="Q537">
        <v>23.3</v>
      </c>
      <c r="R537">
        <v>5</v>
      </c>
      <c r="S537" s="5">
        <v>0</v>
      </c>
      <c r="T537" s="5">
        <v>114.93</v>
      </c>
      <c r="U537" s="5">
        <v>110.5</v>
      </c>
      <c r="V537" s="5">
        <v>12.28</v>
      </c>
      <c r="W537" s="5">
        <v>4.08</v>
      </c>
      <c r="X537" s="5">
        <v>0</v>
      </c>
      <c r="Y537" s="5">
        <v>367.21</v>
      </c>
      <c r="Z537" s="5">
        <v>392.02</v>
      </c>
      <c r="AA537" s="5">
        <v>368.83</v>
      </c>
      <c r="AB537" s="5">
        <v>797.98</v>
      </c>
      <c r="AC537" s="5">
        <v>7.25</v>
      </c>
      <c r="AD537" s="5">
        <v>0</v>
      </c>
      <c r="AE537" s="5">
        <v>0</v>
      </c>
      <c r="AG537">
        <v>1.996</v>
      </c>
      <c r="AH537">
        <v>1.5968</v>
      </c>
      <c r="AI537">
        <v>1.5968</v>
      </c>
      <c r="AJ537">
        <v>1.3972</v>
      </c>
      <c r="AK537">
        <v>1.3972</v>
      </c>
      <c r="AL537">
        <v>1.5</v>
      </c>
      <c r="AM537">
        <v>0.5988</v>
      </c>
      <c r="AN537" s="18">
        <v>1.6875</v>
      </c>
      <c r="AO537">
        <v>0</v>
      </c>
      <c r="AP537">
        <v>0</v>
      </c>
      <c r="AQ537">
        <v>0</v>
      </c>
      <c r="AR537">
        <v>0</v>
      </c>
      <c r="AS537">
        <v>0</v>
      </c>
      <c r="AT537">
        <v>0</v>
      </c>
      <c r="AU537">
        <f t="shared" si="81"/>
        <v>0</v>
      </c>
      <c r="AV537">
        <f t="shared" si="82"/>
        <v>183.52022400000001</v>
      </c>
      <c r="AW537">
        <f t="shared" si="83"/>
        <v>176.44640000000001</v>
      </c>
      <c r="AX537">
        <f t="shared" si="84"/>
        <v>17.157615999999997</v>
      </c>
      <c r="AY537">
        <f t="shared" si="85"/>
        <v>5.7005759999999999</v>
      </c>
      <c r="AZ537">
        <f t="shared" si="86"/>
        <v>0</v>
      </c>
      <c r="BA537">
        <f t="shared" si="87"/>
        <v>219.88534799999999</v>
      </c>
      <c r="BB537">
        <f t="shared" si="88"/>
        <v>661.53374999999994</v>
      </c>
      <c r="BC537">
        <f t="shared" si="89"/>
        <v>0</v>
      </c>
      <c r="BD537">
        <f t="shared" si="90"/>
        <v>1264.2439140000001</v>
      </c>
    </row>
    <row r="538" spans="1:56" x14ac:dyDescent="0.25">
      <c r="A538">
        <v>8139</v>
      </c>
      <c r="B538" t="s">
        <v>472</v>
      </c>
      <c r="C538" t="s">
        <v>519</v>
      </c>
      <c r="D538" t="s">
        <v>519</v>
      </c>
      <c r="E538">
        <v>4826</v>
      </c>
      <c r="F538">
        <v>1374</v>
      </c>
      <c r="G538">
        <v>59.222720000000002</v>
      </c>
      <c r="H538">
        <v>7.3400509999999999</v>
      </c>
      <c r="I538">
        <v>358.19810000000001</v>
      </c>
      <c r="J538">
        <v>0.9</v>
      </c>
      <c r="K538">
        <v>0.25125799999999998</v>
      </c>
      <c r="L538">
        <v>61.64</v>
      </c>
      <c r="M538">
        <v>17.208349999999999</v>
      </c>
      <c r="N538">
        <v>13.6</v>
      </c>
      <c r="O538">
        <v>362.58010000000002</v>
      </c>
      <c r="P538">
        <v>0</v>
      </c>
      <c r="Q538">
        <v>24</v>
      </c>
      <c r="R538">
        <v>3</v>
      </c>
      <c r="S538" s="5">
        <v>0</v>
      </c>
      <c r="T538" s="5">
        <v>0</v>
      </c>
      <c r="U538" s="5">
        <v>0</v>
      </c>
      <c r="V538" s="5">
        <v>0</v>
      </c>
      <c r="W538" s="5">
        <v>0</v>
      </c>
      <c r="X538" s="5">
        <v>0</v>
      </c>
      <c r="Y538" s="5">
        <v>1.08</v>
      </c>
      <c r="Z538" s="5">
        <v>62</v>
      </c>
      <c r="AA538" s="5">
        <v>34.81</v>
      </c>
      <c r="AB538" s="5">
        <v>236.53</v>
      </c>
      <c r="AC538" s="5">
        <v>23.7</v>
      </c>
      <c r="AD538" s="5">
        <v>0</v>
      </c>
      <c r="AE538" s="5">
        <v>0</v>
      </c>
      <c r="AG538">
        <v>1.996</v>
      </c>
      <c r="AH538">
        <v>1.5968</v>
      </c>
      <c r="AI538">
        <v>1.5968</v>
      </c>
      <c r="AJ538">
        <v>1.3972</v>
      </c>
      <c r="AK538">
        <v>1.3972</v>
      </c>
      <c r="AL538">
        <v>1.5</v>
      </c>
      <c r="AM538">
        <v>0.5988</v>
      </c>
      <c r="AN538" s="18">
        <v>1.6875</v>
      </c>
      <c r="AO538">
        <v>0</v>
      </c>
      <c r="AP538">
        <v>0</v>
      </c>
      <c r="AQ538">
        <v>0</v>
      </c>
      <c r="AR538">
        <v>0</v>
      </c>
      <c r="AS538">
        <v>0</v>
      </c>
      <c r="AT538">
        <v>0</v>
      </c>
      <c r="AU538">
        <f t="shared" si="81"/>
        <v>0</v>
      </c>
      <c r="AV538">
        <f t="shared" si="82"/>
        <v>0</v>
      </c>
      <c r="AW538">
        <f t="shared" si="83"/>
        <v>0</v>
      </c>
      <c r="AX538">
        <f t="shared" si="84"/>
        <v>0</v>
      </c>
      <c r="AY538">
        <f t="shared" si="85"/>
        <v>0</v>
      </c>
      <c r="AZ538">
        <f t="shared" si="86"/>
        <v>0</v>
      </c>
      <c r="BA538">
        <f t="shared" si="87"/>
        <v>0.64670400000000006</v>
      </c>
      <c r="BB538">
        <f t="shared" si="88"/>
        <v>104.625</v>
      </c>
      <c r="BC538">
        <f t="shared" si="89"/>
        <v>0</v>
      </c>
      <c r="BD538">
        <f t="shared" si="90"/>
        <v>105.271704</v>
      </c>
    </row>
    <row r="539" spans="1:56" x14ac:dyDescent="0.25">
      <c r="A539">
        <v>8140</v>
      </c>
      <c r="B539" t="s">
        <v>472</v>
      </c>
      <c r="C539" t="s">
        <v>519</v>
      </c>
      <c r="D539" t="s">
        <v>533</v>
      </c>
      <c r="E539">
        <v>6571</v>
      </c>
      <c r="F539">
        <v>215</v>
      </c>
      <c r="G539">
        <v>103.8181</v>
      </c>
      <c r="H539">
        <v>14.702260000000001</v>
      </c>
      <c r="I539">
        <v>3072.9520000000002</v>
      </c>
      <c r="J539">
        <v>946.08</v>
      </c>
      <c r="K539">
        <v>30.787330000000001</v>
      </c>
      <c r="L539">
        <v>741.57</v>
      </c>
      <c r="M539">
        <v>24.132169999999999</v>
      </c>
      <c r="N539">
        <v>13.12941</v>
      </c>
      <c r="O539">
        <v>1512.5440000000001</v>
      </c>
      <c r="P539">
        <v>1</v>
      </c>
      <c r="Q539">
        <v>23.7</v>
      </c>
      <c r="R539">
        <v>4</v>
      </c>
      <c r="S539" s="5">
        <v>0</v>
      </c>
      <c r="T539" s="5">
        <v>0</v>
      </c>
      <c r="U539" s="5">
        <v>142.44999999999999</v>
      </c>
      <c r="V539" s="5">
        <v>195.81</v>
      </c>
      <c r="W539" s="5">
        <v>0</v>
      </c>
      <c r="X539" s="5">
        <v>203.73</v>
      </c>
      <c r="Y539" s="5">
        <v>404.09</v>
      </c>
      <c r="Z539" s="5">
        <v>742.68</v>
      </c>
      <c r="AA539" s="5">
        <v>243.9</v>
      </c>
      <c r="AB539" s="5">
        <v>985.98</v>
      </c>
      <c r="AC539" s="5">
        <v>154.43</v>
      </c>
      <c r="AD539" s="5">
        <v>0</v>
      </c>
      <c r="AE539" s="5">
        <v>0</v>
      </c>
      <c r="AG539">
        <v>1.996</v>
      </c>
      <c r="AH539">
        <v>1.5968</v>
      </c>
      <c r="AI539">
        <v>1.5968</v>
      </c>
      <c r="AJ539">
        <v>1.3972</v>
      </c>
      <c r="AK539">
        <v>1.3972</v>
      </c>
      <c r="AL539">
        <v>1.5</v>
      </c>
      <c r="AM539">
        <v>0.5988</v>
      </c>
      <c r="AN539" s="18">
        <v>1.6875</v>
      </c>
      <c r="AO539">
        <v>0</v>
      </c>
      <c r="AP539">
        <v>0</v>
      </c>
      <c r="AQ539">
        <v>0</v>
      </c>
      <c r="AR539">
        <v>0</v>
      </c>
      <c r="AS539">
        <v>0</v>
      </c>
      <c r="AT539">
        <v>0</v>
      </c>
      <c r="AU539">
        <f t="shared" si="81"/>
        <v>0</v>
      </c>
      <c r="AV539">
        <f t="shared" si="82"/>
        <v>0</v>
      </c>
      <c r="AW539">
        <f t="shared" si="83"/>
        <v>227.46415999999999</v>
      </c>
      <c r="AX539">
        <f t="shared" si="84"/>
        <v>273.58573200000001</v>
      </c>
      <c r="AY539">
        <f t="shared" si="85"/>
        <v>0</v>
      </c>
      <c r="AZ539">
        <f t="shared" si="86"/>
        <v>305.59499999999997</v>
      </c>
      <c r="BA539">
        <f t="shared" si="87"/>
        <v>241.96909199999999</v>
      </c>
      <c r="BB539">
        <f t="shared" si="88"/>
        <v>1253.2724999999998</v>
      </c>
      <c r="BC539">
        <f t="shared" si="89"/>
        <v>0</v>
      </c>
      <c r="BD539">
        <f t="shared" si="90"/>
        <v>2301.8864839999997</v>
      </c>
    </row>
    <row r="540" spans="1:56" x14ac:dyDescent="0.25">
      <c r="A540">
        <v>8141</v>
      </c>
      <c r="B540" t="s">
        <v>472</v>
      </c>
      <c r="C540" t="s">
        <v>519</v>
      </c>
      <c r="D540" t="s">
        <v>534</v>
      </c>
      <c r="E540">
        <v>6103</v>
      </c>
      <c r="F540">
        <v>323</v>
      </c>
      <c r="G540">
        <v>78.936999999999998</v>
      </c>
      <c r="H540">
        <v>10.634410000000001</v>
      </c>
      <c r="I540">
        <v>1889.403</v>
      </c>
      <c r="J540">
        <v>48.06</v>
      </c>
      <c r="K540">
        <v>2.5436610000000002</v>
      </c>
      <c r="L540">
        <v>75.05</v>
      </c>
      <c r="M540">
        <v>3.9721549999999999</v>
      </c>
      <c r="N540">
        <v>13.3087</v>
      </c>
      <c r="O540">
        <v>1391.73</v>
      </c>
      <c r="P540">
        <v>0</v>
      </c>
      <c r="Q540">
        <v>23.8</v>
      </c>
      <c r="R540">
        <v>3</v>
      </c>
      <c r="S540" s="5">
        <v>0</v>
      </c>
      <c r="T540" s="5">
        <v>0</v>
      </c>
      <c r="U540" s="5">
        <v>0</v>
      </c>
      <c r="V540" s="5">
        <v>0</v>
      </c>
      <c r="W540" s="5">
        <v>0</v>
      </c>
      <c r="X540" s="5">
        <v>0</v>
      </c>
      <c r="Y540" s="5">
        <v>48.42</v>
      </c>
      <c r="Z540" s="5">
        <v>75.17</v>
      </c>
      <c r="AA540" s="5">
        <v>511.34</v>
      </c>
      <c r="AB540" s="5">
        <v>1223.99</v>
      </c>
      <c r="AC540" s="5">
        <v>13.29</v>
      </c>
      <c r="AD540" s="5">
        <v>0</v>
      </c>
      <c r="AE540" s="5">
        <v>17.12</v>
      </c>
      <c r="AG540">
        <v>1.996</v>
      </c>
      <c r="AH540">
        <v>1.5968</v>
      </c>
      <c r="AI540">
        <v>1.5968</v>
      </c>
      <c r="AJ540">
        <v>1.3972</v>
      </c>
      <c r="AK540">
        <v>1.3972</v>
      </c>
      <c r="AL540">
        <v>1.5</v>
      </c>
      <c r="AM540">
        <v>0.5988</v>
      </c>
      <c r="AN540" s="18">
        <v>1.6875</v>
      </c>
      <c r="AO540">
        <v>0</v>
      </c>
      <c r="AP540">
        <v>0</v>
      </c>
      <c r="AQ540">
        <v>0</v>
      </c>
      <c r="AR540">
        <v>0</v>
      </c>
      <c r="AS540">
        <v>0</v>
      </c>
      <c r="AT540">
        <v>0</v>
      </c>
      <c r="AU540">
        <f t="shared" si="81"/>
        <v>0</v>
      </c>
      <c r="AV540">
        <f t="shared" si="82"/>
        <v>0</v>
      </c>
      <c r="AW540">
        <f t="shared" si="83"/>
        <v>0</v>
      </c>
      <c r="AX540">
        <f t="shared" si="84"/>
        <v>0</v>
      </c>
      <c r="AY540">
        <f t="shared" si="85"/>
        <v>0</v>
      </c>
      <c r="AZ540">
        <f t="shared" si="86"/>
        <v>0</v>
      </c>
      <c r="BA540">
        <f t="shared" si="87"/>
        <v>28.993895999999999</v>
      </c>
      <c r="BB540">
        <f t="shared" si="88"/>
        <v>126.84937500000001</v>
      </c>
      <c r="BC540">
        <f t="shared" si="89"/>
        <v>0</v>
      </c>
      <c r="BD540">
        <f t="shared" si="90"/>
        <v>155.84327100000002</v>
      </c>
    </row>
    <row r="541" spans="1:56" x14ac:dyDescent="0.25">
      <c r="A541">
        <v>8142</v>
      </c>
      <c r="B541" t="s">
        <v>472</v>
      </c>
      <c r="C541" t="s">
        <v>519</v>
      </c>
      <c r="D541" t="s">
        <v>535</v>
      </c>
      <c r="E541">
        <v>9206</v>
      </c>
      <c r="F541">
        <v>521</v>
      </c>
      <c r="G541">
        <v>30.316050000000001</v>
      </c>
      <c r="H541">
        <v>7.2316039999999999</v>
      </c>
      <c r="I541">
        <v>1694.1849999999999</v>
      </c>
      <c r="J541">
        <v>249.39</v>
      </c>
      <c r="K541">
        <v>14.72035</v>
      </c>
      <c r="L541">
        <v>120.2</v>
      </c>
      <c r="M541">
        <v>7.0948570000000002</v>
      </c>
      <c r="N541">
        <v>13.7</v>
      </c>
      <c r="O541">
        <v>1993.049</v>
      </c>
      <c r="P541">
        <v>0</v>
      </c>
      <c r="Q541">
        <v>24.1</v>
      </c>
      <c r="R541">
        <v>3</v>
      </c>
      <c r="S541" s="5">
        <v>0</v>
      </c>
      <c r="T541" s="5">
        <v>0</v>
      </c>
      <c r="U541" s="5">
        <v>0</v>
      </c>
      <c r="V541" s="5">
        <v>0</v>
      </c>
      <c r="W541" s="5">
        <v>0</v>
      </c>
      <c r="X541" s="5">
        <v>0</v>
      </c>
      <c r="Y541" s="5">
        <v>246.78</v>
      </c>
      <c r="Z541" s="5">
        <v>120.99</v>
      </c>
      <c r="AA541" s="5">
        <v>6.24</v>
      </c>
      <c r="AB541" s="5">
        <v>1189.83</v>
      </c>
      <c r="AC541" s="5">
        <v>130.31</v>
      </c>
      <c r="AD541" s="5">
        <v>0</v>
      </c>
      <c r="AE541" s="5">
        <v>0</v>
      </c>
      <c r="AG541">
        <v>1.996</v>
      </c>
      <c r="AH541">
        <v>1.5968</v>
      </c>
      <c r="AI541">
        <v>1.5968</v>
      </c>
      <c r="AJ541">
        <v>1.3972</v>
      </c>
      <c r="AK541">
        <v>1.3972</v>
      </c>
      <c r="AL541">
        <v>1.5</v>
      </c>
      <c r="AM541">
        <v>0.5988</v>
      </c>
      <c r="AN541" s="18">
        <v>1.6875</v>
      </c>
      <c r="AO541">
        <v>0</v>
      </c>
      <c r="AP541">
        <v>0</v>
      </c>
      <c r="AQ541">
        <v>0</v>
      </c>
      <c r="AR541">
        <v>0</v>
      </c>
      <c r="AS541">
        <v>0</v>
      </c>
      <c r="AT541">
        <v>0</v>
      </c>
      <c r="AU541">
        <f t="shared" si="81"/>
        <v>0</v>
      </c>
      <c r="AV541">
        <f t="shared" si="82"/>
        <v>0</v>
      </c>
      <c r="AW541">
        <f t="shared" si="83"/>
        <v>0</v>
      </c>
      <c r="AX541">
        <f t="shared" si="84"/>
        <v>0</v>
      </c>
      <c r="AY541">
        <f t="shared" si="85"/>
        <v>0</v>
      </c>
      <c r="AZ541">
        <f t="shared" si="86"/>
        <v>0</v>
      </c>
      <c r="BA541">
        <f t="shared" si="87"/>
        <v>147.77186399999999</v>
      </c>
      <c r="BB541">
        <f t="shared" si="88"/>
        <v>204.170625</v>
      </c>
      <c r="BC541">
        <f t="shared" si="89"/>
        <v>0</v>
      </c>
      <c r="BD541">
        <f t="shared" si="90"/>
        <v>351.94248900000002</v>
      </c>
    </row>
    <row r="542" spans="1:56" x14ac:dyDescent="0.25">
      <c r="A542">
        <v>8143</v>
      </c>
      <c r="B542" t="s">
        <v>472</v>
      </c>
      <c r="C542" t="s">
        <v>519</v>
      </c>
      <c r="D542" t="s">
        <v>536</v>
      </c>
      <c r="E542">
        <v>3763</v>
      </c>
      <c r="F542">
        <v>219</v>
      </c>
      <c r="G542">
        <v>102.35769999999999</v>
      </c>
      <c r="H542">
        <v>11.1639</v>
      </c>
      <c r="I542">
        <v>1763.7619999999999</v>
      </c>
      <c r="J542">
        <v>0</v>
      </c>
      <c r="K542">
        <v>0</v>
      </c>
      <c r="L542">
        <v>424.4</v>
      </c>
      <c r="M542">
        <v>24.062200000000001</v>
      </c>
      <c r="N542">
        <v>13.36111</v>
      </c>
      <c r="O542">
        <v>1546.7840000000001</v>
      </c>
      <c r="P542">
        <v>0</v>
      </c>
      <c r="Q542">
        <v>23.8</v>
      </c>
      <c r="R542">
        <v>4</v>
      </c>
      <c r="S542" s="5">
        <v>0</v>
      </c>
      <c r="T542" s="5">
        <v>0</v>
      </c>
      <c r="U542" s="5">
        <v>0</v>
      </c>
      <c r="V542" s="5">
        <v>0</v>
      </c>
      <c r="W542" s="5">
        <v>0</v>
      </c>
      <c r="X542" s="5">
        <v>0</v>
      </c>
      <c r="Y542" s="5">
        <v>0</v>
      </c>
      <c r="Z542" s="5">
        <v>425.21</v>
      </c>
      <c r="AA542" s="5">
        <v>729.19</v>
      </c>
      <c r="AB542" s="5">
        <v>508.01</v>
      </c>
      <c r="AC542" s="5">
        <v>101.44</v>
      </c>
      <c r="AD542" s="5">
        <v>0</v>
      </c>
      <c r="AE542" s="5">
        <v>0</v>
      </c>
      <c r="AG542">
        <v>1.996</v>
      </c>
      <c r="AH542">
        <v>1.5968</v>
      </c>
      <c r="AI542">
        <v>1.5968</v>
      </c>
      <c r="AJ542">
        <v>1.3972</v>
      </c>
      <c r="AK542">
        <v>1.3972</v>
      </c>
      <c r="AL542">
        <v>1.5</v>
      </c>
      <c r="AM542">
        <v>0.5988</v>
      </c>
      <c r="AN542" s="18">
        <v>1.6875</v>
      </c>
      <c r="AO542">
        <v>0</v>
      </c>
      <c r="AP542">
        <v>0</v>
      </c>
      <c r="AQ542">
        <v>0</v>
      </c>
      <c r="AR542">
        <v>0</v>
      </c>
      <c r="AS542">
        <v>0</v>
      </c>
      <c r="AT542">
        <v>0</v>
      </c>
      <c r="AU542">
        <f t="shared" si="81"/>
        <v>0</v>
      </c>
      <c r="AV542">
        <f t="shared" si="82"/>
        <v>0</v>
      </c>
      <c r="AW542">
        <f t="shared" si="83"/>
        <v>0</v>
      </c>
      <c r="AX542">
        <f t="shared" si="84"/>
        <v>0</v>
      </c>
      <c r="AY542">
        <f t="shared" si="85"/>
        <v>0</v>
      </c>
      <c r="AZ542">
        <f t="shared" si="86"/>
        <v>0</v>
      </c>
      <c r="BA542">
        <f t="shared" si="87"/>
        <v>0</v>
      </c>
      <c r="BB542">
        <f t="shared" si="88"/>
        <v>717.541875</v>
      </c>
      <c r="BC542">
        <f t="shared" si="89"/>
        <v>0</v>
      </c>
      <c r="BD542">
        <f t="shared" si="90"/>
        <v>717.541875</v>
      </c>
    </row>
    <row r="543" spans="1:56" x14ac:dyDescent="0.25">
      <c r="A543">
        <v>8144</v>
      </c>
      <c r="B543" t="s">
        <v>472</v>
      </c>
      <c r="C543" t="s">
        <v>519</v>
      </c>
      <c r="D543" t="s">
        <v>537</v>
      </c>
      <c r="E543">
        <v>4404</v>
      </c>
      <c r="F543">
        <v>483</v>
      </c>
      <c r="G543">
        <v>40.73986</v>
      </c>
      <c r="H543">
        <v>6.5258979999999998</v>
      </c>
      <c r="I543">
        <v>587.76750000000004</v>
      </c>
      <c r="J543">
        <v>0</v>
      </c>
      <c r="K543">
        <v>0</v>
      </c>
      <c r="L543">
        <v>80.67</v>
      </c>
      <c r="M543">
        <v>13.724819999999999</v>
      </c>
      <c r="N543">
        <v>13.571429999999999</v>
      </c>
      <c r="O543">
        <v>1596.404</v>
      </c>
      <c r="P543">
        <v>0</v>
      </c>
      <c r="Q543">
        <v>24</v>
      </c>
      <c r="R543">
        <v>3</v>
      </c>
      <c r="S543" s="5">
        <v>0</v>
      </c>
      <c r="T543" s="5">
        <v>0</v>
      </c>
      <c r="U543" s="5">
        <v>0</v>
      </c>
      <c r="V543" s="5">
        <v>0</v>
      </c>
      <c r="W543" s="5">
        <v>0</v>
      </c>
      <c r="X543" s="5">
        <v>0</v>
      </c>
      <c r="Y543" s="5">
        <v>0</v>
      </c>
      <c r="Z543" s="5">
        <v>80.81</v>
      </c>
      <c r="AA543" s="5">
        <v>37.03</v>
      </c>
      <c r="AB543" s="5">
        <v>467.09</v>
      </c>
      <c r="AC543" s="5">
        <v>2.81</v>
      </c>
      <c r="AD543" s="5">
        <v>0</v>
      </c>
      <c r="AE543" s="5">
        <v>0</v>
      </c>
      <c r="AG543">
        <v>1.996</v>
      </c>
      <c r="AH543">
        <v>1.5968</v>
      </c>
      <c r="AI543">
        <v>1.5968</v>
      </c>
      <c r="AJ543">
        <v>1.3972</v>
      </c>
      <c r="AK543">
        <v>1.3972</v>
      </c>
      <c r="AL543">
        <v>1.5</v>
      </c>
      <c r="AM543">
        <v>0.5988</v>
      </c>
      <c r="AN543" s="18">
        <v>1.6875</v>
      </c>
      <c r="AO543">
        <v>0</v>
      </c>
      <c r="AP543">
        <v>0</v>
      </c>
      <c r="AQ543">
        <v>0</v>
      </c>
      <c r="AR543">
        <v>0</v>
      </c>
      <c r="AS543">
        <v>0</v>
      </c>
      <c r="AT543">
        <v>0</v>
      </c>
      <c r="AU543">
        <f t="shared" si="81"/>
        <v>0</v>
      </c>
      <c r="AV543">
        <f t="shared" si="82"/>
        <v>0</v>
      </c>
      <c r="AW543">
        <f t="shared" si="83"/>
        <v>0</v>
      </c>
      <c r="AX543">
        <f t="shared" si="84"/>
        <v>0</v>
      </c>
      <c r="AY543">
        <f t="shared" si="85"/>
        <v>0</v>
      </c>
      <c r="AZ543">
        <f t="shared" si="86"/>
        <v>0</v>
      </c>
      <c r="BA543">
        <f t="shared" si="87"/>
        <v>0</v>
      </c>
      <c r="BB543">
        <f t="shared" si="88"/>
        <v>136.36687499999999</v>
      </c>
      <c r="BC543">
        <f t="shared" si="89"/>
        <v>0</v>
      </c>
      <c r="BD543">
        <f t="shared" si="90"/>
        <v>136.36687499999999</v>
      </c>
    </row>
    <row r="544" spans="1:56" x14ac:dyDescent="0.25">
      <c r="A544">
        <v>8145</v>
      </c>
      <c r="B544" t="s">
        <v>472</v>
      </c>
      <c r="C544" t="s">
        <v>538</v>
      </c>
      <c r="D544" t="s">
        <v>539</v>
      </c>
      <c r="E544">
        <v>5150</v>
      </c>
      <c r="F544">
        <v>904</v>
      </c>
      <c r="G544">
        <v>17.22129</v>
      </c>
      <c r="H544">
        <v>4.503298</v>
      </c>
      <c r="I544">
        <v>581.45399999999995</v>
      </c>
      <c r="J544">
        <v>0</v>
      </c>
      <c r="K544">
        <v>0</v>
      </c>
      <c r="L544">
        <v>167.03</v>
      </c>
      <c r="M544">
        <v>28.72626</v>
      </c>
      <c r="N544">
        <v>14.042859999999999</v>
      </c>
      <c r="O544">
        <v>326.7518</v>
      </c>
      <c r="P544">
        <v>0</v>
      </c>
      <c r="Q544">
        <v>24.1</v>
      </c>
      <c r="R544">
        <v>4</v>
      </c>
      <c r="S544" s="5">
        <v>0</v>
      </c>
      <c r="T544" s="5">
        <v>0</v>
      </c>
      <c r="U544" s="5">
        <v>0</v>
      </c>
      <c r="V544" s="5">
        <v>0</v>
      </c>
      <c r="W544" s="5">
        <v>0</v>
      </c>
      <c r="X544" s="5">
        <v>0</v>
      </c>
      <c r="Y544" s="5">
        <v>0</v>
      </c>
      <c r="Z544" s="5">
        <v>166.77</v>
      </c>
      <c r="AA544" s="5">
        <v>0</v>
      </c>
      <c r="AB544" s="5">
        <v>414.67</v>
      </c>
      <c r="AC544" s="5">
        <v>0</v>
      </c>
      <c r="AD544" s="5">
        <v>0</v>
      </c>
      <c r="AE544" s="5">
        <v>0</v>
      </c>
      <c r="AG544">
        <v>1.996</v>
      </c>
      <c r="AH544">
        <v>1.5968</v>
      </c>
      <c r="AI544">
        <v>1.5968</v>
      </c>
      <c r="AJ544">
        <v>1.3972</v>
      </c>
      <c r="AK544">
        <v>1.3972</v>
      </c>
      <c r="AL544">
        <v>1.5</v>
      </c>
      <c r="AM544">
        <v>0.5988</v>
      </c>
      <c r="AN544" s="18">
        <v>1.6875</v>
      </c>
      <c r="AO544">
        <v>0</v>
      </c>
      <c r="AP544">
        <v>0</v>
      </c>
      <c r="AQ544">
        <v>0</v>
      </c>
      <c r="AR544">
        <v>0</v>
      </c>
      <c r="AS544">
        <v>0</v>
      </c>
      <c r="AT544">
        <v>0</v>
      </c>
      <c r="AU544">
        <f t="shared" si="81"/>
        <v>0</v>
      </c>
      <c r="AV544">
        <f t="shared" si="82"/>
        <v>0</v>
      </c>
      <c r="AW544">
        <f t="shared" si="83"/>
        <v>0</v>
      </c>
      <c r="AX544">
        <f t="shared" si="84"/>
        <v>0</v>
      </c>
      <c r="AY544">
        <f t="shared" si="85"/>
        <v>0</v>
      </c>
      <c r="AZ544">
        <f t="shared" si="86"/>
        <v>0</v>
      </c>
      <c r="BA544">
        <f t="shared" si="87"/>
        <v>0</v>
      </c>
      <c r="BB544">
        <f t="shared" si="88"/>
        <v>281.424375</v>
      </c>
      <c r="BC544">
        <f t="shared" si="89"/>
        <v>0</v>
      </c>
      <c r="BD544">
        <f t="shared" si="90"/>
        <v>281.424375</v>
      </c>
    </row>
    <row r="545" spans="1:56" x14ac:dyDescent="0.25">
      <c r="A545">
        <v>8146</v>
      </c>
      <c r="B545" t="s">
        <v>472</v>
      </c>
      <c r="C545" t="s">
        <v>538</v>
      </c>
      <c r="D545" t="s">
        <v>540</v>
      </c>
      <c r="E545">
        <v>4711</v>
      </c>
      <c r="F545">
        <v>1361</v>
      </c>
      <c r="G545">
        <v>12.14784</v>
      </c>
      <c r="H545">
        <v>3.9202300000000001</v>
      </c>
      <c r="I545">
        <v>339.75709999999998</v>
      </c>
      <c r="J545">
        <v>0</v>
      </c>
      <c r="K545">
        <v>0</v>
      </c>
      <c r="L545">
        <v>14.15</v>
      </c>
      <c r="M545">
        <v>4.1647400000000001</v>
      </c>
      <c r="N545">
        <v>14.1</v>
      </c>
      <c r="O545">
        <v>1288.759</v>
      </c>
      <c r="P545">
        <v>0</v>
      </c>
      <c r="Q545">
        <v>24.2</v>
      </c>
      <c r="R545">
        <v>2</v>
      </c>
      <c r="S545" s="5">
        <v>0</v>
      </c>
      <c r="T545" s="5">
        <v>0</v>
      </c>
      <c r="U545" s="5">
        <v>0</v>
      </c>
      <c r="V545" s="5">
        <v>0</v>
      </c>
      <c r="W545" s="5">
        <v>0</v>
      </c>
      <c r="X545" s="5">
        <v>0</v>
      </c>
      <c r="Y545" s="5">
        <v>0</v>
      </c>
      <c r="Z545" s="5">
        <v>14.16</v>
      </c>
      <c r="AA545" s="5">
        <v>0</v>
      </c>
      <c r="AB545" s="5">
        <v>325.58</v>
      </c>
      <c r="AC545" s="5">
        <v>0.01</v>
      </c>
      <c r="AD545" s="5">
        <v>0</v>
      </c>
      <c r="AE545" s="5">
        <v>0</v>
      </c>
      <c r="AG545">
        <v>1.996</v>
      </c>
      <c r="AH545">
        <v>1.5968</v>
      </c>
      <c r="AI545">
        <v>1.5968</v>
      </c>
      <c r="AJ545">
        <v>1.3972</v>
      </c>
      <c r="AK545">
        <v>1.3972</v>
      </c>
      <c r="AL545">
        <v>1.5</v>
      </c>
      <c r="AM545">
        <v>0.5988</v>
      </c>
      <c r="AN545" s="18">
        <v>1.6875</v>
      </c>
      <c r="AO545">
        <v>0</v>
      </c>
      <c r="AP545">
        <v>0</v>
      </c>
      <c r="AQ545">
        <v>0</v>
      </c>
      <c r="AR545">
        <v>0</v>
      </c>
      <c r="AS545">
        <v>0</v>
      </c>
      <c r="AT545">
        <v>0</v>
      </c>
      <c r="AU545">
        <f t="shared" si="81"/>
        <v>0</v>
      </c>
      <c r="AV545">
        <f t="shared" si="82"/>
        <v>0</v>
      </c>
      <c r="AW545">
        <f t="shared" si="83"/>
        <v>0</v>
      </c>
      <c r="AX545">
        <f t="shared" si="84"/>
        <v>0</v>
      </c>
      <c r="AY545">
        <f t="shared" si="85"/>
        <v>0</v>
      </c>
      <c r="AZ545">
        <f t="shared" si="86"/>
        <v>0</v>
      </c>
      <c r="BA545">
        <f t="shared" si="87"/>
        <v>0</v>
      </c>
      <c r="BB545">
        <f t="shared" si="88"/>
        <v>23.895</v>
      </c>
      <c r="BC545">
        <f t="shared" si="89"/>
        <v>0</v>
      </c>
      <c r="BD545">
        <f t="shared" si="90"/>
        <v>23.895</v>
      </c>
    </row>
    <row r="546" spans="1:56" x14ac:dyDescent="0.25">
      <c r="A546">
        <v>8147</v>
      </c>
      <c r="B546" t="s">
        <v>472</v>
      </c>
      <c r="C546" t="s">
        <v>538</v>
      </c>
      <c r="D546" t="s">
        <v>541</v>
      </c>
      <c r="E546">
        <v>6081</v>
      </c>
      <c r="F546">
        <v>1195</v>
      </c>
      <c r="G546">
        <v>12.580679999999999</v>
      </c>
      <c r="H546">
        <v>3.684558</v>
      </c>
      <c r="I546">
        <v>1085.9090000000001</v>
      </c>
      <c r="J546">
        <v>0</v>
      </c>
      <c r="K546">
        <v>0</v>
      </c>
      <c r="L546">
        <v>34.22</v>
      </c>
      <c r="M546">
        <v>3.1512760000000002</v>
      </c>
      <c r="N546">
        <v>14.3</v>
      </c>
      <c r="O546">
        <v>3182.2109999999998</v>
      </c>
      <c r="P546">
        <v>0</v>
      </c>
      <c r="Q546">
        <v>24.2</v>
      </c>
      <c r="R546">
        <v>2</v>
      </c>
      <c r="S546" s="5">
        <v>0</v>
      </c>
      <c r="T546" s="5">
        <v>0</v>
      </c>
      <c r="U546" s="5">
        <v>0</v>
      </c>
      <c r="V546" s="5">
        <v>0</v>
      </c>
      <c r="W546" s="5">
        <v>0</v>
      </c>
      <c r="X546" s="5">
        <v>0</v>
      </c>
      <c r="Y546" s="5">
        <v>0</v>
      </c>
      <c r="Z546" s="5">
        <v>34.22</v>
      </c>
      <c r="AA546" s="5">
        <v>7.68</v>
      </c>
      <c r="AB546" s="5">
        <v>787.24</v>
      </c>
      <c r="AC546" s="5">
        <v>0</v>
      </c>
      <c r="AD546" s="5">
        <v>0</v>
      </c>
      <c r="AE546" s="5">
        <v>0</v>
      </c>
      <c r="AG546">
        <v>1.996</v>
      </c>
      <c r="AH546">
        <v>1.5968</v>
      </c>
      <c r="AI546">
        <v>1.5968</v>
      </c>
      <c r="AJ546">
        <v>1.3972</v>
      </c>
      <c r="AK546">
        <v>1.3972</v>
      </c>
      <c r="AL546">
        <v>1.5</v>
      </c>
      <c r="AM546">
        <v>0.5988</v>
      </c>
      <c r="AN546" s="18">
        <v>1.6875</v>
      </c>
      <c r="AO546">
        <v>0</v>
      </c>
      <c r="AP546">
        <v>0</v>
      </c>
      <c r="AQ546">
        <v>0</v>
      </c>
      <c r="AR546">
        <v>0</v>
      </c>
      <c r="AS546">
        <v>0</v>
      </c>
      <c r="AT546">
        <v>0</v>
      </c>
      <c r="AU546">
        <f t="shared" si="81"/>
        <v>0</v>
      </c>
      <c r="AV546">
        <f t="shared" si="82"/>
        <v>0</v>
      </c>
      <c r="AW546">
        <f t="shared" si="83"/>
        <v>0</v>
      </c>
      <c r="AX546">
        <f t="shared" si="84"/>
        <v>0</v>
      </c>
      <c r="AY546">
        <f t="shared" si="85"/>
        <v>0</v>
      </c>
      <c r="AZ546">
        <f t="shared" si="86"/>
        <v>0</v>
      </c>
      <c r="BA546">
        <f t="shared" si="87"/>
        <v>0</v>
      </c>
      <c r="BB546">
        <f t="shared" si="88"/>
        <v>57.746249999999996</v>
      </c>
      <c r="BC546">
        <f t="shared" si="89"/>
        <v>0</v>
      </c>
      <c r="BD546">
        <f t="shared" si="90"/>
        <v>57.746249999999996</v>
      </c>
    </row>
    <row r="547" spans="1:56" x14ac:dyDescent="0.25">
      <c r="A547">
        <v>8148</v>
      </c>
      <c r="B547" t="s">
        <v>472</v>
      </c>
      <c r="C547" t="s">
        <v>538</v>
      </c>
      <c r="D547" t="s">
        <v>542</v>
      </c>
      <c r="E547">
        <v>8437</v>
      </c>
      <c r="F547">
        <v>1282</v>
      </c>
      <c r="G547">
        <v>11.88049</v>
      </c>
      <c r="H547">
        <v>3.5721729999999998</v>
      </c>
      <c r="I547">
        <v>664.20010000000002</v>
      </c>
      <c r="J547">
        <v>0</v>
      </c>
      <c r="K547">
        <v>0</v>
      </c>
      <c r="L547">
        <v>44.95</v>
      </c>
      <c r="M547">
        <v>6.7675390000000002</v>
      </c>
      <c r="N547">
        <v>14.137499999999999</v>
      </c>
      <c r="O547">
        <v>3187.5680000000002</v>
      </c>
      <c r="P547">
        <v>0</v>
      </c>
      <c r="Q547">
        <v>24.2</v>
      </c>
      <c r="R547">
        <v>2</v>
      </c>
      <c r="S547" s="5">
        <v>0</v>
      </c>
      <c r="T547" s="5">
        <v>0</v>
      </c>
      <c r="U547" s="5">
        <v>0</v>
      </c>
      <c r="V547" s="5">
        <v>0</v>
      </c>
      <c r="W547" s="5">
        <v>0</v>
      </c>
      <c r="X547" s="5">
        <v>0</v>
      </c>
      <c r="Y547" s="5">
        <v>0</v>
      </c>
      <c r="Z547" s="5">
        <v>45.16</v>
      </c>
      <c r="AA547" s="5">
        <v>0</v>
      </c>
      <c r="AB547" s="5">
        <v>610.04</v>
      </c>
      <c r="AC547" s="5">
        <v>8.9700000000000006</v>
      </c>
      <c r="AD547" s="5">
        <v>0</v>
      </c>
      <c r="AE547" s="5">
        <v>0</v>
      </c>
      <c r="AG547">
        <v>1.996</v>
      </c>
      <c r="AH547">
        <v>1.5968</v>
      </c>
      <c r="AI547">
        <v>1.5968</v>
      </c>
      <c r="AJ547">
        <v>1.3972</v>
      </c>
      <c r="AK547">
        <v>1.3972</v>
      </c>
      <c r="AL547">
        <v>1.5</v>
      </c>
      <c r="AM547">
        <v>0.5988</v>
      </c>
      <c r="AN547" s="18">
        <v>1.6875</v>
      </c>
      <c r="AO547">
        <v>0</v>
      </c>
      <c r="AP547">
        <v>0</v>
      </c>
      <c r="AQ547">
        <v>0</v>
      </c>
      <c r="AR547">
        <v>0</v>
      </c>
      <c r="AS547">
        <v>0</v>
      </c>
      <c r="AT547">
        <v>0</v>
      </c>
      <c r="AU547">
        <f t="shared" si="81"/>
        <v>0</v>
      </c>
      <c r="AV547">
        <f t="shared" si="82"/>
        <v>0</v>
      </c>
      <c r="AW547">
        <f t="shared" si="83"/>
        <v>0</v>
      </c>
      <c r="AX547">
        <f t="shared" si="84"/>
        <v>0</v>
      </c>
      <c r="AY547">
        <f t="shared" si="85"/>
        <v>0</v>
      </c>
      <c r="AZ547">
        <f t="shared" si="86"/>
        <v>0</v>
      </c>
      <c r="BA547">
        <f t="shared" si="87"/>
        <v>0</v>
      </c>
      <c r="BB547">
        <f t="shared" si="88"/>
        <v>76.207499999999996</v>
      </c>
      <c r="BC547">
        <f t="shared" si="89"/>
        <v>0</v>
      </c>
      <c r="BD547">
        <f t="shared" si="90"/>
        <v>76.207499999999996</v>
      </c>
    </row>
    <row r="548" spans="1:56" x14ac:dyDescent="0.25">
      <c r="A548">
        <v>8149</v>
      </c>
      <c r="B548" t="s">
        <v>472</v>
      </c>
      <c r="C548" t="s">
        <v>538</v>
      </c>
      <c r="D548" t="s">
        <v>261</v>
      </c>
      <c r="E548">
        <v>3710</v>
      </c>
      <c r="F548">
        <v>558</v>
      </c>
      <c r="G548">
        <v>38.202559999999998</v>
      </c>
      <c r="H548">
        <v>8.5792389999999994</v>
      </c>
      <c r="I548">
        <v>681.12559999999996</v>
      </c>
      <c r="J548">
        <v>0</v>
      </c>
      <c r="K548">
        <v>0</v>
      </c>
      <c r="L548">
        <v>205.63</v>
      </c>
      <c r="M548">
        <v>30.189730000000001</v>
      </c>
      <c r="N548">
        <v>14</v>
      </c>
      <c r="O548">
        <v>2369.9259999999999</v>
      </c>
      <c r="P548">
        <v>0</v>
      </c>
      <c r="Q548">
        <v>24.1</v>
      </c>
      <c r="R548">
        <v>4</v>
      </c>
      <c r="S548" s="5">
        <v>0</v>
      </c>
      <c r="T548" s="5">
        <v>0</v>
      </c>
      <c r="U548" s="5">
        <v>0</v>
      </c>
      <c r="V548" s="5">
        <v>0</v>
      </c>
      <c r="W548" s="5">
        <v>0</v>
      </c>
      <c r="X548" s="5">
        <v>0</v>
      </c>
      <c r="Y548" s="5">
        <v>0</v>
      </c>
      <c r="Z548" s="5">
        <v>206.28</v>
      </c>
      <c r="AA548" s="5">
        <v>44.83</v>
      </c>
      <c r="AB548" s="5">
        <v>422.44</v>
      </c>
      <c r="AC548" s="5">
        <v>7.65</v>
      </c>
      <c r="AD548" s="5">
        <v>0</v>
      </c>
      <c r="AE548" s="5">
        <v>0</v>
      </c>
      <c r="AG548">
        <v>1.996</v>
      </c>
      <c r="AH548">
        <v>1.5968</v>
      </c>
      <c r="AI548">
        <v>1.5968</v>
      </c>
      <c r="AJ548">
        <v>1.3972</v>
      </c>
      <c r="AK548">
        <v>1.3972</v>
      </c>
      <c r="AL548">
        <v>1.5</v>
      </c>
      <c r="AM548">
        <v>0.5988</v>
      </c>
      <c r="AN548" s="18">
        <v>1.6875</v>
      </c>
      <c r="AO548">
        <v>0</v>
      </c>
      <c r="AP548">
        <v>0</v>
      </c>
      <c r="AQ548">
        <v>0</v>
      </c>
      <c r="AR548">
        <v>0</v>
      </c>
      <c r="AS548">
        <v>0</v>
      </c>
      <c r="AT548">
        <v>0</v>
      </c>
      <c r="AU548">
        <f t="shared" si="81"/>
        <v>0</v>
      </c>
      <c r="AV548">
        <f t="shared" si="82"/>
        <v>0</v>
      </c>
      <c r="AW548">
        <f t="shared" si="83"/>
        <v>0</v>
      </c>
      <c r="AX548">
        <f t="shared" si="84"/>
        <v>0</v>
      </c>
      <c r="AY548">
        <f t="shared" si="85"/>
        <v>0</v>
      </c>
      <c r="AZ548">
        <f t="shared" si="86"/>
        <v>0</v>
      </c>
      <c r="BA548">
        <f t="shared" si="87"/>
        <v>0</v>
      </c>
      <c r="BB548">
        <f t="shared" si="88"/>
        <v>348.09750000000003</v>
      </c>
      <c r="BC548">
        <f t="shared" si="89"/>
        <v>0</v>
      </c>
      <c r="BD548">
        <f t="shared" si="90"/>
        <v>348.09750000000003</v>
      </c>
    </row>
    <row r="549" spans="1:56" x14ac:dyDescent="0.25">
      <c r="A549">
        <v>8150</v>
      </c>
      <c r="B549" t="s">
        <v>472</v>
      </c>
      <c r="C549" t="s">
        <v>538</v>
      </c>
      <c r="D549" t="s">
        <v>543</v>
      </c>
      <c r="E549">
        <v>8855</v>
      </c>
      <c r="F549">
        <v>2545</v>
      </c>
      <c r="G549">
        <v>11.15305</v>
      </c>
      <c r="H549">
        <v>2.9174190000000002</v>
      </c>
      <c r="I549">
        <v>323.85019999999997</v>
      </c>
      <c r="J549">
        <v>0</v>
      </c>
      <c r="K549">
        <v>0</v>
      </c>
      <c r="L549">
        <v>24.82</v>
      </c>
      <c r="M549">
        <v>7.6640379999999997</v>
      </c>
      <c r="N549">
        <v>14.2</v>
      </c>
      <c r="O549">
        <v>4569.9589999999998</v>
      </c>
      <c r="P549">
        <v>0</v>
      </c>
      <c r="Q549">
        <v>24.2</v>
      </c>
      <c r="R549">
        <v>2</v>
      </c>
      <c r="S549" s="5">
        <v>0</v>
      </c>
      <c r="T549" s="5">
        <v>0</v>
      </c>
      <c r="U549" s="5">
        <v>0</v>
      </c>
      <c r="V549" s="5">
        <v>0</v>
      </c>
      <c r="W549" s="5">
        <v>0</v>
      </c>
      <c r="X549" s="5">
        <v>0</v>
      </c>
      <c r="Y549" s="5">
        <v>0</v>
      </c>
      <c r="Z549" s="5">
        <v>24.77</v>
      </c>
      <c r="AA549" s="5">
        <v>4.3</v>
      </c>
      <c r="AB549" s="5">
        <v>218.87</v>
      </c>
      <c r="AC549" s="5">
        <v>16</v>
      </c>
      <c r="AD549" s="5">
        <v>0</v>
      </c>
      <c r="AE549" s="5">
        <v>0</v>
      </c>
      <c r="AG549">
        <v>1.996</v>
      </c>
      <c r="AH549">
        <v>1.5968</v>
      </c>
      <c r="AI549">
        <v>1.5968</v>
      </c>
      <c r="AJ549">
        <v>1.3972</v>
      </c>
      <c r="AK549">
        <v>1.3972</v>
      </c>
      <c r="AL549">
        <v>1.5</v>
      </c>
      <c r="AM549">
        <v>0.5988</v>
      </c>
      <c r="AN549" s="18">
        <v>1.6875</v>
      </c>
      <c r="AO549">
        <v>0</v>
      </c>
      <c r="AP549">
        <v>0</v>
      </c>
      <c r="AQ549">
        <v>0</v>
      </c>
      <c r="AR549">
        <v>0</v>
      </c>
      <c r="AS549">
        <v>0</v>
      </c>
      <c r="AT549">
        <v>0</v>
      </c>
      <c r="AU549">
        <f t="shared" si="81"/>
        <v>0</v>
      </c>
      <c r="AV549">
        <f t="shared" si="82"/>
        <v>0</v>
      </c>
      <c r="AW549">
        <f t="shared" si="83"/>
        <v>0</v>
      </c>
      <c r="AX549">
        <f t="shared" si="84"/>
        <v>0</v>
      </c>
      <c r="AY549">
        <f t="shared" si="85"/>
        <v>0</v>
      </c>
      <c r="AZ549">
        <f t="shared" si="86"/>
        <v>0</v>
      </c>
      <c r="BA549">
        <f t="shared" si="87"/>
        <v>0</v>
      </c>
      <c r="BB549">
        <f t="shared" si="88"/>
        <v>41.799374999999998</v>
      </c>
      <c r="BC549">
        <f t="shared" si="89"/>
        <v>0</v>
      </c>
      <c r="BD549">
        <f t="shared" si="90"/>
        <v>41.799374999999998</v>
      </c>
    </row>
    <row r="550" spans="1:56" x14ac:dyDescent="0.25">
      <c r="A550">
        <v>8151</v>
      </c>
      <c r="B550" t="s">
        <v>472</v>
      </c>
      <c r="C550" t="s">
        <v>538</v>
      </c>
      <c r="D550" t="s">
        <v>538</v>
      </c>
      <c r="E550">
        <v>3856</v>
      </c>
      <c r="F550">
        <v>1453</v>
      </c>
      <c r="G550">
        <v>10.96588</v>
      </c>
      <c r="H550">
        <v>3.1625749999999999</v>
      </c>
      <c r="I550">
        <v>251.26949999999999</v>
      </c>
      <c r="J550">
        <v>0</v>
      </c>
      <c r="K550">
        <v>0</v>
      </c>
      <c r="L550">
        <v>0</v>
      </c>
      <c r="M550">
        <v>0</v>
      </c>
      <c r="N550">
        <v>14.1</v>
      </c>
      <c r="O550">
        <v>649.68470000000002</v>
      </c>
      <c r="P550">
        <v>0</v>
      </c>
      <c r="Q550">
        <v>24.2</v>
      </c>
      <c r="R550">
        <v>2</v>
      </c>
      <c r="S550" s="5">
        <v>0</v>
      </c>
      <c r="T550" s="5">
        <v>0</v>
      </c>
      <c r="U550" s="5">
        <v>0</v>
      </c>
      <c r="V550" s="5">
        <v>0</v>
      </c>
      <c r="W550" s="5">
        <v>0</v>
      </c>
      <c r="X550" s="5">
        <v>0</v>
      </c>
      <c r="Y550" s="5">
        <v>0</v>
      </c>
      <c r="Z550" s="5">
        <v>0</v>
      </c>
      <c r="AA550" s="5">
        <v>0</v>
      </c>
      <c r="AB550" s="5">
        <v>243.69</v>
      </c>
      <c r="AC550" s="5">
        <v>7.67</v>
      </c>
      <c r="AD550" s="5">
        <v>0</v>
      </c>
      <c r="AE550" s="5">
        <v>0</v>
      </c>
      <c r="AG550">
        <v>1.996</v>
      </c>
      <c r="AH550">
        <v>1.5968</v>
      </c>
      <c r="AI550">
        <v>1.5968</v>
      </c>
      <c r="AJ550">
        <v>1.3972</v>
      </c>
      <c r="AK550">
        <v>1.3972</v>
      </c>
      <c r="AL550">
        <v>1.5</v>
      </c>
      <c r="AM550">
        <v>0.5988</v>
      </c>
      <c r="AN550" s="18">
        <v>1.6875</v>
      </c>
      <c r="AO550">
        <v>0</v>
      </c>
      <c r="AP550">
        <v>0</v>
      </c>
      <c r="AQ550">
        <v>0</v>
      </c>
      <c r="AR550">
        <v>0</v>
      </c>
      <c r="AS550">
        <v>0</v>
      </c>
      <c r="AT550">
        <v>0</v>
      </c>
      <c r="AU550">
        <f t="shared" si="81"/>
        <v>0</v>
      </c>
      <c r="AV550">
        <f t="shared" si="82"/>
        <v>0</v>
      </c>
      <c r="AW550">
        <f t="shared" si="83"/>
        <v>0</v>
      </c>
      <c r="AX550">
        <f t="shared" si="84"/>
        <v>0</v>
      </c>
      <c r="AY550">
        <f t="shared" si="85"/>
        <v>0</v>
      </c>
      <c r="AZ550">
        <f t="shared" si="86"/>
        <v>0</v>
      </c>
      <c r="BA550">
        <f t="shared" si="87"/>
        <v>0</v>
      </c>
      <c r="BB550">
        <f t="shared" si="88"/>
        <v>0</v>
      </c>
      <c r="BC550">
        <f t="shared" si="89"/>
        <v>0</v>
      </c>
      <c r="BD550">
        <f t="shared" si="90"/>
        <v>0</v>
      </c>
    </row>
    <row r="551" spans="1:56" x14ac:dyDescent="0.25">
      <c r="A551">
        <v>8152</v>
      </c>
      <c r="B551" t="s">
        <v>472</v>
      </c>
      <c r="C551" t="s">
        <v>538</v>
      </c>
      <c r="D551" t="s">
        <v>544</v>
      </c>
      <c r="E551">
        <v>12161</v>
      </c>
      <c r="F551">
        <v>2284</v>
      </c>
      <c r="G551">
        <v>11.47875</v>
      </c>
      <c r="H551">
        <v>3.2310639999999999</v>
      </c>
      <c r="I551">
        <v>539.59130000000005</v>
      </c>
      <c r="J551">
        <v>0</v>
      </c>
      <c r="K551">
        <v>0</v>
      </c>
      <c r="L551">
        <v>0.28000000000000003</v>
      </c>
      <c r="M551">
        <v>5.1891E-2</v>
      </c>
      <c r="N551">
        <v>14.3</v>
      </c>
      <c r="O551">
        <v>1661.337</v>
      </c>
      <c r="P551">
        <v>0</v>
      </c>
      <c r="Q551">
        <v>24.2</v>
      </c>
      <c r="R551">
        <v>2</v>
      </c>
      <c r="S551" s="5">
        <v>0</v>
      </c>
      <c r="T551" s="5">
        <v>0</v>
      </c>
      <c r="U551" s="5">
        <v>0</v>
      </c>
      <c r="V551" s="5">
        <v>0</v>
      </c>
      <c r="W551" s="5">
        <v>0</v>
      </c>
      <c r="X551" s="5">
        <v>0</v>
      </c>
      <c r="Y551" s="5">
        <v>0</v>
      </c>
      <c r="Z551" s="5">
        <v>0.28999999999999998</v>
      </c>
      <c r="AA551" s="5">
        <v>0.28000000000000003</v>
      </c>
      <c r="AB551" s="5">
        <v>523.92999999999995</v>
      </c>
      <c r="AC551" s="5">
        <v>5.29</v>
      </c>
      <c r="AD551" s="5">
        <v>0</v>
      </c>
      <c r="AE551" s="5">
        <v>0</v>
      </c>
      <c r="AG551">
        <v>1.996</v>
      </c>
      <c r="AH551">
        <v>1.5968</v>
      </c>
      <c r="AI551">
        <v>1.5968</v>
      </c>
      <c r="AJ551">
        <v>1.3972</v>
      </c>
      <c r="AK551">
        <v>1.3972</v>
      </c>
      <c r="AL551">
        <v>1.5</v>
      </c>
      <c r="AM551">
        <v>0.5988</v>
      </c>
      <c r="AN551" s="18">
        <v>1.6875</v>
      </c>
      <c r="AO551">
        <v>0</v>
      </c>
      <c r="AP551">
        <v>0</v>
      </c>
      <c r="AQ551">
        <v>0</v>
      </c>
      <c r="AR551">
        <v>0</v>
      </c>
      <c r="AS551">
        <v>0</v>
      </c>
      <c r="AT551">
        <v>0</v>
      </c>
      <c r="AU551">
        <f t="shared" si="81"/>
        <v>0</v>
      </c>
      <c r="AV551">
        <f t="shared" si="82"/>
        <v>0</v>
      </c>
      <c r="AW551">
        <f t="shared" si="83"/>
        <v>0</v>
      </c>
      <c r="AX551">
        <f t="shared" si="84"/>
        <v>0</v>
      </c>
      <c r="AY551">
        <f t="shared" si="85"/>
        <v>0</v>
      </c>
      <c r="AZ551">
        <f t="shared" si="86"/>
        <v>0</v>
      </c>
      <c r="BA551">
        <f t="shared" si="87"/>
        <v>0</v>
      </c>
      <c r="BB551">
        <f t="shared" si="88"/>
        <v>0.48937499999999995</v>
      </c>
      <c r="BC551">
        <f t="shared" si="89"/>
        <v>0</v>
      </c>
      <c r="BD551">
        <f t="shared" si="90"/>
        <v>0.48937499999999995</v>
      </c>
    </row>
    <row r="552" spans="1:56" x14ac:dyDescent="0.25">
      <c r="A552">
        <v>8153</v>
      </c>
      <c r="B552" t="s">
        <v>472</v>
      </c>
      <c r="C552" t="s">
        <v>538</v>
      </c>
      <c r="D552" t="s">
        <v>545</v>
      </c>
      <c r="E552">
        <v>5360</v>
      </c>
      <c r="F552">
        <v>1383</v>
      </c>
      <c r="G552">
        <v>10.85172</v>
      </c>
      <c r="H552">
        <v>3.0094050000000001</v>
      </c>
      <c r="I552">
        <v>384.02190000000002</v>
      </c>
      <c r="J552">
        <v>0</v>
      </c>
      <c r="K552">
        <v>0</v>
      </c>
      <c r="L552">
        <v>0</v>
      </c>
      <c r="M552">
        <v>0</v>
      </c>
      <c r="N552">
        <v>14.2</v>
      </c>
      <c r="O552">
        <v>476.01819999999998</v>
      </c>
      <c r="P552">
        <v>0</v>
      </c>
      <c r="Q552">
        <v>24.2</v>
      </c>
      <c r="R552">
        <v>2</v>
      </c>
      <c r="S552" s="5">
        <v>0</v>
      </c>
      <c r="T552" s="5">
        <v>0</v>
      </c>
      <c r="U552" s="5">
        <v>0</v>
      </c>
      <c r="V552" s="5">
        <v>0</v>
      </c>
      <c r="W552" s="5">
        <v>0</v>
      </c>
      <c r="X552" s="5">
        <v>0</v>
      </c>
      <c r="Y552" s="5">
        <v>0</v>
      </c>
      <c r="Z552" s="5">
        <v>0</v>
      </c>
      <c r="AA552" s="5">
        <v>0</v>
      </c>
      <c r="AB552" s="5">
        <v>383.95</v>
      </c>
      <c r="AC552" s="5">
        <v>0</v>
      </c>
      <c r="AD552" s="5">
        <v>0</v>
      </c>
      <c r="AE552" s="5">
        <v>0</v>
      </c>
      <c r="AG552">
        <v>1.996</v>
      </c>
      <c r="AH552">
        <v>1.5968</v>
      </c>
      <c r="AI552">
        <v>1.5968</v>
      </c>
      <c r="AJ552">
        <v>1.3972</v>
      </c>
      <c r="AK552">
        <v>1.3972</v>
      </c>
      <c r="AL552">
        <v>1.5</v>
      </c>
      <c r="AM552">
        <v>0.5988</v>
      </c>
      <c r="AN552" s="18">
        <v>1.6875</v>
      </c>
      <c r="AO552">
        <v>0</v>
      </c>
      <c r="AP552">
        <v>0</v>
      </c>
      <c r="AQ552">
        <v>0</v>
      </c>
      <c r="AR552">
        <v>0</v>
      </c>
      <c r="AS552">
        <v>0</v>
      </c>
      <c r="AT552">
        <v>0</v>
      </c>
      <c r="AU552">
        <f t="shared" si="81"/>
        <v>0</v>
      </c>
      <c r="AV552">
        <f t="shared" si="82"/>
        <v>0</v>
      </c>
      <c r="AW552">
        <f t="shared" si="83"/>
        <v>0</v>
      </c>
      <c r="AX552">
        <f t="shared" si="84"/>
        <v>0</v>
      </c>
      <c r="AY552">
        <f t="shared" si="85"/>
        <v>0</v>
      </c>
      <c r="AZ552">
        <f t="shared" si="86"/>
        <v>0</v>
      </c>
      <c r="BA552">
        <f t="shared" si="87"/>
        <v>0</v>
      </c>
      <c r="BB552">
        <f t="shared" si="88"/>
        <v>0</v>
      </c>
      <c r="BC552">
        <f t="shared" si="89"/>
        <v>0</v>
      </c>
      <c r="BD552">
        <f t="shared" si="90"/>
        <v>0</v>
      </c>
    </row>
    <row r="553" spans="1:56" x14ac:dyDescent="0.25">
      <c r="A553">
        <v>8154</v>
      </c>
      <c r="B553" t="s">
        <v>472</v>
      </c>
      <c r="C553" t="s">
        <v>538</v>
      </c>
      <c r="D553" t="s">
        <v>546</v>
      </c>
      <c r="E553">
        <v>11773</v>
      </c>
      <c r="F553">
        <v>1609</v>
      </c>
      <c r="G553">
        <v>10.34506</v>
      </c>
      <c r="H553">
        <v>2.7246630000000001</v>
      </c>
      <c r="I553">
        <v>739.16219999999998</v>
      </c>
      <c r="J553">
        <v>0</v>
      </c>
      <c r="K553">
        <v>0</v>
      </c>
      <c r="L553">
        <v>1.95</v>
      </c>
      <c r="M553">
        <v>0.26381199999999999</v>
      </c>
      <c r="N553">
        <v>14.2</v>
      </c>
      <c r="O553">
        <v>3750.886</v>
      </c>
      <c r="P553">
        <v>0</v>
      </c>
      <c r="Q553">
        <v>24.2</v>
      </c>
      <c r="R553">
        <v>2</v>
      </c>
      <c r="S553" s="5">
        <v>0</v>
      </c>
      <c r="T553" s="5">
        <v>0</v>
      </c>
      <c r="U553" s="5">
        <v>0</v>
      </c>
      <c r="V553" s="5">
        <v>0</v>
      </c>
      <c r="W553" s="5">
        <v>0</v>
      </c>
      <c r="X553" s="5">
        <v>0</v>
      </c>
      <c r="Y553" s="5">
        <v>0</v>
      </c>
      <c r="Z553" s="5">
        <v>1.86</v>
      </c>
      <c r="AA553" s="5">
        <v>39.78</v>
      </c>
      <c r="AB553" s="5">
        <v>596.28</v>
      </c>
      <c r="AC553" s="5">
        <v>101.18</v>
      </c>
      <c r="AD553" s="5">
        <v>0</v>
      </c>
      <c r="AE553" s="5">
        <v>0</v>
      </c>
      <c r="AG553">
        <v>1.996</v>
      </c>
      <c r="AH553">
        <v>1.5968</v>
      </c>
      <c r="AI553">
        <v>1.5968</v>
      </c>
      <c r="AJ553">
        <v>1.3972</v>
      </c>
      <c r="AK553">
        <v>1.3972</v>
      </c>
      <c r="AL553">
        <v>1.5</v>
      </c>
      <c r="AM553">
        <v>0.5988</v>
      </c>
      <c r="AN553" s="18">
        <v>1.6875</v>
      </c>
      <c r="AO553">
        <v>0</v>
      </c>
      <c r="AP553">
        <v>0</v>
      </c>
      <c r="AQ553">
        <v>0</v>
      </c>
      <c r="AR553">
        <v>0</v>
      </c>
      <c r="AS553">
        <v>0</v>
      </c>
      <c r="AT553">
        <v>0</v>
      </c>
      <c r="AU553">
        <f t="shared" si="81"/>
        <v>0</v>
      </c>
      <c r="AV553">
        <f t="shared" si="82"/>
        <v>0</v>
      </c>
      <c r="AW553">
        <f t="shared" si="83"/>
        <v>0</v>
      </c>
      <c r="AX553">
        <f t="shared" si="84"/>
        <v>0</v>
      </c>
      <c r="AY553">
        <f t="shared" si="85"/>
        <v>0</v>
      </c>
      <c r="AZ553">
        <f t="shared" si="86"/>
        <v>0</v>
      </c>
      <c r="BA553">
        <f t="shared" si="87"/>
        <v>0</v>
      </c>
      <c r="BB553">
        <f t="shared" si="88"/>
        <v>3.1387500000000004</v>
      </c>
      <c r="BC553">
        <f t="shared" si="89"/>
        <v>0</v>
      </c>
      <c r="BD553">
        <f t="shared" si="90"/>
        <v>3.1387500000000004</v>
      </c>
    </row>
    <row r="554" spans="1:56" x14ac:dyDescent="0.25">
      <c r="A554">
        <v>8155</v>
      </c>
      <c r="B554" t="s">
        <v>472</v>
      </c>
      <c r="C554" t="s">
        <v>538</v>
      </c>
      <c r="D554" t="s">
        <v>547</v>
      </c>
      <c r="E554">
        <v>5376</v>
      </c>
      <c r="F554">
        <v>1156</v>
      </c>
      <c r="G554">
        <v>9.1570049999999998</v>
      </c>
      <c r="H554">
        <v>2.3249909999999998</v>
      </c>
      <c r="I554">
        <v>468.70490000000001</v>
      </c>
      <c r="J554">
        <v>0</v>
      </c>
      <c r="K554">
        <v>0</v>
      </c>
      <c r="L554">
        <v>0</v>
      </c>
      <c r="M554">
        <v>0</v>
      </c>
      <c r="N554">
        <v>14.1</v>
      </c>
      <c r="O554">
        <v>1910.9090000000001</v>
      </c>
      <c r="P554">
        <v>0</v>
      </c>
      <c r="Q554">
        <v>24.2</v>
      </c>
      <c r="R554">
        <v>2</v>
      </c>
      <c r="S554" s="5">
        <v>0</v>
      </c>
      <c r="T554" s="5">
        <v>0</v>
      </c>
      <c r="U554" s="5">
        <v>0</v>
      </c>
      <c r="V554" s="5">
        <v>0</v>
      </c>
      <c r="W554" s="5">
        <v>0</v>
      </c>
      <c r="X554" s="5">
        <v>0</v>
      </c>
      <c r="Y554" s="5">
        <v>0</v>
      </c>
      <c r="Z554" s="5">
        <v>0</v>
      </c>
      <c r="AA554" s="5">
        <v>0</v>
      </c>
      <c r="AB554" s="5">
        <v>465.83</v>
      </c>
      <c r="AC554" s="5">
        <v>2.85</v>
      </c>
      <c r="AD554" s="5">
        <v>0</v>
      </c>
      <c r="AE554" s="5">
        <v>0</v>
      </c>
      <c r="AG554">
        <v>1.996</v>
      </c>
      <c r="AH554">
        <v>1.5968</v>
      </c>
      <c r="AI554">
        <v>1.5968</v>
      </c>
      <c r="AJ554">
        <v>1.3972</v>
      </c>
      <c r="AK554">
        <v>1.3972</v>
      </c>
      <c r="AL554">
        <v>1.5</v>
      </c>
      <c r="AM554">
        <v>0.5988</v>
      </c>
      <c r="AN554" s="18">
        <v>1.6875</v>
      </c>
      <c r="AO554">
        <v>0</v>
      </c>
      <c r="AP554">
        <v>0</v>
      </c>
      <c r="AQ554">
        <v>0</v>
      </c>
      <c r="AR554">
        <v>0</v>
      </c>
      <c r="AS554">
        <v>0</v>
      </c>
      <c r="AT554">
        <v>0</v>
      </c>
      <c r="AU554">
        <f t="shared" si="81"/>
        <v>0</v>
      </c>
      <c r="AV554">
        <f t="shared" si="82"/>
        <v>0</v>
      </c>
      <c r="AW554">
        <f t="shared" si="83"/>
        <v>0</v>
      </c>
      <c r="AX554">
        <f t="shared" si="84"/>
        <v>0</v>
      </c>
      <c r="AY554">
        <f t="shared" si="85"/>
        <v>0</v>
      </c>
      <c r="AZ554">
        <f t="shared" si="86"/>
        <v>0</v>
      </c>
      <c r="BA554">
        <f t="shared" si="87"/>
        <v>0</v>
      </c>
      <c r="BB554">
        <f t="shared" si="88"/>
        <v>0</v>
      </c>
      <c r="BC554">
        <f t="shared" si="89"/>
        <v>0</v>
      </c>
      <c r="BD554">
        <f t="shared" si="90"/>
        <v>0</v>
      </c>
    </row>
    <row r="555" spans="1:56" x14ac:dyDescent="0.25">
      <c r="A555">
        <v>8156</v>
      </c>
      <c r="B555" t="s">
        <v>472</v>
      </c>
      <c r="C555" t="s">
        <v>538</v>
      </c>
      <c r="D555" t="s">
        <v>548</v>
      </c>
      <c r="E555">
        <v>5202</v>
      </c>
      <c r="F555">
        <v>1102</v>
      </c>
      <c r="G555">
        <v>9.3161100000000001</v>
      </c>
      <c r="H555">
        <v>2.335315</v>
      </c>
      <c r="I555">
        <v>487.6232</v>
      </c>
      <c r="J555">
        <v>0</v>
      </c>
      <c r="K555">
        <v>0</v>
      </c>
      <c r="L555">
        <v>0</v>
      </c>
      <c r="M555">
        <v>0</v>
      </c>
      <c r="N555">
        <v>14.1</v>
      </c>
      <c r="O555">
        <v>1482.319</v>
      </c>
      <c r="P555">
        <v>0</v>
      </c>
      <c r="Q555">
        <v>24.2</v>
      </c>
      <c r="R555">
        <v>2</v>
      </c>
      <c r="S555" s="5">
        <v>0</v>
      </c>
      <c r="T555" s="5">
        <v>0</v>
      </c>
      <c r="U555" s="5">
        <v>0</v>
      </c>
      <c r="V555" s="5">
        <v>0</v>
      </c>
      <c r="W555" s="5">
        <v>0</v>
      </c>
      <c r="X555" s="5">
        <v>0</v>
      </c>
      <c r="Y555" s="5">
        <v>0</v>
      </c>
      <c r="Z555" s="5">
        <v>0</v>
      </c>
      <c r="AA555" s="5">
        <v>0</v>
      </c>
      <c r="AB555" s="5">
        <v>487.48</v>
      </c>
      <c r="AC555" s="5">
        <v>0</v>
      </c>
      <c r="AD555" s="5">
        <v>0</v>
      </c>
      <c r="AE555" s="5">
        <v>0</v>
      </c>
      <c r="AG555">
        <v>1.996</v>
      </c>
      <c r="AH555">
        <v>1.5968</v>
      </c>
      <c r="AI555">
        <v>1.5968</v>
      </c>
      <c r="AJ555">
        <v>1.3972</v>
      </c>
      <c r="AK555">
        <v>1.3972</v>
      </c>
      <c r="AL555">
        <v>1.5</v>
      </c>
      <c r="AM555">
        <v>0.5988</v>
      </c>
      <c r="AN555" s="18">
        <v>1.6875</v>
      </c>
      <c r="AO555">
        <v>0</v>
      </c>
      <c r="AP555">
        <v>0</v>
      </c>
      <c r="AQ555">
        <v>0</v>
      </c>
      <c r="AR555">
        <v>0</v>
      </c>
      <c r="AS555">
        <v>0</v>
      </c>
      <c r="AT555">
        <v>0</v>
      </c>
      <c r="AU555">
        <f t="shared" si="81"/>
        <v>0</v>
      </c>
      <c r="AV555">
        <f t="shared" si="82"/>
        <v>0</v>
      </c>
      <c r="AW555">
        <f t="shared" si="83"/>
        <v>0</v>
      </c>
      <c r="AX555">
        <f t="shared" si="84"/>
        <v>0</v>
      </c>
      <c r="AY555">
        <f t="shared" si="85"/>
        <v>0</v>
      </c>
      <c r="AZ555">
        <f t="shared" si="86"/>
        <v>0</v>
      </c>
      <c r="BA555">
        <f t="shared" si="87"/>
        <v>0</v>
      </c>
      <c r="BB555">
        <f t="shared" si="88"/>
        <v>0</v>
      </c>
      <c r="BC555">
        <f t="shared" si="89"/>
        <v>0</v>
      </c>
      <c r="BD555">
        <f t="shared" si="90"/>
        <v>0</v>
      </c>
    </row>
    <row r="556" spans="1:56" x14ac:dyDescent="0.25">
      <c r="A556">
        <v>8157</v>
      </c>
      <c r="B556" t="s">
        <v>472</v>
      </c>
      <c r="C556" t="s">
        <v>538</v>
      </c>
      <c r="D556" t="s">
        <v>549</v>
      </c>
      <c r="E556">
        <v>4797</v>
      </c>
      <c r="F556">
        <v>956</v>
      </c>
      <c r="G556">
        <v>10.1883</v>
      </c>
      <c r="H556">
        <v>2.8136909999999999</v>
      </c>
      <c r="I556">
        <v>499.89159999999998</v>
      </c>
      <c r="J556">
        <v>0</v>
      </c>
      <c r="K556">
        <v>0</v>
      </c>
      <c r="L556">
        <v>3.74</v>
      </c>
      <c r="M556">
        <v>0.74816199999999999</v>
      </c>
      <c r="N556">
        <v>14.2</v>
      </c>
      <c r="O556">
        <v>720.00509999999997</v>
      </c>
      <c r="P556">
        <v>0</v>
      </c>
      <c r="Q556">
        <v>24.2</v>
      </c>
      <c r="R556">
        <v>2</v>
      </c>
      <c r="S556" s="5">
        <v>0</v>
      </c>
      <c r="T556" s="5">
        <v>0</v>
      </c>
      <c r="U556" s="5">
        <v>0</v>
      </c>
      <c r="V556" s="5">
        <v>0</v>
      </c>
      <c r="W556" s="5">
        <v>0</v>
      </c>
      <c r="X556" s="5">
        <v>0</v>
      </c>
      <c r="Y556" s="5">
        <v>0</v>
      </c>
      <c r="Z556" s="5">
        <v>3.73</v>
      </c>
      <c r="AA556" s="5">
        <v>0.78</v>
      </c>
      <c r="AB556" s="5">
        <v>466.74</v>
      </c>
      <c r="AC556" s="5">
        <v>28.59</v>
      </c>
      <c r="AD556" s="5">
        <v>0</v>
      </c>
      <c r="AE556" s="5">
        <v>0</v>
      </c>
      <c r="AG556">
        <v>1.996</v>
      </c>
      <c r="AH556">
        <v>1.5968</v>
      </c>
      <c r="AI556">
        <v>1.5968</v>
      </c>
      <c r="AJ556">
        <v>1.3972</v>
      </c>
      <c r="AK556">
        <v>1.3972</v>
      </c>
      <c r="AL556">
        <v>1.5</v>
      </c>
      <c r="AM556">
        <v>0.5988</v>
      </c>
      <c r="AN556" s="18">
        <v>1.6875</v>
      </c>
      <c r="AO556">
        <v>0</v>
      </c>
      <c r="AP556">
        <v>0</v>
      </c>
      <c r="AQ556">
        <v>0</v>
      </c>
      <c r="AR556">
        <v>0</v>
      </c>
      <c r="AS556">
        <v>0</v>
      </c>
      <c r="AT556">
        <v>0</v>
      </c>
      <c r="AU556">
        <f t="shared" si="81"/>
        <v>0</v>
      </c>
      <c r="AV556">
        <f t="shared" si="82"/>
        <v>0</v>
      </c>
      <c r="AW556">
        <f t="shared" si="83"/>
        <v>0</v>
      </c>
      <c r="AX556">
        <f t="shared" si="84"/>
        <v>0</v>
      </c>
      <c r="AY556">
        <f t="shared" si="85"/>
        <v>0</v>
      </c>
      <c r="AZ556">
        <f t="shared" si="86"/>
        <v>0</v>
      </c>
      <c r="BA556">
        <f t="shared" si="87"/>
        <v>0</v>
      </c>
      <c r="BB556">
        <f t="shared" si="88"/>
        <v>6.2943749999999996</v>
      </c>
      <c r="BC556">
        <f t="shared" si="89"/>
        <v>0</v>
      </c>
      <c r="BD556">
        <f t="shared" si="90"/>
        <v>6.2943749999999996</v>
      </c>
    </row>
    <row r="557" spans="1:56" x14ac:dyDescent="0.25">
      <c r="A557">
        <v>8158</v>
      </c>
      <c r="B557" t="s">
        <v>472</v>
      </c>
      <c r="C557" t="s">
        <v>538</v>
      </c>
      <c r="D557" t="s">
        <v>550</v>
      </c>
      <c r="E557">
        <v>4904</v>
      </c>
      <c r="F557">
        <v>1305</v>
      </c>
      <c r="G557">
        <v>10.52885</v>
      </c>
      <c r="H557">
        <v>2.877418</v>
      </c>
      <c r="I557">
        <v>376.50749999999999</v>
      </c>
      <c r="J557">
        <v>0</v>
      </c>
      <c r="K557">
        <v>0</v>
      </c>
      <c r="L557">
        <v>0</v>
      </c>
      <c r="M557">
        <v>0</v>
      </c>
      <c r="N557">
        <v>14.1</v>
      </c>
      <c r="O557">
        <v>485.85430000000002</v>
      </c>
      <c r="P557">
        <v>0</v>
      </c>
      <c r="Q557">
        <v>24.2</v>
      </c>
      <c r="R557">
        <v>2</v>
      </c>
      <c r="S557" s="5">
        <v>0</v>
      </c>
      <c r="T557" s="5">
        <v>0</v>
      </c>
      <c r="U557" s="5">
        <v>0</v>
      </c>
      <c r="V557" s="5">
        <v>0</v>
      </c>
      <c r="W557" s="5">
        <v>0</v>
      </c>
      <c r="X557" s="5">
        <v>0</v>
      </c>
      <c r="Y557" s="5">
        <v>0</v>
      </c>
      <c r="Z557" s="5">
        <v>0</v>
      </c>
      <c r="AA557" s="5">
        <v>0</v>
      </c>
      <c r="AB557" s="5">
        <v>376.27</v>
      </c>
      <c r="AC557" s="5">
        <v>0.21</v>
      </c>
      <c r="AD557" s="5">
        <v>0</v>
      </c>
      <c r="AE557" s="5">
        <v>0</v>
      </c>
      <c r="AG557">
        <v>1.996</v>
      </c>
      <c r="AH557">
        <v>1.5968</v>
      </c>
      <c r="AI557">
        <v>1.5968</v>
      </c>
      <c r="AJ557">
        <v>1.3972</v>
      </c>
      <c r="AK557">
        <v>1.3972</v>
      </c>
      <c r="AL557">
        <v>1.5</v>
      </c>
      <c r="AM557">
        <v>0.5988</v>
      </c>
      <c r="AN557" s="18">
        <v>1.6875</v>
      </c>
      <c r="AO557">
        <v>0</v>
      </c>
      <c r="AP557">
        <v>0</v>
      </c>
      <c r="AQ557">
        <v>0</v>
      </c>
      <c r="AR557">
        <v>0</v>
      </c>
      <c r="AS557">
        <v>0</v>
      </c>
      <c r="AT557">
        <v>0</v>
      </c>
      <c r="AU557">
        <f t="shared" si="81"/>
        <v>0</v>
      </c>
      <c r="AV557">
        <f t="shared" si="82"/>
        <v>0</v>
      </c>
      <c r="AW557">
        <f t="shared" si="83"/>
        <v>0</v>
      </c>
      <c r="AX557">
        <f t="shared" si="84"/>
        <v>0</v>
      </c>
      <c r="AY557">
        <f t="shared" si="85"/>
        <v>0</v>
      </c>
      <c r="AZ557">
        <f t="shared" si="86"/>
        <v>0</v>
      </c>
      <c r="BA557">
        <f t="shared" si="87"/>
        <v>0</v>
      </c>
      <c r="BB557">
        <f t="shared" si="88"/>
        <v>0</v>
      </c>
      <c r="BC557">
        <f t="shared" si="89"/>
        <v>0</v>
      </c>
      <c r="BD557">
        <f t="shared" si="90"/>
        <v>0</v>
      </c>
    </row>
    <row r="558" spans="1:56" x14ac:dyDescent="0.25">
      <c r="A558">
        <v>8159</v>
      </c>
      <c r="B558" t="s">
        <v>472</v>
      </c>
      <c r="C558" t="s">
        <v>538</v>
      </c>
      <c r="D558" t="s">
        <v>551</v>
      </c>
      <c r="E558">
        <v>12813</v>
      </c>
      <c r="F558">
        <v>2695</v>
      </c>
      <c r="G558">
        <v>11.937609999999999</v>
      </c>
      <c r="H558">
        <v>2.9543750000000002</v>
      </c>
      <c r="I558">
        <v>448.92399999999998</v>
      </c>
      <c r="J558">
        <v>0</v>
      </c>
      <c r="K558">
        <v>0</v>
      </c>
      <c r="L558">
        <v>0</v>
      </c>
      <c r="M558">
        <v>0</v>
      </c>
      <c r="N558">
        <v>14.275</v>
      </c>
      <c r="O558">
        <v>2707.2779999999998</v>
      </c>
      <c r="P558">
        <v>0</v>
      </c>
      <c r="Q558">
        <v>24.2</v>
      </c>
      <c r="R558">
        <v>2</v>
      </c>
      <c r="S558" s="5">
        <v>0</v>
      </c>
      <c r="T558" s="5">
        <v>0</v>
      </c>
      <c r="U558" s="5">
        <v>0</v>
      </c>
      <c r="V558" s="5">
        <v>0</v>
      </c>
      <c r="W558" s="5">
        <v>0</v>
      </c>
      <c r="X558" s="5">
        <v>0</v>
      </c>
      <c r="Y558" s="5">
        <v>0</v>
      </c>
      <c r="Z558" s="5">
        <v>0</v>
      </c>
      <c r="AA558" s="5">
        <v>13.48</v>
      </c>
      <c r="AB558" s="5">
        <v>394.79</v>
      </c>
      <c r="AC558" s="5">
        <v>4.1399999999999997</v>
      </c>
      <c r="AD558" s="5">
        <v>0</v>
      </c>
      <c r="AE558" s="5">
        <v>0</v>
      </c>
      <c r="AG558">
        <v>1.996</v>
      </c>
      <c r="AH558">
        <v>1.5968</v>
      </c>
      <c r="AI558">
        <v>1.5968</v>
      </c>
      <c r="AJ558">
        <v>1.3972</v>
      </c>
      <c r="AK558">
        <v>1.3972</v>
      </c>
      <c r="AL558">
        <v>1.5</v>
      </c>
      <c r="AM558">
        <v>0.5988</v>
      </c>
      <c r="AN558" s="18">
        <v>1.6875</v>
      </c>
      <c r="AO558">
        <v>0</v>
      </c>
      <c r="AP558">
        <v>0</v>
      </c>
      <c r="AQ558">
        <v>0</v>
      </c>
      <c r="AR558">
        <v>0</v>
      </c>
      <c r="AS558">
        <v>0</v>
      </c>
      <c r="AT558">
        <v>0</v>
      </c>
      <c r="AU558">
        <f t="shared" si="81"/>
        <v>0</v>
      </c>
      <c r="AV558">
        <f t="shared" si="82"/>
        <v>0</v>
      </c>
      <c r="AW558">
        <f t="shared" si="83"/>
        <v>0</v>
      </c>
      <c r="AX558">
        <f t="shared" si="84"/>
        <v>0</v>
      </c>
      <c r="AY558">
        <f t="shared" si="85"/>
        <v>0</v>
      </c>
      <c r="AZ558">
        <f t="shared" si="86"/>
        <v>0</v>
      </c>
      <c r="BA558">
        <f t="shared" si="87"/>
        <v>0</v>
      </c>
      <c r="BB558">
        <f t="shared" si="88"/>
        <v>0</v>
      </c>
      <c r="BC558">
        <f t="shared" si="89"/>
        <v>0</v>
      </c>
      <c r="BD558">
        <f t="shared" si="90"/>
        <v>0</v>
      </c>
    </row>
    <row r="559" spans="1:56" x14ac:dyDescent="0.25">
      <c r="A559">
        <v>8160</v>
      </c>
      <c r="B559" t="s">
        <v>472</v>
      </c>
      <c r="C559" t="s">
        <v>538</v>
      </c>
      <c r="D559" t="s">
        <v>552</v>
      </c>
      <c r="E559">
        <v>17192</v>
      </c>
      <c r="F559">
        <v>10000</v>
      </c>
      <c r="G559">
        <v>16.191369999999999</v>
      </c>
      <c r="H559">
        <v>4.438358</v>
      </c>
      <c r="I559">
        <v>66.416150000000002</v>
      </c>
      <c r="J559">
        <v>0</v>
      </c>
      <c r="K559">
        <v>0</v>
      </c>
      <c r="L559">
        <v>0</v>
      </c>
      <c r="M559">
        <v>0</v>
      </c>
      <c r="N559">
        <v>14.3</v>
      </c>
      <c r="O559">
        <v>3040.2449999999999</v>
      </c>
      <c r="P559">
        <v>0</v>
      </c>
      <c r="Q559">
        <v>0</v>
      </c>
      <c r="R559">
        <v>1</v>
      </c>
      <c r="S559" s="5">
        <v>0</v>
      </c>
      <c r="T559" s="5">
        <v>0</v>
      </c>
      <c r="U559" s="5">
        <v>0</v>
      </c>
      <c r="V559" s="5">
        <v>0</v>
      </c>
      <c r="W559" s="5">
        <v>0</v>
      </c>
      <c r="X559" s="5">
        <v>0</v>
      </c>
      <c r="Y559" s="5">
        <v>0</v>
      </c>
      <c r="Z559" s="5">
        <v>0</v>
      </c>
      <c r="AA559" s="5">
        <v>0</v>
      </c>
      <c r="AB559" s="5">
        <v>33.200000000000003</v>
      </c>
      <c r="AC559" s="5">
        <v>0</v>
      </c>
      <c r="AD559" s="5">
        <v>0</v>
      </c>
      <c r="AE559" s="5">
        <v>0</v>
      </c>
      <c r="AG559">
        <v>1.996</v>
      </c>
      <c r="AH559">
        <v>1.5968</v>
      </c>
      <c r="AI559">
        <v>1.5968</v>
      </c>
      <c r="AJ559">
        <v>1.3972</v>
      </c>
      <c r="AK559">
        <v>1.3972</v>
      </c>
      <c r="AL559">
        <v>1.5</v>
      </c>
      <c r="AM559">
        <v>0.5988</v>
      </c>
      <c r="AN559" s="18">
        <v>1.6875</v>
      </c>
      <c r="AO559">
        <v>0</v>
      </c>
      <c r="AP559">
        <v>0</v>
      </c>
      <c r="AQ559">
        <v>0</v>
      </c>
      <c r="AR559">
        <v>0</v>
      </c>
      <c r="AS559">
        <v>0</v>
      </c>
      <c r="AT559">
        <v>0</v>
      </c>
      <c r="AU559">
        <f t="shared" si="81"/>
        <v>0</v>
      </c>
      <c r="AV559">
        <f t="shared" si="82"/>
        <v>0</v>
      </c>
      <c r="AW559">
        <f t="shared" si="83"/>
        <v>0</v>
      </c>
      <c r="AX559">
        <f t="shared" si="84"/>
        <v>0</v>
      </c>
      <c r="AY559">
        <f t="shared" si="85"/>
        <v>0</v>
      </c>
      <c r="AZ559">
        <f t="shared" si="86"/>
        <v>0</v>
      </c>
      <c r="BA559">
        <f t="shared" si="87"/>
        <v>0</v>
      </c>
      <c r="BB559">
        <f t="shared" si="88"/>
        <v>0</v>
      </c>
      <c r="BC559">
        <f t="shared" si="89"/>
        <v>0</v>
      </c>
      <c r="BD559">
        <f t="shared" si="90"/>
        <v>0</v>
      </c>
    </row>
    <row r="560" spans="1:56" x14ac:dyDescent="0.25">
      <c r="A560">
        <v>8161</v>
      </c>
      <c r="B560" t="s">
        <v>472</v>
      </c>
      <c r="C560" t="s">
        <v>538</v>
      </c>
      <c r="D560" t="s">
        <v>553</v>
      </c>
      <c r="E560">
        <v>4216</v>
      </c>
      <c r="F560">
        <v>948</v>
      </c>
      <c r="G560">
        <v>11.462809999999999</v>
      </c>
      <c r="H560">
        <v>3.4835280000000002</v>
      </c>
      <c r="I560">
        <v>434.97739999999999</v>
      </c>
      <c r="J560">
        <v>0</v>
      </c>
      <c r="K560">
        <v>0</v>
      </c>
      <c r="L560">
        <v>0.26</v>
      </c>
      <c r="M560">
        <v>5.9773E-2</v>
      </c>
      <c r="N560">
        <v>14.2</v>
      </c>
      <c r="O560">
        <v>3911.54</v>
      </c>
      <c r="P560">
        <v>0</v>
      </c>
      <c r="Q560">
        <v>24.2</v>
      </c>
      <c r="R560">
        <v>2</v>
      </c>
      <c r="S560" s="5">
        <v>0</v>
      </c>
      <c r="T560" s="5">
        <v>0</v>
      </c>
      <c r="U560" s="5">
        <v>0</v>
      </c>
      <c r="V560" s="5">
        <v>0</v>
      </c>
      <c r="W560" s="5">
        <v>0</v>
      </c>
      <c r="X560" s="5">
        <v>0</v>
      </c>
      <c r="Y560" s="5">
        <v>0</v>
      </c>
      <c r="Z560" s="5">
        <v>0.18</v>
      </c>
      <c r="AA560" s="5">
        <v>0</v>
      </c>
      <c r="AB560" s="5">
        <v>400.96</v>
      </c>
      <c r="AC560" s="5">
        <v>33.840000000000003</v>
      </c>
      <c r="AD560" s="5">
        <v>0</v>
      </c>
      <c r="AE560" s="5">
        <v>0</v>
      </c>
      <c r="AG560">
        <v>1.996</v>
      </c>
      <c r="AH560">
        <v>1.5968</v>
      </c>
      <c r="AI560">
        <v>1.5968</v>
      </c>
      <c r="AJ560">
        <v>1.3972</v>
      </c>
      <c r="AK560">
        <v>1.3972</v>
      </c>
      <c r="AL560">
        <v>1.5</v>
      </c>
      <c r="AM560">
        <v>0.5988</v>
      </c>
      <c r="AN560" s="18">
        <v>1.6875</v>
      </c>
      <c r="AO560">
        <v>0</v>
      </c>
      <c r="AP560">
        <v>0</v>
      </c>
      <c r="AQ560">
        <v>0</v>
      </c>
      <c r="AR560">
        <v>0</v>
      </c>
      <c r="AS560">
        <v>0</v>
      </c>
      <c r="AT560">
        <v>0</v>
      </c>
      <c r="AU560">
        <f t="shared" si="81"/>
        <v>0</v>
      </c>
      <c r="AV560">
        <f t="shared" si="82"/>
        <v>0</v>
      </c>
      <c r="AW560">
        <f t="shared" si="83"/>
        <v>0</v>
      </c>
      <c r="AX560">
        <f t="shared" si="84"/>
        <v>0</v>
      </c>
      <c r="AY560">
        <f t="shared" si="85"/>
        <v>0</v>
      </c>
      <c r="AZ560">
        <f t="shared" si="86"/>
        <v>0</v>
      </c>
      <c r="BA560">
        <f t="shared" si="87"/>
        <v>0</v>
      </c>
      <c r="BB560">
        <f t="shared" si="88"/>
        <v>0.30374999999999996</v>
      </c>
      <c r="BC560">
        <f t="shared" si="89"/>
        <v>0</v>
      </c>
      <c r="BD560">
        <f t="shared" si="90"/>
        <v>0.30374999999999996</v>
      </c>
    </row>
    <row r="561" spans="1:56" x14ac:dyDescent="0.25">
      <c r="A561">
        <v>8162</v>
      </c>
      <c r="B561" t="s">
        <v>472</v>
      </c>
      <c r="C561" t="s">
        <v>538</v>
      </c>
      <c r="D561" t="s">
        <v>554</v>
      </c>
      <c r="E561">
        <v>7578</v>
      </c>
      <c r="F561">
        <v>1183</v>
      </c>
      <c r="G561">
        <v>10.45022</v>
      </c>
      <c r="H561">
        <v>2.5692599999999999</v>
      </c>
      <c r="I561">
        <v>644.37639999999999</v>
      </c>
      <c r="J561">
        <v>0</v>
      </c>
      <c r="K561">
        <v>0</v>
      </c>
      <c r="L561">
        <v>0</v>
      </c>
      <c r="M561">
        <v>0</v>
      </c>
      <c r="N561">
        <v>14.2</v>
      </c>
      <c r="O561">
        <v>1703.7660000000001</v>
      </c>
      <c r="P561">
        <v>0</v>
      </c>
      <c r="Q561">
        <v>24.2</v>
      </c>
      <c r="R561">
        <v>2</v>
      </c>
      <c r="S561" s="5">
        <v>0</v>
      </c>
      <c r="T561" s="5">
        <v>0</v>
      </c>
      <c r="U561" s="5">
        <v>0</v>
      </c>
      <c r="V561" s="5">
        <v>0</v>
      </c>
      <c r="W561" s="5">
        <v>0</v>
      </c>
      <c r="X561" s="5">
        <v>0</v>
      </c>
      <c r="Y561" s="5">
        <v>0</v>
      </c>
      <c r="Z561" s="5">
        <v>0</v>
      </c>
      <c r="AA561" s="5">
        <v>4.9400000000000004</v>
      </c>
      <c r="AB561" s="5">
        <v>639.38</v>
      </c>
      <c r="AC561" s="5">
        <v>0</v>
      </c>
      <c r="AD561" s="5">
        <v>0</v>
      </c>
      <c r="AE561" s="5">
        <v>0</v>
      </c>
      <c r="AG561">
        <v>1.996</v>
      </c>
      <c r="AH561">
        <v>1.5968</v>
      </c>
      <c r="AI561">
        <v>1.5968</v>
      </c>
      <c r="AJ561">
        <v>1.3972</v>
      </c>
      <c r="AK561">
        <v>1.3972</v>
      </c>
      <c r="AL561">
        <v>1.5</v>
      </c>
      <c r="AM561">
        <v>0.5988</v>
      </c>
      <c r="AN561" s="18">
        <v>1.6875</v>
      </c>
      <c r="AO561">
        <v>0</v>
      </c>
      <c r="AP561">
        <v>0</v>
      </c>
      <c r="AQ561">
        <v>0</v>
      </c>
      <c r="AR561">
        <v>0</v>
      </c>
      <c r="AS561">
        <v>0</v>
      </c>
      <c r="AT561">
        <v>0</v>
      </c>
      <c r="AU561">
        <f t="shared" si="81"/>
        <v>0</v>
      </c>
      <c r="AV561">
        <f t="shared" si="82"/>
        <v>0</v>
      </c>
      <c r="AW561">
        <f t="shared" si="83"/>
        <v>0</v>
      </c>
      <c r="AX561">
        <f t="shared" si="84"/>
        <v>0</v>
      </c>
      <c r="AY561">
        <f t="shared" si="85"/>
        <v>0</v>
      </c>
      <c r="AZ561">
        <f t="shared" si="86"/>
        <v>0</v>
      </c>
      <c r="BA561">
        <f t="shared" si="87"/>
        <v>0</v>
      </c>
      <c r="BB561">
        <f t="shared" si="88"/>
        <v>0</v>
      </c>
      <c r="BC561">
        <f t="shared" si="89"/>
        <v>0</v>
      </c>
      <c r="BD561">
        <f t="shared" si="90"/>
        <v>0</v>
      </c>
    </row>
    <row r="562" spans="1:56" x14ac:dyDescent="0.25">
      <c r="A562">
        <v>8163</v>
      </c>
      <c r="B562" t="s">
        <v>472</v>
      </c>
      <c r="C562" t="s">
        <v>538</v>
      </c>
      <c r="D562" t="s">
        <v>555</v>
      </c>
      <c r="E562">
        <v>4959</v>
      </c>
      <c r="F562">
        <v>914</v>
      </c>
      <c r="G562">
        <v>10.7416</v>
      </c>
      <c r="H562">
        <v>3.1337470000000001</v>
      </c>
      <c r="I562">
        <v>553.27009999999996</v>
      </c>
      <c r="J562">
        <v>0</v>
      </c>
      <c r="K562">
        <v>0</v>
      </c>
      <c r="L562">
        <v>19.88</v>
      </c>
      <c r="M562">
        <v>3.593181</v>
      </c>
      <c r="N562">
        <v>14.2</v>
      </c>
      <c r="O562">
        <v>1593.904</v>
      </c>
      <c r="P562">
        <v>0</v>
      </c>
      <c r="Q562">
        <v>24.2</v>
      </c>
      <c r="R562">
        <v>2</v>
      </c>
      <c r="S562" s="5">
        <v>0</v>
      </c>
      <c r="T562" s="5">
        <v>0</v>
      </c>
      <c r="U562" s="5">
        <v>0</v>
      </c>
      <c r="V562" s="5">
        <v>0</v>
      </c>
      <c r="W562" s="5">
        <v>0</v>
      </c>
      <c r="X562" s="5">
        <v>0</v>
      </c>
      <c r="Y562" s="5">
        <v>0</v>
      </c>
      <c r="Z562" s="5">
        <v>19.96</v>
      </c>
      <c r="AA562" s="5">
        <v>0</v>
      </c>
      <c r="AB562" s="5">
        <v>483.27</v>
      </c>
      <c r="AC562" s="5">
        <v>45.44</v>
      </c>
      <c r="AD562" s="5">
        <v>0</v>
      </c>
      <c r="AE562" s="5">
        <v>4.6500000000000004</v>
      </c>
      <c r="AG562">
        <v>1.996</v>
      </c>
      <c r="AH562">
        <v>1.5968</v>
      </c>
      <c r="AI562">
        <v>1.5968</v>
      </c>
      <c r="AJ562">
        <v>1.3972</v>
      </c>
      <c r="AK562">
        <v>1.3972</v>
      </c>
      <c r="AL562">
        <v>1.5</v>
      </c>
      <c r="AM562">
        <v>0.5988</v>
      </c>
      <c r="AN562" s="18">
        <v>1.6875</v>
      </c>
      <c r="AO562">
        <v>0</v>
      </c>
      <c r="AP562">
        <v>0</v>
      </c>
      <c r="AQ562">
        <v>0</v>
      </c>
      <c r="AR562">
        <v>0</v>
      </c>
      <c r="AS562">
        <v>0</v>
      </c>
      <c r="AT562">
        <v>0</v>
      </c>
      <c r="AU562">
        <f t="shared" si="81"/>
        <v>0</v>
      </c>
      <c r="AV562">
        <f t="shared" si="82"/>
        <v>0</v>
      </c>
      <c r="AW562">
        <f t="shared" si="83"/>
        <v>0</v>
      </c>
      <c r="AX562">
        <f t="shared" si="84"/>
        <v>0</v>
      </c>
      <c r="AY562">
        <f t="shared" si="85"/>
        <v>0</v>
      </c>
      <c r="AZ562">
        <f t="shared" si="86"/>
        <v>0</v>
      </c>
      <c r="BA562">
        <f t="shared" si="87"/>
        <v>0</v>
      </c>
      <c r="BB562">
        <f t="shared" si="88"/>
        <v>33.682500000000005</v>
      </c>
      <c r="BC562">
        <f t="shared" si="89"/>
        <v>0</v>
      </c>
      <c r="BD562">
        <f t="shared" si="90"/>
        <v>33.682500000000005</v>
      </c>
    </row>
    <row r="563" spans="1:56" x14ac:dyDescent="0.25">
      <c r="A563">
        <v>8164</v>
      </c>
      <c r="B563" t="s">
        <v>472</v>
      </c>
      <c r="C563" t="s">
        <v>538</v>
      </c>
      <c r="D563" t="s">
        <v>556</v>
      </c>
      <c r="E563">
        <v>7102</v>
      </c>
      <c r="F563">
        <v>1226</v>
      </c>
      <c r="G563">
        <v>13.46369</v>
      </c>
      <c r="H563">
        <v>4.1053750000000004</v>
      </c>
      <c r="I563">
        <v>573.99980000000005</v>
      </c>
      <c r="J563">
        <v>0</v>
      </c>
      <c r="K563">
        <v>0</v>
      </c>
      <c r="L563">
        <v>70.05</v>
      </c>
      <c r="M563">
        <v>12.20384</v>
      </c>
      <c r="N563">
        <v>14.1</v>
      </c>
      <c r="O563">
        <v>2211.8989999999999</v>
      </c>
      <c r="P563">
        <v>0</v>
      </c>
      <c r="Q563">
        <v>24.2</v>
      </c>
      <c r="R563">
        <v>2</v>
      </c>
      <c r="S563" s="5">
        <v>0</v>
      </c>
      <c r="T563" s="5">
        <v>0</v>
      </c>
      <c r="U563" s="5">
        <v>0</v>
      </c>
      <c r="V563" s="5">
        <v>0</v>
      </c>
      <c r="W563" s="5">
        <v>0</v>
      </c>
      <c r="X563" s="5">
        <v>0</v>
      </c>
      <c r="Y563" s="5">
        <v>0</v>
      </c>
      <c r="Z563" s="5">
        <v>70.38</v>
      </c>
      <c r="AA563" s="5">
        <v>0</v>
      </c>
      <c r="AB563" s="5">
        <v>503.55</v>
      </c>
      <c r="AC563" s="5">
        <v>0</v>
      </c>
      <c r="AD563" s="5">
        <v>0</v>
      </c>
      <c r="AE563" s="5">
        <v>0</v>
      </c>
      <c r="AG563">
        <v>1.996</v>
      </c>
      <c r="AH563">
        <v>1.5968</v>
      </c>
      <c r="AI563">
        <v>1.5968</v>
      </c>
      <c r="AJ563">
        <v>1.3972</v>
      </c>
      <c r="AK563">
        <v>1.3972</v>
      </c>
      <c r="AL563">
        <v>1.5</v>
      </c>
      <c r="AM563">
        <v>0.5988</v>
      </c>
      <c r="AN563" s="18">
        <v>1.6875</v>
      </c>
      <c r="AO563">
        <v>0</v>
      </c>
      <c r="AP563">
        <v>0</v>
      </c>
      <c r="AQ563">
        <v>0</v>
      </c>
      <c r="AR563">
        <v>0</v>
      </c>
      <c r="AS563">
        <v>0</v>
      </c>
      <c r="AT563">
        <v>0</v>
      </c>
      <c r="AU563">
        <f t="shared" si="81"/>
        <v>0</v>
      </c>
      <c r="AV563">
        <f t="shared" si="82"/>
        <v>0</v>
      </c>
      <c r="AW563">
        <f t="shared" si="83"/>
        <v>0</v>
      </c>
      <c r="AX563">
        <f t="shared" si="84"/>
        <v>0</v>
      </c>
      <c r="AY563">
        <f t="shared" si="85"/>
        <v>0</v>
      </c>
      <c r="AZ563">
        <f t="shared" si="86"/>
        <v>0</v>
      </c>
      <c r="BA563">
        <f t="shared" si="87"/>
        <v>0</v>
      </c>
      <c r="BB563">
        <f t="shared" si="88"/>
        <v>118.76624999999999</v>
      </c>
      <c r="BC563">
        <f t="shared" si="89"/>
        <v>0</v>
      </c>
      <c r="BD563">
        <f t="shared" si="90"/>
        <v>118.76624999999999</v>
      </c>
    </row>
    <row r="564" spans="1:56" x14ac:dyDescent="0.25">
      <c r="A564">
        <v>8165</v>
      </c>
      <c r="B564" t="s">
        <v>472</v>
      </c>
      <c r="C564" t="s">
        <v>538</v>
      </c>
      <c r="D564" t="s">
        <v>557</v>
      </c>
      <c r="E564">
        <v>2685</v>
      </c>
      <c r="F564">
        <v>1056</v>
      </c>
      <c r="G564">
        <v>10.408010000000001</v>
      </c>
      <c r="H564">
        <v>2.6345010000000002</v>
      </c>
      <c r="I564">
        <v>247.1437</v>
      </c>
      <c r="J564">
        <v>0</v>
      </c>
      <c r="K564">
        <v>0</v>
      </c>
      <c r="L564">
        <v>0</v>
      </c>
      <c r="M564">
        <v>0</v>
      </c>
      <c r="N564">
        <v>14.133330000000001</v>
      </c>
      <c r="O564">
        <v>541.45259999999996</v>
      </c>
      <c r="P564">
        <v>0</v>
      </c>
      <c r="Q564">
        <v>24.2</v>
      </c>
      <c r="R564">
        <v>2</v>
      </c>
      <c r="S564" s="5">
        <v>0</v>
      </c>
      <c r="T564" s="5">
        <v>0</v>
      </c>
      <c r="U564" s="5">
        <v>0</v>
      </c>
      <c r="V564" s="5">
        <v>0</v>
      </c>
      <c r="W564" s="5">
        <v>0</v>
      </c>
      <c r="X564" s="5">
        <v>0</v>
      </c>
      <c r="Y564" s="5">
        <v>0</v>
      </c>
      <c r="Z564" s="5">
        <v>0</v>
      </c>
      <c r="AA564" s="5">
        <v>0</v>
      </c>
      <c r="AB564" s="5">
        <v>247.38</v>
      </c>
      <c r="AC564" s="5">
        <v>0</v>
      </c>
      <c r="AD564" s="5">
        <v>0</v>
      </c>
      <c r="AE564" s="5">
        <v>0</v>
      </c>
      <c r="AG564">
        <v>1.996</v>
      </c>
      <c r="AH564">
        <v>1.5968</v>
      </c>
      <c r="AI564">
        <v>1.5968</v>
      </c>
      <c r="AJ564">
        <v>1.3972</v>
      </c>
      <c r="AK564">
        <v>1.3972</v>
      </c>
      <c r="AL564">
        <v>1.5</v>
      </c>
      <c r="AM564">
        <v>0.5988</v>
      </c>
      <c r="AN564" s="18">
        <v>1.6875</v>
      </c>
      <c r="AO564">
        <v>0</v>
      </c>
      <c r="AP564">
        <v>0</v>
      </c>
      <c r="AQ564">
        <v>0</v>
      </c>
      <c r="AR564">
        <v>0</v>
      </c>
      <c r="AS564">
        <v>0</v>
      </c>
      <c r="AT564">
        <v>0</v>
      </c>
      <c r="AU564">
        <f t="shared" si="81"/>
        <v>0</v>
      </c>
      <c r="AV564">
        <f t="shared" si="82"/>
        <v>0</v>
      </c>
      <c r="AW564">
        <f t="shared" si="83"/>
        <v>0</v>
      </c>
      <c r="AX564">
        <f t="shared" si="84"/>
        <v>0</v>
      </c>
      <c r="AY564">
        <f t="shared" si="85"/>
        <v>0</v>
      </c>
      <c r="AZ564">
        <f t="shared" si="86"/>
        <v>0</v>
      </c>
      <c r="BA564">
        <f t="shared" si="87"/>
        <v>0</v>
      </c>
      <c r="BB564">
        <f t="shared" si="88"/>
        <v>0</v>
      </c>
      <c r="BC564">
        <f t="shared" si="89"/>
        <v>0</v>
      </c>
      <c r="BD564">
        <f t="shared" si="90"/>
        <v>0</v>
      </c>
    </row>
    <row r="565" spans="1:56" x14ac:dyDescent="0.25">
      <c r="A565">
        <v>8166</v>
      </c>
      <c r="B565" t="s">
        <v>472</v>
      </c>
      <c r="C565" t="s">
        <v>538</v>
      </c>
      <c r="D565" t="s">
        <v>558</v>
      </c>
      <c r="E565">
        <v>3956</v>
      </c>
      <c r="F565">
        <v>1191</v>
      </c>
      <c r="G565">
        <v>10.773440000000001</v>
      </c>
      <c r="H565">
        <v>2.9985149999999998</v>
      </c>
      <c r="I565">
        <v>327.47710000000001</v>
      </c>
      <c r="J565">
        <v>0</v>
      </c>
      <c r="K565">
        <v>0</v>
      </c>
      <c r="L565">
        <v>0</v>
      </c>
      <c r="M565">
        <v>0</v>
      </c>
      <c r="N565">
        <v>14.074999999999999</v>
      </c>
      <c r="O565">
        <v>688.00990000000002</v>
      </c>
      <c r="P565">
        <v>0</v>
      </c>
      <c r="Q565">
        <v>24.2</v>
      </c>
      <c r="R565">
        <v>2</v>
      </c>
      <c r="S565" s="5">
        <v>0</v>
      </c>
      <c r="T565" s="5">
        <v>0</v>
      </c>
      <c r="U565" s="5">
        <v>0</v>
      </c>
      <c r="V565" s="5">
        <v>0</v>
      </c>
      <c r="W565" s="5">
        <v>0</v>
      </c>
      <c r="X565" s="5">
        <v>0</v>
      </c>
      <c r="Y565" s="5">
        <v>0</v>
      </c>
      <c r="Z565" s="5">
        <v>0</v>
      </c>
      <c r="AA565" s="5">
        <v>0</v>
      </c>
      <c r="AB565" s="5">
        <v>327.02999999999997</v>
      </c>
      <c r="AC565" s="5">
        <v>0.37</v>
      </c>
      <c r="AD565" s="5">
        <v>0</v>
      </c>
      <c r="AE565" s="5">
        <v>0</v>
      </c>
      <c r="AG565">
        <v>1.996</v>
      </c>
      <c r="AH565">
        <v>1.5968</v>
      </c>
      <c r="AI565">
        <v>1.5968</v>
      </c>
      <c r="AJ565">
        <v>1.3972</v>
      </c>
      <c r="AK565">
        <v>1.3972</v>
      </c>
      <c r="AL565">
        <v>1.5</v>
      </c>
      <c r="AM565">
        <v>0.5988</v>
      </c>
      <c r="AN565" s="18">
        <v>1.6875</v>
      </c>
      <c r="AO565">
        <v>0</v>
      </c>
      <c r="AP565">
        <v>0</v>
      </c>
      <c r="AQ565">
        <v>0</v>
      </c>
      <c r="AR565">
        <v>0</v>
      </c>
      <c r="AS565">
        <v>0</v>
      </c>
      <c r="AT565">
        <v>0</v>
      </c>
      <c r="AU565">
        <f t="shared" si="81"/>
        <v>0</v>
      </c>
      <c r="AV565">
        <f t="shared" si="82"/>
        <v>0</v>
      </c>
      <c r="AW565">
        <f t="shared" si="83"/>
        <v>0</v>
      </c>
      <c r="AX565">
        <f t="shared" si="84"/>
        <v>0</v>
      </c>
      <c r="AY565">
        <f t="shared" si="85"/>
        <v>0</v>
      </c>
      <c r="AZ565">
        <f t="shared" si="86"/>
        <v>0</v>
      </c>
      <c r="BA565">
        <f t="shared" si="87"/>
        <v>0</v>
      </c>
      <c r="BB565">
        <f t="shared" si="88"/>
        <v>0</v>
      </c>
      <c r="BC565">
        <f t="shared" si="89"/>
        <v>0</v>
      </c>
      <c r="BD565">
        <f t="shared" si="90"/>
        <v>0</v>
      </c>
    </row>
    <row r="566" spans="1:56" x14ac:dyDescent="0.25">
      <c r="A566">
        <v>8167</v>
      </c>
      <c r="B566" t="s">
        <v>472</v>
      </c>
      <c r="C566" t="s">
        <v>538</v>
      </c>
      <c r="D566" t="s">
        <v>559</v>
      </c>
      <c r="E566">
        <v>10268</v>
      </c>
      <c r="F566">
        <v>1338</v>
      </c>
      <c r="G566">
        <v>28.208469999999998</v>
      </c>
      <c r="H566">
        <v>6.5368529999999998</v>
      </c>
      <c r="I566">
        <v>761.98509999999999</v>
      </c>
      <c r="J566">
        <v>0</v>
      </c>
      <c r="K566">
        <v>0</v>
      </c>
      <c r="L566">
        <v>123.73</v>
      </c>
      <c r="M566">
        <v>16.237850000000002</v>
      </c>
      <c r="N566">
        <v>14.025</v>
      </c>
      <c r="O566">
        <v>1853.201</v>
      </c>
      <c r="P566">
        <v>0</v>
      </c>
      <c r="Q566">
        <v>24.1</v>
      </c>
      <c r="R566">
        <v>3</v>
      </c>
      <c r="S566" s="5">
        <v>0</v>
      </c>
      <c r="T566" s="5">
        <v>0</v>
      </c>
      <c r="U566" s="5">
        <v>0</v>
      </c>
      <c r="V566" s="5">
        <v>0</v>
      </c>
      <c r="W566" s="5">
        <v>0</v>
      </c>
      <c r="X566" s="5">
        <v>0</v>
      </c>
      <c r="Y566" s="5">
        <v>0</v>
      </c>
      <c r="Z566" s="5">
        <v>124.28</v>
      </c>
      <c r="AA566" s="5">
        <v>0</v>
      </c>
      <c r="AB566" s="5">
        <v>637.77</v>
      </c>
      <c r="AC566" s="5">
        <v>0</v>
      </c>
      <c r="AD566" s="5">
        <v>0</v>
      </c>
      <c r="AE566" s="5">
        <v>0</v>
      </c>
      <c r="AG566">
        <v>1.996</v>
      </c>
      <c r="AH566">
        <v>1.5968</v>
      </c>
      <c r="AI566">
        <v>1.5968</v>
      </c>
      <c r="AJ566">
        <v>1.3972</v>
      </c>
      <c r="AK566">
        <v>1.3972</v>
      </c>
      <c r="AL566">
        <v>1.5</v>
      </c>
      <c r="AM566">
        <v>0.5988</v>
      </c>
      <c r="AN566" s="18">
        <v>1.6875</v>
      </c>
      <c r="AO566">
        <v>0</v>
      </c>
      <c r="AP566">
        <v>0</v>
      </c>
      <c r="AQ566">
        <v>0</v>
      </c>
      <c r="AR566">
        <v>0</v>
      </c>
      <c r="AS566">
        <v>0</v>
      </c>
      <c r="AT566">
        <v>0</v>
      </c>
      <c r="AU566">
        <f t="shared" si="81"/>
        <v>0</v>
      </c>
      <c r="AV566">
        <f t="shared" si="82"/>
        <v>0</v>
      </c>
      <c r="AW566">
        <f t="shared" si="83"/>
        <v>0</v>
      </c>
      <c r="AX566">
        <f t="shared" si="84"/>
        <v>0</v>
      </c>
      <c r="AY566">
        <f t="shared" si="85"/>
        <v>0</v>
      </c>
      <c r="AZ566">
        <f t="shared" si="86"/>
        <v>0</v>
      </c>
      <c r="BA566">
        <f t="shared" si="87"/>
        <v>0</v>
      </c>
      <c r="BB566">
        <f t="shared" si="88"/>
        <v>209.7225</v>
      </c>
      <c r="BC566">
        <f t="shared" si="89"/>
        <v>0</v>
      </c>
      <c r="BD566">
        <f t="shared" si="90"/>
        <v>209.7225</v>
      </c>
    </row>
    <row r="567" spans="1:56" x14ac:dyDescent="0.25">
      <c r="A567">
        <v>8168</v>
      </c>
      <c r="B567" t="s">
        <v>472</v>
      </c>
      <c r="C567" t="s">
        <v>538</v>
      </c>
      <c r="D567" t="s">
        <v>560</v>
      </c>
      <c r="E567">
        <v>5401</v>
      </c>
      <c r="F567">
        <v>581</v>
      </c>
      <c r="G567">
        <v>34.504280000000001</v>
      </c>
      <c r="H567">
        <v>7.9045500000000004</v>
      </c>
      <c r="I567">
        <v>935.59860000000003</v>
      </c>
      <c r="J567">
        <v>0</v>
      </c>
      <c r="K567">
        <v>0</v>
      </c>
      <c r="L567">
        <v>365.26</v>
      </c>
      <c r="M567">
        <v>39.04025</v>
      </c>
      <c r="N567">
        <v>13.966670000000001</v>
      </c>
      <c r="O567">
        <v>783.13199999999995</v>
      </c>
      <c r="P567">
        <v>0</v>
      </c>
      <c r="Q567">
        <v>24.1</v>
      </c>
      <c r="R567">
        <v>4</v>
      </c>
      <c r="S567" s="5">
        <v>0</v>
      </c>
      <c r="T567" s="5">
        <v>0</v>
      </c>
      <c r="U567" s="5">
        <v>0</v>
      </c>
      <c r="V567" s="5">
        <v>0</v>
      </c>
      <c r="W567" s="5">
        <v>0</v>
      </c>
      <c r="X567" s="5">
        <v>0</v>
      </c>
      <c r="Y567" s="5">
        <v>0</v>
      </c>
      <c r="Z567" s="5">
        <v>365.4</v>
      </c>
      <c r="AA567" s="5">
        <v>7</v>
      </c>
      <c r="AB567" s="5">
        <v>551.55999999999995</v>
      </c>
      <c r="AC567" s="5">
        <v>11.57</v>
      </c>
      <c r="AD567" s="5">
        <v>0</v>
      </c>
      <c r="AE567" s="5">
        <v>0</v>
      </c>
      <c r="AG567">
        <v>1.996</v>
      </c>
      <c r="AH567">
        <v>1.5968</v>
      </c>
      <c r="AI567">
        <v>1.5968</v>
      </c>
      <c r="AJ567">
        <v>1.3972</v>
      </c>
      <c r="AK567">
        <v>1.3972</v>
      </c>
      <c r="AL567">
        <v>1.5</v>
      </c>
      <c r="AM567">
        <v>0.5988</v>
      </c>
      <c r="AN567" s="18">
        <v>1.6875</v>
      </c>
      <c r="AO567">
        <v>0</v>
      </c>
      <c r="AP567">
        <v>0</v>
      </c>
      <c r="AQ567">
        <v>0</v>
      </c>
      <c r="AR567">
        <v>0</v>
      </c>
      <c r="AS567">
        <v>0</v>
      </c>
      <c r="AT567">
        <v>0</v>
      </c>
      <c r="AU567">
        <f t="shared" si="81"/>
        <v>0</v>
      </c>
      <c r="AV567">
        <f t="shared" si="82"/>
        <v>0</v>
      </c>
      <c r="AW567">
        <f t="shared" si="83"/>
        <v>0</v>
      </c>
      <c r="AX567">
        <f t="shared" si="84"/>
        <v>0</v>
      </c>
      <c r="AY567">
        <f t="shared" si="85"/>
        <v>0</v>
      </c>
      <c r="AZ567">
        <f t="shared" si="86"/>
        <v>0</v>
      </c>
      <c r="BA567">
        <f t="shared" si="87"/>
        <v>0</v>
      </c>
      <c r="BB567">
        <f t="shared" si="88"/>
        <v>616.61249999999995</v>
      </c>
      <c r="BC567">
        <f t="shared" si="89"/>
        <v>0</v>
      </c>
      <c r="BD567">
        <f t="shared" si="90"/>
        <v>616.61249999999995</v>
      </c>
    </row>
    <row r="568" spans="1:56" x14ac:dyDescent="0.25">
      <c r="A568">
        <v>8169</v>
      </c>
      <c r="B568" t="s">
        <v>472</v>
      </c>
      <c r="C568" t="s">
        <v>538</v>
      </c>
      <c r="D568" t="s">
        <v>561</v>
      </c>
      <c r="E568">
        <v>4860</v>
      </c>
      <c r="F568">
        <v>826</v>
      </c>
      <c r="G568">
        <v>9.6541610000000002</v>
      </c>
      <c r="H568">
        <v>2.4310689999999999</v>
      </c>
      <c r="I568">
        <v>592.56150000000002</v>
      </c>
      <c r="J568">
        <v>0</v>
      </c>
      <c r="K568">
        <v>0</v>
      </c>
      <c r="L568">
        <v>0</v>
      </c>
      <c r="M568">
        <v>0</v>
      </c>
      <c r="N568">
        <v>14.2</v>
      </c>
      <c r="O568">
        <v>2516.654</v>
      </c>
      <c r="P568">
        <v>0</v>
      </c>
      <c r="Q568">
        <v>24.2</v>
      </c>
      <c r="R568">
        <v>2</v>
      </c>
      <c r="S568" s="5">
        <v>0</v>
      </c>
      <c r="T568" s="5">
        <v>0</v>
      </c>
      <c r="U568" s="5">
        <v>0</v>
      </c>
      <c r="V568" s="5">
        <v>0</v>
      </c>
      <c r="W568" s="5">
        <v>0</v>
      </c>
      <c r="X568" s="5">
        <v>0</v>
      </c>
      <c r="Y568" s="5">
        <v>0</v>
      </c>
      <c r="Z568" s="5">
        <v>0</v>
      </c>
      <c r="AA568" s="5">
        <v>0</v>
      </c>
      <c r="AB568" s="5">
        <v>589.83000000000004</v>
      </c>
      <c r="AC568" s="5">
        <v>2.74</v>
      </c>
      <c r="AD568" s="5">
        <v>0</v>
      </c>
      <c r="AE568" s="5">
        <v>0</v>
      </c>
      <c r="AG568">
        <v>1.996</v>
      </c>
      <c r="AH568">
        <v>1.5968</v>
      </c>
      <c r="AI568">
        <v>1.5968</v>
      </c>
      <c r="AJ568">
        <v>1.3972</v>
      </c>
      <c r="AK568">
        <v>1.3972</v>
      </c>
      <c r="AL568">
        <v>1.5</v>
      </c>
      <c r="AM568">
        <v>0.5988</v>
      </c>
      <c r="AN568" s="18">
        <v>1.6875</v>
      </c>
      <c r="AO568">
        <v>0</v>
      </c>
      <c r="AP568">
        <v>0</v>
      </c>
      <c r="AQ568">
        <v>0</v>
      </c>
      <c r="AR568">
        <v>0</v>
      </c>
      <c r="AS568">
        <v>0</v>
      </c>
      <c r="AT568">
        <v>0</v>
      </c>
      <c r="AU568">
        <f t="shared" si="81"/>
        <v>0</v>
      </c>
      <c r="AV568">
        <f t="shared" si="82"/>
        <v>0</v>
      </c>
      <c r="AW568">
        <f t="shared" si="83"/>
        <v>0</v>
      </c>
      <c r="AX568">
        <f t="shared" si="84"/>
        <v>0</v>
      </c>
      <c r="AY568">
        <f t="shared" si="85"/>
        <v>0</v>
      </c>
      <c r="AZ568">
        <f t="shared" si="86"/>
        <v>0</v>
      </c>
      <c r="BA568">
        <f t="shared" si="87"/>
        <v>0</v>
      </c>
      <c r="BB568">
        <f t="shared" si="88"/>
        <v>0</v>
      </c>
      <c r="BC568">
        <f t="shared" si="89"/>
        <v>0</v>
      </c>
      <c r="BD568">
        <f t="shared" si="90"/>
        <v>0</v>
      </c>
    </row>
    <row r="569" spans="1:56" x14ac:dyDescent="0.25">
      <c r="A569">
        <v>8170</v>
      </c>
      <c r="B569" t="s">
        <v>472</v>
      </c>
      <c r="C569" t="s">
        <v>538</v>
      </c>
      <c r="D569" t="s">
        <v>562</v>
      </c>
      <c r="E569">
        <v>4191</v>
      </c>
      <c r="F569">
        <v>1284</v>
      </c>
      <c r="G569">
        <v>10.634410000000001</v>
      </c>
      <c r="H569">
        <v>2.837412</v>
      </c>
      <c r="I569">
        <v>325.94260000000003</v>
      </c>
      <c r="J569">
        <v>0</v>
      </c>
      <c r="K569">
        <v>0</v>
      </c>
      <c r="L569">
        <v>0</v>
      </c>
      <c r="M569">
        <v>0</v>
      </c>
      <c r="N569">
        <v>14.1</v>
      </c>
      <c r="O569">
        <v>931.76679999999999</v>
      </c>
      <c r="P569">
        <v>0</v>
      </c>
      <c r="Q569">
        <v>24.2</v>
      </c>
      <c r="R569">
        <v>2</v>
      </c>
      <c r="S569" s="5">
        <v>0</v>
      </c>
      <c r="T569" s="5">
        <v>0</v>
      </c>
      <c r="U569" s="5">
        <v>0</v>
      </c>
      <c r="V569" s="5">
        <v>0</v>
      </c>
      <c r="W569" s="5">
        <v>0</v>
      </c>
      <c r="X569" s="5">
        <v>0</v>
      </c>
      <c r="Y569" s="5">
        <v>0</v>
      </c>
      <c r="Z569" s="5">
        <v>0</v>
      </c>
      <c r="AA569" s="5">
        <v>0</v>
      </c>
      <c r="AB569" s="5">
        <v>299.36</v>
      </c>
      <c r="AC569" s="5">
        <v>26.62</v>
      </c>
      <c r="AD569" s="5">
        <v>0</v>
      </c>
      <c r="AE569" s="5">
        <v>0</v>
      </c>
      <c r="AG569">
        <v>1.996</v>
      </c>
      <c r="AH569">
        <v>1.5968</v>
      </c>
      <c r="AI569">
        <v>1.5968</v>
      </c>
      <c r="AJ569">
        <v>1.3972</v>
      </c>
      <c r="AK569">
        <v>1.3972</v>
      </c>
      <c r="AL569">
        <v>1.5</v>
      </c>
      <c r="AM569">
        <v>0.5988</v>
      </c>
      <c r="AN569" s="18">
        <v>1.6875</v>
      </c>
      <c r="AO569">
        <v>0</v>
      </c>
      <c r="AP569">
        <v>0</v>
      </c>
      <c r="AQ569">
        <v>0</v>
      </c>
      <c r="AR569">
        <v>0</v>
      </c>
      <c r="AS569">
        <v>0</v>
      </c>
      <c r="AT569">
        <v>0</v>
      </c>
      <c r="AU569">
        <f t="shared" si="81"/>
        <v>0</v>
      </c>
      <c r="AV569">
        <f t="shared" si="82"/>
        <v>0</v>
      </c>
      <c r="AW569">
        <f t="shared" si="83"/>
        <v>0</v>
      </c>
      <c r="AX569">
        <f t="shared" si="84"/>
        <v>0</v>
      </c>
      <c r="AY569">
        <f t="shared" si="85"/>
        <v>0</v>
      </c>
      <c r="AZ569">
        <f t="shared" si="86"/>
        <v>0</v>
      </c>
      <c r="BA569">
        <f t="shared" si="87"/>
        <v>0</v>
      </c>
      <c r="BB569">
        <f t="shared" si="88"/>
        <v>0</v>
      </c>
      <c r="BC569">
        <f t="shared" si="89"/>
        <v>0</v>
      </c>
      <c r="BD569">
        <f t="shared" si="90"/>
        <v>0</v>
      </c>
    </row>
    <row r="570" spans="1:56" x14ac:dyDescent="0.25">
      <c r="A570">
        <v>8171</v>
      </c>
      <c r="B570" t="s">
        <v>472</v>
      </c>
      <c r="C570" t="s">
        <v>538</v>
      </c>
      <c r="D570" t="s">
        <v>563</v>
      </c>
      <c r="E570">
        <v>5328</v>
      </c>
      <c r="F570">
        <v>758</v>
      </c>
      <c r="G570">
        <v>10.098599999999999</v>
      </c>
      <c r="H570">
        <v>2.7565810000000002</v>
      </c>
      <c r="I570">
        <v>713.20140000000004</v>
      </c>
      <c r="J570">
        <v>0</v>
      </c>
      <c r="K570">
        <v>0</v>
      </c>
      <c r="L570">
        <v>0</v>
      </c>
      <c r="M570">
        <v>0</v>
      </c>
      <c r="N570">
        <v>14.137499999999999</v>
      </c>
      <c r="O570">
        <v>2480.1860000000001</v>
      </c>
      <c r="P570">
        <v>0</v>
      </c>
      <c r="Q570">
        <v>24.2</v>
      </c>
      <c r="R570">
        <v>2</v>
      </c>
      <c r="S570" s="5">
        <v>0</v>
      </c>
      <c r="T570" s="5">
        <v>0</v>
      </c>
      <c r="U570" s="5">
        <v>0</v>
      </c>
      <c r="V570" s="5">
        <v>0</v>
      </c>
      <c r="W570" s="5">
        <v>0</v>
      </c>
      <c r="X570" s="5">
        <v>0</v>
      </c>
      <c r="Y570" s="5">
        <v>0</v>
      </c>
      <c r="Z570" s="5">
        <v>0</v>
      </c>
      <c r="AA570" s="5">
        <v>0</v>
      </c>
      <c r="AB570" s="5">
        <v>652.84</v>
      </c>
      <c r="AC570" s="5">
        <v>60.54</v>
      </c>
      <c r="AD570" s="5">
        <v>0</v>
      </c>
      <c r="AE570" s="5">
        <v>0</v>
      </c>
      <c r="AG570">
        <v>1.996</v>
      </c>
      <c r="AH570">
        <v>1.5968</v>
      </c>
      <c r="AI570">
        <v>1.5968</v>
      </c>
      <c r="AJ570">
        <v>1.3972</v>
      </c>
      <c r="AK570">
        <v>1.3972</v>
      </c>
      <c r="AL570">
        <v>1.5</v>
      </c>
      <c r="AM570">
        <v>0.5988</v>
      </c>
      <c r="AN570" s="18">
        <v>1.6875</v>
      </c>
      <c r="AO570">
        <v>0</v>
      </c>
      <c r="AP570">
        <v>0</v>
      </c>
      <c r="AQ570">
        <v>0</v>
      </c>
      <c r="AR570">
        <v>0</v>
      </c>
      <c r="AS570">
        <v>0</v>
      </c>
      <c r="AT570">
        <v>0</v>
      </c>
      <c r="AU570">
        <f t="shared" si="81"/>
        <v>0</v>
      </c>
      <c r="AV570">
        <f t="shared" si="82"/>
        <v>0</v>
      </c>
      <c r="AW570">
        <f t="shared" si="83"/>
        <v>0</v>
      </c>
      <c r="AX570">
        <f t="shared" si="84"/>
        <v>0</v>
      </c>
      <c r="AY570">
        <f t="shared" si="85"/>
        <v>0</v>
      </c>
      <c r="AZ570">
        <f t="shared" si="86"/>
        <v>0</v>
      </c>
      <c r="BA570">
        <f t="shared" si="87"/>
        <v>0</v>
      </c>
      <c r="BB570">
        <f t="shared" si="88"/>
        <v>0</v>
      </c>
      <c r="BC570">
        <f t="shared" si="89"/>
        <v>0</v>
      </c>
      <c r="BD570">
        <f t="shared" si="90"/>
        <v>0</v>
      </c>
    </row>
    <row r="571" spans="1:56" x14ac:dyDescent="0.25">
      <c r="A571">
        <v>8172</v>
      </c>
      <c r="B571" t="s">
        <v>472</v>
      </c>
      <c r="C571" t="s">
        <v>564</v>
      </c>
      <c r="D571" t="s">
        <v>565</v>
      </c>
      <c r="E571">
        <v>3414</v>
      </c>
      <c r="F571">
        <v>342</v>
      </c>
      <c r="G571">
        <v>63.56409</v>
      </c>
      <c r="H571">
        <v>12.11209</v>
      </c>
      <c r="I571">
        <v>1044.854</v>
      </c>
      <c r="J571">
        <v>4.05</v>
      </c>
      <c r="K571">
        <v>0.38761400000000001</v>
      </c>
      <c r="L571">
        <v>370.56</v>
      </c>
      <c r="M571">
        <v>35.465229999999998</v>
      </c>
      <c r="N571">
        <v>13.74615</v>
      </c>
      <c r="O571">
        <v>716.08749999999998</v>
      </c>
      <c r="P571">
        <v>0</v>
      </c>
      <c r="Q571">
        <v>23.9</v>
      </c>
      <c r="R571">
        <v>4</v>
      </c>
      <c r="S571" s="5">
        <v>0</v>
      </c>
      <c r="T571" s="5">
        <v>0</v>
      </c>
      <c r="U571" s="5">
        <v>4.93</v>
      </c>
      <c r="V571" s="5">
        <v>0</v>
      </c>
      <c r="W571" s="5">
        <v>0</v>
      </c>
      <c r="X571" s="5">
        <v>0</v>
      </c>
      <c r="Y571" s="5">
        <v>0</v>
      </c>
      <c r="Z571" s="5">
        <v>371.71</v>
      </c>
      <c r="AA571" s="5">
        <v>142.25</v>
      </c>
      <c r="AB571" s="5">
        <v>525.89</v>
      </c>
      <c r="AC571" s="5">
        <v>0</v>
      </c>
      <c r="AD571" s="5">
        <v>0</v>
      </c>
      <c r="AE571" s="5">
        <v>0</v>
      </c>
      <c r="AG571">
        <v>1.996</v>
      </c>
      <c r="AH571">
        <v>1.5968</v>
      </c>
      <c r="AI571">
        <v>1.5968</v>
      </c>
      <c r="AJ571">
        <v>1.3972</v>
      </c>
      <c r="AK571">
        <v>1.3972</v>
      </c>
      <c r="AL571">
        <v>1.5</v>
      </c>
      <c r="AM571">
        <v>0.5988</v>
      </c>
      <c r="AN571" s="18">
        <v>1.6875</v>
      </c>
      <c r="AO571">
        <v>0</v>
      </c>
      <c r="AP571">
        <v>0</v>
      </c>
      <c r="AQ571">
        <v>0</v>
      </c>
      <c r="AR571">
        <v>0</v>
      </c>
      <c r="AS571">
        <v>0</v>
      </c>
      <c r="AT571">
        <v>0</v>
      </c>
      <c r="AU571">
        <f t="shared" si="81"/>
        <v>0</v>
      </c>
      <c r="AV571">
        <f t="shared" si="82"/>
        <v>0</v>
      </c>
      <c r="AW571">
        <f t="shared" si="83"/>
        <v>7.8722239999999992</v>
      </c>
      <c r="AX571">
        <f t="shared" si="84"/>
        <v>0</v>
      </c>
      <c r="AY571">
        <f t="shared" si="85"/>
        <v>0</v>
      </c>
      <c r="AZ571">
        <f t="shared" si="86"/>
        <v>0</v>
      </c>
      <c r="BA571">
        <f t="shared" si="87"/>
        <v>0</v>
      </c>
      <c r="BB571">
        <f t="shared" si="88"/>
        <v>627.260625</v>
      </c>
      <c r="BC571">
        <f t="shared" si="89"/>
        <v>0</v>
      </c>
      <c r="BD571">
        <f t="shared" si="90"/>
        <v>635.13284899999996</v>
      </c>
    </row>
    <row r="572" spans="1:56" x14ac:dyDescent="0.25">
      <c r="A572">
        <v>8173</v>
      </c>
      <c r="B572" t="s">
        <v>472</v>
      </c>
      <c r="C572" t="s">
        <v>564</v>
      </c>
      <c r="D572" t="s">
        <v>566</v>
      </c>
      <c r="E572">
        <v>6106</v>
      </c>
      <c r="F572">
        <v>740</v>
      </c>
      <c r="G572">
        <v>10.682969999999999</v>
      </c>
      <c r="H572">
        <v>3.1707779999999999</v>
      </c>
      <c r="I572">
        <v>832.69619999999998</v>
      </c>
      <c r="J572">
        <v>0</v>
      </c>
      <c r="K572">
        <v>0</v>
      </c>
      <c r="L572">
        <v>0.91</v>
      </c>
      <c r="M572">
        <v>0.10928400000000001</v>
      </c>
      <c r="N572">
        <v>14.1</v>
      </c>
      <c r="O572">
        <v>2113.5120000000002</v>
      </c>
      <c r="P572">
        <v>0</v>
      </c>
      <c r="Q572">
        <v>24.2</v>
      </c>
      <c r="R572">
        <v>2</v>
      </c>
      <c r="S572" s="5">
        <v>0</v>
      </c>
      <c r="T572" s="5">
        <v>0</v>
      </c>
      <c r="U572" s="5">
        <v>0</v>
      </c>
      <c r="V572" s="5">
        <v>0</v>
      </c>
      <c r="W572" s="5">
        <v>0</v>
      </c>
      <c r="X572" s="5">
        <v>0</v>
      </c>
      <c r="Y572" s="5">
        <v>0</v>
      </c>
      <c r="Z572" s="5">
        <v>0.9</v>
      </c>
      <c r="AA572" s="5">
        <v>63.19</v>
      </c>
      <c r="AB572" s="5">
        <v>768.76</v>
      </c>
      <c r="AC572" s="5">
        <v>0</v>
      </c>
      <c r="AD572" s="5">
        <v>0</v>
      </c>
      <c r="AE572" s="5">
        <v>0</v>
      </c>
      <c r="AG572">
        <v>1.996</v>
      </c>
      <c r="AH572">
        <v>1.5968</v>
      </c>
      <c r="AI572">
        <v>1.5968</v>
      </c>
      <c r="AJ572">
        <v>1.3972</v>
      </c>
      <c r="AK572">
        <v>1.3972</v>
      </c>
      <c r="AL572">
        <v>1.5</v>
      </c>
      <c r="AM572">
        <v>0.5988</v>
      </c>
      <c r="AN572" s="18">
        <v>1.6875</v>
      </c>
      <c r="AO572">
        <v>0</v>
      </c>
      <c r="AP572">
        <v>0</v>
      </c>
      <c r="AQ572">
        <v>0</v>
      </c>
      <c r="AR572">
        <v>0</v>
      </c>
      <c r="AS572">
        <v>0</v>
      </c>
      <c r="AT572">
        <v>0</v>
      </c>
      <c r="AU572">
        <f t="shared" si="81"/>
        <v>0</v>
      </c>
      <c r="AV572">
        <f t="shared" si="82"/>
        <v>0</v>
      </c>
      <c r="AW572">
        <f t="shared" si="83"/>
        <v>0</v>
      </c>
      <c r="AX572">
        <f t="shared" si="84"/>
        <v>0</v>
      </c>
      <c r="AY572">
        <f t="shared" si="85"/>
        <v>0</v>
      </c>
      <c r="AZ572">
        <f t="shared" si="86"/>
        <v>0</v>
      </c>
      <c r="BA572">
        <f t="shared" si="87"/>
        <v>0</v>
      </c>
      <c r="BB572">
        <f t="shared" si="88"/>
        <v>1.51875</v>
      </c>
      <c r="BC572">
        <f t="shared" si="89"/>
        <v>0</v>
      </c>
      <c r="BD572">
        <f t="shared" si="90"/>
        <v>1.51875</v>
      </c>
    </row>
    <row r="573" spans="1:56" x14ac:dyDescent="0.25">
      <c r="A573">
        <v>8174</v>
      </c>
      <c r="B573" t="s">
        <v>472</v>
      </c>
      <c r="C573" t="s">
        <v>564</v>
      </c>
      <c r="D573" t="s">
        <v>567</v>
      </c>
      <c r="E573">
        <v>5650</v>
      </c>
      <c r="F573">
        <v>601</v>
      </c>
      <c r="G573">
        <v>24.069970000000001</v>
      </c>
      <c r="H573">
        <v>6.7024229999999996</v>
      </c>
      <c r="I573">
        <v>915.01059999999995</v>
      </c>
      <c r="J573">
        <v>0</v>
      </c>
      <c r="K573">
        <v>0</v>
      </c>
      <c r="L573">
        <v>167.32</v>
      </c>
      <c r="M573">
        <v>18.28613</v>
      </c>
      <c r="N573">
        <v>14.07273</v>
      </c>
      <c r="O573">
        <v>789.51750000000004</v>
      </c>
      <c r="P573">
        <v>0</v>
      </c>
      <c r="Q573">
        <v>24.2</v>
      </c>
      <c r="R573">
        <v>3</v>
      </c>
      <c r="S573" s="5">
        <v>0</v>
      </c>
      <c r="T573" s="5">
        <v>0</v>
      </c>
      <c r="U573" s="5">
        <v>0</v>
      </c>
      <c r="V573" s="5">
        <v>0</v>
      </c>
      <c r="W573" s="5">
        <v>0</v>
      </c>
      <c r="X573" s="5">
        <v>0</v>
      </c>
      <c r="Y573" s="5">
        <v>0</v>
      </c>
      <c r="Z573" s="5">
        <v>167.65</v>
      </c>
      <c r="AA573" s="5">
        <v>145.65</v>
      </c>
      <c r="AB573" s="5">
        <v>600.5</v>
      </c>
      <c r="AC573" s="5">
        <v>1.27</v>
      </c>
      <c r="AD573" s="5">
        <v>0</v>
      </c>
      <c r="AE573" s="5">
        <v>0</v>
      </c>
      <c r="AG573">
        <v>1.996</v>
      </c>
      <c r="AH573">
        <v>1.5968</v>
      </c>
      <c r="AI573">
        <v>1.5968</v>
      </c>
      <c r="AJ573">
        <v>1.3972</v>
      </c>
      <c r="AK573">
        <v>1.3972</v>
      </c>
      <c r="AL573">
        <v>1.5</v>
      </c>
      <c r="AM573">
        <v>0.5988</v>
      </c>
      <c r="AN573" s="18">
        <v>1.6875</v>
      </c>
      <c r="AO573">
        <v>0</v>
      </c>
      <c r="AP573">
        <v>0</v>
      </c>
      <c r="AQ573">
        <v>0</v>
      </c>
      <c r="AR573">
        <v>0</v>
      </c>
      <c r="AS573">
        <v>0</v>
      </c>
      <c r="AT573">
        <v>0</v>
      </c>
      <c r="AU573">
        <f t="shared" si="81"/>
        <v>0</v>
      </c>
      <c r="AV573">
        <f t="shared" si="82"/>
        <v>0</v>
      </c>
      <c r="AW573">
        <f t="shared" si="83"/>
        <v>0</v>
      </c>
      <c r="AX573">
        <f t="shared" si="84"/>
        <v>0</v>
      </c>
      <c r="AY573">
        <f t="shared" si="85"/>
        <v>0</v>
      </c>
      <c r="AZ573">
        <f t="shared" si="86"/>
        <v>0</v>
      </c>
      <c r="BA573">
        <f t="shared" si="87"/>
        <v>0</v>
      </c>
      <c r="BB573">
        <f t="shared" si="88"/>
        <v>282.90937500000001</v>
      </c>
      <c r="BC573">
        <f t="shared" si="89"/>
        <v>0</v>
      </c>
      <c r="BD573">
        <f t="shared" si="90"/>
        <v>282.90937500000001</v>
      </c>
    </row>
    <row r="574" spans="1:56" x14ac:dyDescent="0.25">
      <c r="A574">
        <v>8175</v>
      </c>
      <c r="B574" t="s">
        <v>472</v>
      </c>
      <c r="C574" t="s">
        <v>564</v>
      </c>
      <c r="D574" t="s">
        <v>568</v>
      </c>
      <c r="E574">
        <v>5438</v>
      </c>
      <c r="F574">
        <v>830</v>
      </c>
      <c r="G574">
        <v>11.774990000000001</v>
      </c>
      <c r="H574">
        <v>3.615815</v>
      </c>
      <c r="I574">
        <v>638.05600000000004</v>
      </c>
      <c r="J574">
        <v>0</v>
      </c>
      <c r="K574">
        <v>0</v>
      </c>
      <c r="L574">
        <v>16.12</v>
      </c>
      <c r="M574">
        <v>2.526424</v>
      </c>
      <c r="N574">
        <v>14.2</v>
      </c>
      <c r="O574">
        <v>5275.7219999999998</v>
      </c>
      <c r="P574">
        <v>0</v>
      </c>
      <c r="Q574">
        <v>24.2</v>
      </c>
      <c r="R574">
        <v>2</v>
      </c>
      <c r="S574" s="5">
        <v>0</v>
      </c>
      <c r="T574" s="5">
        <v>0</v>
      </c>
      <c r="U574" s="5">
        <v>0</v>
      </c>
      <c r="V574" s="5">
        <v>0</v>
      </c>
      <c r="W574" s="5">
        <v>0</v>
      </c>
      <c r="X574" s="5">
        <v>0</v>
      </c>
      <c r="Y574" s="5">
        <v>0</v>
      </c>
      <c r="Z574" s="5">
        <v>16.25</v>
      </c>
      <c r="AA574" s="5">
        <v>0</v>
      </c>
      <c r="AB574" s="5">
        <v>608.98</v>
      </c>
      <c r="AC574" s="5">
        <v>12.81</v>
      </c>
      <c r="AD574" s="5">
        <v>0</v>
      </c>
      <c r="AE574" s="5">
        <v>0</v>
      </c>
      <c r="AG574">
        <v>1.996</v>
      </c>
      <c r="AH574">
        <v>1.5968</v>
      </c>
      <c r="AI574">
        <v>1.5968</v>
      </c>
      <c r="AJ574">
        <v>1.3972</v>
      </c>
      <c r="AK574">
        <v>1.3972</v>
      </c>
      <c r="AL574">
        <v>1.5</v>
      </c>
      <c r="AM574">
        <v>0.5988</v>
      </c>
      <c r="AN574" s="18">
        <v>1.6875</v>
      </c>
      <c r="AO574">
        <v>0</v>
      </c>
      <c r="AP574">
        <v>0</v>
      </c>
      <c r="AQ574">
        <v>0</v>
      </c>
      <c r="AR574">
        <v>0</v>
      </c>
      <c r="AS574">
        <v>0</v>
      </c>
      <c r="AT574">
        <v>0</v>
      </c>
      <c r="AU574">
        <f t="shared" si="81"/>
        <v>0</v>
      </c>
      <c r="AV574">
        <f t="shared" si="82"/>
        <v>0</v>
      </c>
      <c r="AW574">
        <f t="shared" si="83"/>
        <v>0</v>
      </c>
      <c r="AX574">
        <f t="shared" si="84"/>
        <v>0</v>
      </c>
      <c r="AY574">
        <f t="shared" si="85"/>
        <v>0</v>
      </c>
      <c r="AZ574">
        <f t="shared" si="86"/>
        <v>0</v>
      </c>
      <c r="BA574">
        <f t="shared" si="87"/>
        <v>0</v>
      </c>
      <c r="BB574">
        <f t="shared" si="88"/>
        <v>27.421875</v>
      </c>
      <c r="BC574">
        <f t="shared" si="89"/>
        <v>0</v>
      </c>
      <c r="BD574">
        <f t="shared" si="90"/>
        <v>27.421875</v>
      </c>
    </row>
    <row r="575" spans="1:56" x14ac:dyDescent="0.25">
      <c r="A575">
        <v>8176</v>
      </c>
      <c r="B575" t="s">
        <v>472</v>
      </c>
      <c r="C575" t="s">
        <v>564</v>
      </c>
      <c r="D575" t="s">
        <v>569</v>
      </c>
      <c r="E575">
        <v>3175</v>
      </c>
      <c r="F575">
        <v>641</v>
      </c>
      <c r="G575">
        <v>11.27985</v>
      </c>
      <c r="H575">
        <v>3.3755890000000002</v>
      </c>
      <c r="I575">
        <v>433.08730000000003</v>
      </c>
      <c r="J575">
        <v>0</v>
      </c>
      <c r="K575">
        <v>0</v>
      </c>
      <c r="L575">
        <v>0</v>
      </c>
      <c r="M575">
        <v>0</v>
      </c>
      <c r="N575">
        <v>14.1</v>
      </c>
      <c r="O575">
        <v>631.89290000000005</v>
      </c>
      <c r="P575">
        <v>0</v>
      </c>
      <c r="Q575">
        <v>24.2</v>
      </c>
      <c r="R575">
        <v>2</v>
      </c>
      <c r="S575" s="5">
        <v>0</v>
      </c>
      <c r="T575" s="5">
        <v>0</v>
      </c>
      <c r="U575" s="5">
        <v>0</v>
      </c>
      <c r="V575" s="5">
        <v>0</v>
      </c>
      <c r="W575" s="5">
        <v>0</v>
      </c>
      <c r="X575" s="5">
        <v>0</v>
      </c>
      <c r="Y575" s="5">
        <v>0</v>
      </c>
      <c r="Z575" s="5">
        <v>0</v>
      </c>
      <c r="AA575" s="5">
        <v>57.6</v>
      </c>
      <c r="AB575" s="5">
        <v>375.46</v>
      </c>
      <c r="AC575" s="5">
        <v>0</v>
      </c>
      <c r="AD575" s="5">
        <v>0</v>
      </c>
      <c r="AE575" s="5">
        <v>0</v>
      </c>
      <c r="AG575">
        <v>1.996</v>
      </c>
      <c r="AH575">
        <v>1.5968</v>
      </c>
      <c r="AI575">
        <v>1.5968</v>
      </c>
      <c r="AJ575">
        <v>1.3972</v>
      </c>
      <c r="AK575">
        <v>1.3972</v>
      </c>
      <c r="AL575">
        <v>1.5</v>
      </c>
      <c r="AM575">
        <v>0.5988</v>
      </c>
      <c r="AN575" s="18">
        <v>1.6875</v>
      </c>
      <c r="AO575">
        <v>0</v>
      </c>
      <c r="AP575">
        <v>0</v>
      </c>
      <c r="AQ575">
        <v>0</v>
      </c>
      <c r="AR575">
        <v>0</v>
      </c>
      <c r="AS575">
        <v>0</v>
      </c>
      <c r="AT575">
        <v>0</v>
      </c>
      <c r="AU575">
        <f t="shared" si="81"/>
        <v>0</v>
      </c>
      <c r="AV575">
        <f t="shared" si="82"/>
        <v>0</v>
      </c>
      <c r="AW575">
        <f t="shared" si="83"/>
        <v>0</v>
      </c>
      <c r="AX575">
        <f t="shared" si="84"/>
        <v>0</v>
      </c>
      <c r="AY575">
        <f t="shared" si="85"/>
        <v>0</v>
      </c>
      <c r="AZ575">
        <f t="shared" si="86"/>
        <v>0</v>
      </c>
      <c r="BA575">
        <f t="shared" si="87"/>
        <v>0</v>
      </c>
      <c r="BB575">
        <f t="shared" si="88"/>
        <v>0</v>
      </c>
      <c r="BC575">
        <f t="shared" si="89"/>
        <v>0</v>
      </c>
      <c r="BD575">
        <f t="shared" si="90"/>
        <v>0</v>
      </c>
    </row>
    <row r="576" spans="1:56" x14ac:dyDescent="0.25">
      <c r="A576">
        <v>8177</v>
      </c>
      <c r="B576" t="s">
        <v>472</v>
      </c>
      <c r="C576" t="s">
        <v>564</v>
      </c>
      <c r="D576" t="s">
        <v>570</v>
      </c>
      <c r="E576">
        <v>4859</v>
      </c>
      <c r="F576">
        <v>548</v>
      </c>
      <c r="G576">
        <v>11.231859999999999</v>
      </c>
      <c r="H576">
        <v>3.4635159999999998</v>
      </c>
      <c r="I576">
        <v>872.29970000000003</v>
      </c>
      <c r="J576">
        <v>0</v>
      </c>
      <c r="K576">
        <v>0</v>
      </c>
      <c r="L576">
        <v>3.19</v>
      </c>
      <c r="M576">
        <v>0.36570000000000003</v>
      </c>
      <c r="N576">
        <v>14.025</v>
      </c>
      <c r="O576">
        <v>5209.6639999999998</v>
      </c>
      <c r="P576">
        <v>0</v>
      </c>
      <c r="Q576">
        <v>24.2</v>
      </c>
      <c r="R576">
        <v>2</v>
      </c>
      <c r="S576" s="5">
        <v>0</v>
      </c>
      <c r="T576" s="5">
        <v>0</v>
      </c>
      <c r="U576" s="5">
        <v>0</v>
      </c>
      <c r="V576" s="5">
        <v>0</v>
      </c>
      <c r="W576" s="5">
        <v>0</v>
      </c>
      <c r="X576" s="5">
        <v>0</v>
      </c>
      <c r="Y576" s="5">
        <v>0</v>
      </c>
      <c r="Z576" s="5">
        <v>3.07</v>
      </c>
      <c r="AA576" s="5">
        <v>79.72</v>
      </c>
      <c r="AB576" s="5">
        <v>787.81</v>
      </c>
      <c r="AC576" s="5">
        <v>1.84</v>
      </c>
      <c r="AD576" s="5">
        <v>0</v>
      </c>
      <c r="AE576" s="5">
        <v>0</v>
      </c>
      <c r="AG576">
        <v>1.996</v>
      </c>
      <c r="AH576">
        <v>1.5968</v>
      </c>
      <c r="AI576">
        <v>1.5968</v>
      </c>
      <c r="AJ576">
        <v>1.3972</v>
      </c>
      <c r="AK576">
        <v>1.3972</v>
      </c>
      <c r="AL576">
        <v>1.5</v>
      </c>
      <c r="AM576">
        <v>0.5988</v>
      </c>
      <c r="AN576" s="18">
        <v>1.6875</v>
      </c>
      <c r="AO576">
        <v>0</v>
      </c>
      <c r="AP576">
        <v>0</v>
      </c>
      <c r="AQ576">
        <v>0</v>
      </c>
      <c r="AR576">
        <v>0</v>
      </c>
      <c r="AS576">
        <v>0</v>
      </c>
      <c r="AT576">
        <v>0</v>
      </c>
      <c r="AU576">
        <f t="shared" si="81"/>
        <v>0</v>
      </c>
      <c r="AV576">
        <f t="shared" si="82"/>
        <v>0</v>
      </c>
      <c r="AW576">
        <f t="shared" si="83"/>
        <v>0</v>
      </c>
      <c r="AX576">
        <f t="shared" si="84"/>
        <v>0</v>
      </c>
      <c r="AY576">
        <f t="shared" si="85"/>
        <v>0</v>
      </c>
      <c r="AZ576">
        <f t="shared" si="86"/>
        <v>0</v>
      </c>
      <c r="BA576">
        <f t="shared" si="87"/>
        <v>0</v>
      </c>
      <c r="BB576">
        <f t="shared" si="88"/>
        <v>5.180625</v>
      </c>
      <c r="BC576">
        <f t="shared" si="89"/>
        <v>0</v>
      </c>
      <c r="BD576">
        <f t="shared" si="90"/>
        <v>5.180625</v>
      </c>
    </row>
    <row r="577" spans="1:56" x14ac:dyDescent="0.25">
      <c r="A577">
        <v>8178</v>
      </c>
      <c r="B577" t="s">
        <v>472</v>
      </c>
      <c r="C577" t="s">
        <v>564</v>
      </c>
      <c r="D577" t="s">
        <v>571</v>
      </c>
      <c r="E577">
        <v>4325</v>
      </c>
      <c r="F577">
        <v>868</v>
      </c>
      <c r="G577">
        <v>10.72542</v>
      </c>
      <c r="H577">
        <v>3.0351360000000001</v>
      </c>
      <c r="I577">
        <v>490.60750000000002</v>
      </c>
      <c r="J577">
        <v>0</v>
      </c>
      <c r="K577">
        <v>0</v>
      </c>
      <c r="L577">
        <v>0</v>
      </c>
      <c r="M577">
        <v>0</v>
      </c>
      <c r="N577">
        <v>14.2</v>
      </c>
      <c r="O577">
        <v>4943.4459999999999</v>
      </c>
      <c r="P577">
        <v>0</v>
      </c>
      <c r="Q577">
        <v>24.2</v>
      </c>
      <c r="R577">
        <v>2</v>
      </c>
      <c r="S577" s="5">
        <v>0</v>
      </c>
      <c r="T577" s="5">
        <v>0</v>
      </c>
      <c r="U577" s="5">
        <v>0</v>
      </c>
      <c r="V577" s="5">
        <v>0</v>
      </c>
      <c r="W577" s="5">
        <v>0</v>
      </c>
      <c r="X577" s="5">
        <v>0</v>
      </c>
      <c r="Y577" s="5">
        <v>0</v>
      </c>
      <c r="Z577" s="5">
        <v>0</v>
      </c>
      <c r="AA577" s="5">
        <v>0</v>
      </c>
      <c r="AB577" s="5">
        <v>490.69</v>
      </c>
      <c r="AC577" s="5">
        <v>0</v>
      </c>
      <c r="AD577" s="5">
        <v>0</v>
      </c>
      <c r="AE577" s="5">
        <v>0</v>
      </c>
      <c r="AG577">
        <v>1.996</v>
      </c>
      <c r="AH577">
        <v>1.5968</v>
      </c>
      <c r="AI577">
        <v>1.5968</v>
      </c>
      <c r="AJ577">
        <v>1.3972</v>
      </c>
      <c r="AK577">
        <v>1.3972</v>
      </c>
      <c r="AL577">
        <v>1.5</v>
      </c>
      <c r="AM577">
        <v>0.5988</v>
      </c>
      <c r="AN577" s="18">
        <v>1.6875</v>
      </c>
      <c r="AO577">
        <v>0</v>
      </c>
      <c r="AP577">
        <v>0</v>
      </c>
      <c r="AQ577">
        <v>0</v>
      </c>
      <c r="AR577">
        <v>0</v>
      </c>
      <c r="AS577">
        <v>0</v>
      </c>
      <c r="AT577">
        <v>0</v>
      </c>
      <c r="AU577">
        <f t="shared" si="81"/>
        <v>0</v>
      </c>
      <c r="AV577">
        <f t="shared" si="82"/>
        <v>0</v>
      </c>
      <c r="AW577">
        <f t="shared" si="83"/>
        <v>0</v>
      </c>
      <c r="AX577">
        <f t="shared" si="84"/>
        <v>0</v>
      </c>
      <c r="AY577">
        <f t="shared" si="85"/>
        <v>0</v>
      </c>
      <c r="AZ577">
        <f t="shared" si="86"/>
        <v>0</v>
      </c>
      <c r="BA577">
        <f t="shared" si="87"/>
        <v>0</v>
      </c>
      <c r="BB577">
        <f t="shared" si="88"/>
        <v>0</v>
      </c>
      <c r="BC577">
        <f t="shared" si="89"/>
        <v>0</v>
      </c>
      <c r="BD577">
        <f t="shared" si="90"/>
        <v>0</v>
      </c>
    </row>
    <row r="578" spans="1:56" x14ac:dyDescent="0.25">
      <c r="A578">
        <v>8179</v>
      </c>
      <c r="B578" t="s">
        <v>472</v>
      </c>
      <c r="C578" t="s">
        <v>564</v>
      </c>
      <c r="D578" t="s">
        <v>572</v>
      </c>
      <c r="E578">
        <v>9233</v>
      </c>
      <c r="F578">
        <v>378</v>
      </c>
      <c r="G578">
        <v>54.904429999999998</v>
      </c>
      <c r="H578">
        <v>10.03917</v>
      </c>
      <c r="I578">
        <v>2416.2370000000001</v>
      </c>
      <c r="J578">
        <v>188.91</v>
      </c>
      <c r="K578">
        <v>7.8183569999999998</v>
      </c>
      <c r="L578">
        <v>684.79</v>
      </c>
      <c r="M578">
        <v>28.341180000000001</v>
      </c>
      <c r="N578">
        <v>13.80645</v>
      </c>
      <c r="O578">
        <v>1429.489</v>
      </c>
      <c r="P578">
        <v>0</v>
      </c>
      <c r="Q578">
        <v>24</v>
      </c>
      <c r="R578">
        <v>4</v>
      </c>
      <c r="S578" s="5">
        <v>0</v>
      </c>
      <c r="T578" s="5">
        <v>0</v>
      </c>
      <c r="U578" s="5">
        <v>188.95</v>
      </c>
      <c r="V578" s="5">
        <v>0</v>
      </c>
      <c r="W578" s="5">
        <v>0</v>
      </c>
      <c r="X578" s="5">
        <v>0</v>
      </c>
      <c r="Y578" s="5">
        <v>0</v>
      </c>
      <c r="Z578" s="5">
        <v>683.59</v>
      </c>
      <c r="AA578" s="5">
        <v>282.88</v>
      </c>
      <c r="AB578" s="5">
        <v>1248.3699999999999</v>
      </c>
      <c r="AC578" s="5">
        <v>12.43</v>
      </c>
      <c r="AD578" s="5">
        <v>0</v>
      </c>
      <c r="AE578" s="5">
        <v>0</v>
      </c>
      <c r="AG578">
        <v>1.996</v>
      </c>
      <c r="AH578">
        <v>1.5968</v>
      </c>
      <c r="AI578">
        <v>1.5968</v>
      </c>
      <c r="AJ578">
        <v>1.3972</v>
      </c>
      <c r="AK578">
        <v>1.3972</v>
      </c>
      <c r="AL578">
        <v>1.5</v>
      </c>
      <c r="AM578">
        <v>0.5988</v>
      </c>
      <c r="AN578" s="18">
        <v>1.6875</v>
      </c>
      <c r="AO578">
        <v>0</v>
      </c>
      <c r="AP578">
        <v>0</v>
      </c>
      <c r="AQ578">
        <v>0</v>
      </c>
      <c r="AR578">
        <v>0</v>
      </c>
      <c r="AS578">
        <v>0</v>
      </c>
      <c r="AT578">
        <v>0</v>
      </c>
      <c r="AU578">
        <f t="shared" si="81"/>
        <v>0</v>
      </c>
      <c r="AV578">
        <f t="shared" si="82"/>
        <v>0</v>
      </c>
      <c r="AW578">
        <f t="shared" si="83"/>
        <v>301.71535999999998</v>
      </c>
      <c r="AX578">
        <f t="shared" si="84"/>
        <v>0</v>
      </c>
      <c r="AY578">
        <f t="shared" si="85"/>
        <v>0</v>
      </c>
      <c r="AZ578">
        <f t="shared" si="86"/>
        <v>0</v>
      </c>
      <c r="BA578">
        <f t="shared" si="87"/>
        <v>0</v>
      </c>
      <c r="BB578">
        <f t="shared" si="88"/>
        <v>1153.558125</v>
      </c>
      <c r="BC578">
        <f t="shared" si="89"/>
        <v>0</v>
      </c>
      <c r="BD578">
        <f t="shared" si="90"/>
        <v>1455.2734849999999</v>
      </c>
    </row>
    <row r="579" spans="1:56" x14ac:dyDescent="0.25">
      <c r="A579">
        <v>8180</v>
      </c>
      <c r="B579" t="s">
        <v>472</v>
      </c>
      <c r="C579" t="s">
        <v>564</v>
      </c>
      <c r="D579" t="s">
        <v>573</v>
      </c>
      <c r="E579">
        <v>4289</v>
      </c>
      <c r="F579">
        <v>599</v>
      </c>
      <c r="G579">
        <v>21.09056</v>
      </c>
      <c r="H579">
        <v>5.9498150000000001</v>
      </c>
      <c r="I579">
        <v>701.75540000000001</v>
      </c>
      <c r="J579">
        <v>0</v>
      </c>
      <c r="K579">
        <v>0</v>
      </c>
      <c r="L579">
        <v>80.930000000000007</v>
      </c>
      <c r="M579">
        <v>11.53251</v>
      </c>
      <c r="N579">
        <v>14.155559999999999</v>
      </c>
      <c r="O579">
        <v>2491.317</v>
      </c>
      <c r="P579">
        <v>0</v>
      </c>
      <c r="Q579">
        <v>24.2</v>
      </c>
      <c r="R579">
        <v>3</v>
      </c>
      <c r="S579" s="5">
        <v>0</v>
      </c>
      <c r="T579" s="5">
        <v>0</v>
      </c>
      <c r="U579" s="5">
        <v>0</v>
      </c>
      <c r="V579" s="5">
        <v>0</v>
      </c>
      <c r="W579" s="5">
        <v>0</v>
      </c>
      <c r="X579" s="5">
        <v>0</v>
      </c>
      <c r="Y579" s="5">
        <v>0</v>
      </c>
      <c r="Z579" s="5">
        <v>81.22</v>
      </c>
      <c r="AA579" s="5">
        <v>84.29</v>
      </c>
      <c r="AB579" s="5">
        <v>522</v>
      </c>
      <c r="AC579" s="5">
        <v>14.31</v>
      </c>
      <c r="AD579" s="5">
        <v>0</v>
      </c>
      <c r="AE579" s="5">
        <v>0</v>
      </c>
      <c r="AG579">
        <v>1.996</v>
      </c>
      <c r="AH579">
        <v>1.5968</v>
      </c>
      <c r="AI579">
        <v>1.5968</v>
      </c>
      <c r="AJ579">
        <v>1.3972</v>
      </c>
      <c r="AK579">
        <v>1.3972</v>
      </c>
      <c r="AL579">
        <v>1.5</v>
      </c>
      <c r="AM579">
        <v>0.5988</v>
      </c>
      <c r="AN579" s="18">
        <v>1.6875</v>
      </c>
      <c r="AO579">
        <v>0</v>
      </c>
      <c r="AP579">
        <v>0</v>
      </c>
      <c r="AQ579">
        <v>0</v>
      </c>
      <c r="AR579">
        <v>0</v>
      </c>
      <c r="AS579">
        <v>0</v>
      </c>
      <c r="AT579">
        <v>0</v>
      </c>
      <c r="AU579">
        <f t="shared" si="81"/>
        <v>0</v>
      </c>
      <c r="AV579">
        <f t="shared" si="82"/>
        <v>0</v>
      </c>
      <c r="AW579">
        <f t="shared" si="83"/>
        <v>0</v>
      </c>
      <c r="AX579">
        <f t="shared" si="84"/>
        <v>0</v>
      </c>
      <c r="AY579">
        <f t="shared" si="85"/>
        <v>0</v>
      </c>
      <c r="AZ579">
        <f t="shared" si="86"/>
        <v>0</v>
      </c>
      <c r="BA579">
        <f t="shared" si="87"/>
        <v>0</v>
      </c>
      <c r="BB579">
        <f t="shared" si="88"/>
        <v>137.05875</v>
      </c>
      <c r="BC579">
        <f t="shared" si="89"/>
        <v>0</v>
      </c>
      <c r="BD579">
        <f t="shared" si="90"/>
        <v>137.05875</v>
      </c>
    </row>
    <row r="580" spans="1:56" x14ac:dyDescent="0.25">
      <c r="A580">
        <v>8181</v>
      </c>
      <c r="B580" t="s">
        <v>472</v>
      </c>
      <c r="C580" t="s">
        <v>564</v>
      </c>
      <c r="D580" t="s">
        <v>574</v>
      </c>
      <c r="E580">
        <v>4255</v>
      </c>
      <c r="F580">
        <v>680</v>
      </c>
      <c r="G580">
        <v>27.761610000000001</v>
      </c>
      <c r="H580">
        <v>7.3641430000000003</v>
      </c>
      <c r="I580">
        <v>643.92859999999996</v>
      </c>
      <c r="J580">
        <v>0</v>
      </c>
      <c r="K580">
        <v>0</v>
      </c>
      <c r="L580">
        <v>140.72</v>
      </c>
      <c r="M580">
        <v>21.853349999999999</v>
      </c>
      <c r="N580">
        <v>14.11429</v>
      </c>
      <c r="O580">
        <v>2257.4209999999998</v>
      </c>
      <c r="P580">
        <v>0</v>
      </c>
      <c r="Q580">
        <v>24.2</v>
      </c>
      <c r="R580">
        <v>3</v>
      </c>
      <c r="S580" s="5">
        <v>0</v>
      </c>
      <c r="T580" s="5">
        <v>0</v>
      </c>
      <c r="U580" s="5">
        <v>0</v>
      </c>
      <c r="V580" s="5">
        <v>0</v>
      </c>
      <c r="W580" s="5">
        <v>0</v>
      </c>
      <c r="X580" s="5">
        <v>0</v>
      </c>
      <c r="Y580" s="5">
        <v>0</v>
      </c>
      <c r="Z580" s="5">
        <v>140.19</v>
      </c>
      <c r="AA580" s="5">
        <v>39.4</v>
      </c>
      <c r="AB580" s="5">
        <v>416.35</v>
      </c>
      <c r="AC580" s="5">
        <v>47.97</v>
      </c>
      <c r="AD580" s="5">
        <v>0</v>
      </c>
      <c r="AE580" s="5">
        <v>0</v>
      </c>
      <c r="AG580">
        <v>1.996</v>
      </c>
      <c r="AH580">
        <v>1.5968</v>
      </c>
      <c r="AI580">
        <v>1.5968</v>
      </c>
      <c r="AJ580">
        <v>1.3972</v>
      </c>
      <c r="AK580">
        <v>1.3972</v>
      </c>
      <c r="AL580">
        <v>1.5</v>
      </c>
      <c r="AM580">
        <v>0.5988</v>
      </c>
      <c r="AN580" s="18">
        <v>1.6875</v>
      </c>
      <c r="AO580">
        <v>0</v>
      </c>
      <c r="AP580">
        <v>0</v>
      </c>
      <c r="AQ580">
        <v>0</v>
      </c>
      <c r="AR580">
        <v>0</v>
      </c>
      <c r="AS580">
        <v>0</v>
      </c>
      <c r="AT580">
        <v>0</v>
      </c>
      <c r="AU580">
        <f t="shared" ref="AU580:AU643" si="91">S580*AG580</f>
        <v>0</v>
      </c>
      <c r="AV580">
        <f t="shared" ref="AV580:AV643" si="92">T580*AH580</f>
        <v>0</v>
      </c>
      <c r="AW580">
        <f t="shared" ref="AW580:AW643" si="93">U580*AI580</f>
        <v>0</v>
      </c>
      <c r="AX580">
        <f t="shared" ref="AX580:AX643" si="94">V580*AJ580</f>
        <v>0</v>
      </c>
      <c r="AY580">
        <f t="shared" ref="AY580:AY643" si="95">W580*AK580</f>
        <v>0</v>
      </c>
      <c r="AZ580">
        <f t="shared" ref="AZ580:AZ643" si="96">X580*AL580</f>
        <v>0</v>
      </c>
      <c r="BA580">
        <f t="shared" ref="BA580:BA643" si="97">Y580*AM580</f>
        <v>0</v>
      </c>
      <c r="BB580">
        <f t="shared" ref="BB580:BB643" si="98">Z580*AN580</f>
        <v>236.57062500000001</v>
      </c>
      <c r="BC580">
        <f t="shared" ref="BC580:BC643" si="99">AA580*AO580</f>
        <v>0</v>
      </c>
      <c r="BD580">
        <f t="shared" ref="BD580:BD643" si="100">SUM(AU580:BC580)</f>
        <v>236.57062500000001</v>
      </c>
    </row>
    <row r="581" spans="1:56" x14ac:dyDescent="0.25">
      <c r="A581">
        <v>8182</v>
      </c>
      <c r="B581" t="s">
        <v>472</v>
      </c>
      <c r="C581" t="s">
        <v>564</v>
      </c>
      <c r="D581" t="s">
        <v>575</v>
      </c>
      <c r="E581">
        <v>9984</v>
      </c>
      <c r="F581">
        <v>212</v>
      </c>
      <c r="G581">
        <v>44.7637</v>
      </c>
      <c r="H581">
        <v>8.0514960000000002</v>
      </c>
      <c r="I581">
        <v>4946.924</v>
      </c>
      <c r="J581">
        <v>824.67</v>
      </c>
      <c r="K581">
        <v>16.670359999999999</v>
      </c>
      <c r="L581">
        <v>443.02</v>
      </c>
      <c r="M581">
        <v>8.9554639999999992</v>
      </c>
      <c r="N581">
        <v>13.91864</v>
      </c>
      <c r="O581">
        <v>3777.1909999999998</v>
      </c>
      <c r="P581">
        <v>0</v>
      </c>
      <c r="Q581">
        <v>24</v>
      </c>
      <c r="R581">
        <v>3</v>
      </c>
      <c r="S581" s="5">
        <v>0</v>
      </c>
      <c r="T581" s="5">
        <v>0</v>
      </c>
      <c r="U581" s="5">
        <v>0</v>
      </c>
      <c r="V581" s="5">
        <v>198.63</v>
      </c>
      <c r="W581" s="5">
        <v>0</v>
      </c>
      <c r="X581" s="5">
        <v>0</v>
      </c>
      <c r="Y581" s="5">
        <v>633.34</v>
      </c>
      <c r="Z581" s="5">
        <v>442.75</v>
      </c>
      <c r="AA581" s="5">
        <v>458.29</v>
      </c>
      <c r="AB581" s="5">
        <v>3188.69</v>
      </c>
      <c r="AC581" s="5">
        <v>24.55</v>
      </c>
      <c r="AD581" s="5">
        <v>0</v>
      </c>
      <c r="AE581" s="5">
        <v>0</v>
      </c>
      <c r="AG581">
        <v>1.996</v>
      </c>
      <c r="AH581">
        <v>1.5968</v>
      </c>
      <c r="AI581">
        <v>1.5968</v>
      </c>
      <c r="AJ581">
        <v>1.3972</v>
      </c>
      <c r="AK581">
        <v>1.3972</v>
      </c>
      <c r="AL581">
        <v>1.5</v>
      </c>
      <c r="AM581">
        <v>0.5988</v>
      </c>
      <c r="AN581" s="18">
        <v>1.6875</v>
      </c>
      <c r="AO581">
        <v>0</v>
      </c>
      <c r="AP581">
        <v>0</v>
      </c>
      <c r="AQ581">
        <v>0</v>
      </c>
      <c r="AR581">
        <v>0</v>
      </c>
      <c r="AS581">
        <v>0</v>
      </c>
      <c r="AT581">
        <v>0</v>
      </c>
      <c r="AU581">
        <f t="shared" si="91"/>
        <v>0</v>
      </c>
      <c r="AV581">
        <f t="shared" si="92"/>
        <v>0</v>
      </c>
      <c r="AW581">
        <f t="shared" si="93"/>
        <v>0</v>
      </c>
      <c r="AX581">
        <f t="shared" si="94"/>
        <v>277.52583599999997</v>
      </c>
      <c r="AY581">
        <f t="shared" si="95"/>
        <v>0</v>
      </c>
      <c r="AZ581">
        <f t="shared" si="96"/>
        <v>0</v>
      </c>
      <c r="BA581">
        <f t="shared" si="97"/>
        <v>379.24399199999999</v>
      </c>
      <c r="BB581">
        <f t="shared" si="98"/>
        <v>747.140625</v>
      </c>
      <c r="BC581">
        <f t="shared" si="99"/>
        <v>0</v>
      </c>
      <c r="BD581">
        <f t="shared" si="100"/>
        <v>1403.910453</v>
      </c>
    </row>
    <row r="582" spans="1:56" x14ac:dyDescent="0.25">
      <c r="A582">
        <v>8183</v>
      </c>
      <c r="B582" t="s">
        <v>472</v>
      </c>
      <c r="C582" t="s">
        <v>564</v>
      </c>
      <c r="D582" t="s">
        <v>576</v>
      </c>
      <c r="E582">
        <v>3823</v>
      </c>
      <c r="F582">
        <v>939</v>
      </c>
      <c r="G582">
        <v>18.992239999999999</v>
      </c>
      <c r="H582">
        <v>6.020467</v>
      </c>
      <c r="I582">
        <v>417.72710000000001</v>
      </c>
      <c r="J582">
        <v>0</v>
      </c>
      <c r="K582">
        <v>0</v>
      </c>
      <c r="L582">
        <v>0</v>
      </c>
      <c r="M582">
        <v>0</v>
      </c>
      <c r="N582">
        <v>14.074999999999999</v>
      </c>
      <c r="O582">
        <v>1100.79</v>
      </c>
      <c r="P582">
        <v>0</v>
      </c>
      <c r="Q582">
        <v>24.2</v>
      </c>
      <c r="R582">
        <v>2</v>
      </c>
      <c r="S582" s="5">
        <v>0</v>
      </c>
      <c r="T582" s="5">
        <v>0</v>
      </c>
      <c r="U582" s="5">
        <v>0</v>
      </c>
      <c r="V582" s="5">
        <v>0</v>
      </c>
      <c r="W582" s="5">
        <v>0</v>
      </c>
      <c r="X582" s="5">
        <v>0</v>
      </c>
      <c r="Y582" s="5">
        <v>0</v>
      </c>
      <c r="Z582" s="5">
        <v>0</v>
      </c>
      <c r="AA582" s="5">
        <v>31.96</v>
      </c>
      <c r="AB582" s="5">
        <v>348.33</v>
      </c>
      <c r="AC582" s="5">
        <v>37.42</v>
      </c>
      <c r="AD582" s="5">
        <v>0</v>
      </c>
      <c r="AE582" s="5">
        <v>0</v>
      </c>
      <c r="AG582">
        <v>1.996</v>
      </c>
      <c r="AH582">
        <v>1.5968</v>
      </c>
      <c r="AI582">
        <v>1.5968</v>
      </c>
      <c r="AJ582">
        <v>1.3972</v>
      </c>
      <c r="AK582">
        <v>1.3972</v>
      </c>
      <c r="AL582">
        <v>1.5</v>
      </c>
      <c r="AM582">
        <v>0.5988</v>
      </c>
      <c r="AN582" s="18">
        <v>1.6875</v>
      </c>
      <c r="AO582">
        <v>0</v>
      </c>
      <c r="AP582">
        <v>0</v>
      </c>
      <c r="AQ582">
        <v>0</v>
      </c>
      <c r="AR582">
        <v>0</v>
      </c>
      <c r="AS582">
        <v>0</v>
      </c>
      <c r="AT582">
        <v>0</v>
      </c>
      <c r="AU582">
        <f t="shared" si="91"/>
        <v>0</v>
      </c>
      <c r="AV582">
        <f t="shared" si="92"/>
        <v>0</v>
      </c>
      <c r="AW582">
        <f t="shared" si="93"/>
        <v>0</v>
      </c>
      <c r="AX582">
        <f t="shared" si="94"/>
        <v>0</v>
      </c>
      <c r="AY582">
        <f t="shared" si="95"/>
        <v>0</v>
      </c>
      <c r="AZ582">
        <f t="shared" si="96"/>
        <v>0</v>
      </c>
      <c r="BA582">
        <f t="shared" si="97"/>
        <v>0</v>
      </c>
      <c r="BB582">
        <f t="shared" si="98"/>
        <v>0</v>
      </c>
      <c r="BC582">
        <f t="shared" si="99"/>
        <v>0</v>
      </c>
      <c r="BD582">
        <f t="shared" si="100"/>
        <v>0</v>
      </c>
    </row>
    <row r="583" spans="1:56" x14ac:dyDescent="0.25">
      <c r="A583">
        <v>8184</v>
      </c>
      <c r="B583" t="s">
        <v>472</v>
      </c>
      <c r="C583" t="s">
        <v>564</v>
      </c>
      <c r="D583" t="s">
        <v>577</v>
      </c>
      <c r="E583">
        <v>3906</v>
      </c>
      <c r="F583">
        <v>613</v>
      </c>
      <c r="G583">
        <v>32.314410000000002</v>
      </c>
      <c r="H583">
        <v>8.9009269999999994</v>
      </c>
      <c r="I583">
        <v>510.32409999999999</v>
      </c>
      <c r="J583">
        <v>0</v>
      </c>
      <c r="K583">
        <v>0</v>
      </c>
      <c r="L583">
        <v>171.22</v>
      </c>
      <c r="M583">
        <v>33.551229999999997</v>
      </c>
      <c r="N583">
        <v>14.06667</v>
      </c>
      <c r="O583">
        <v>570.36310000000003</v>
      </c>
      <c r="P583">
        <v>0</v>
      </c>
      <c r="Q583">
        <v>24.1</v>
      </c>
      <c r="R583">
        <v>4</v>
      </c>
      <c r="S583" s="5">
        <v>0</v>
      </c>
      <c r="T583" s="5">
        <v>0</v>
      </c>
      <c r="U583" s="5">
        <v>0</v>
      </c>
      <c r="V583" s="5">
        <v>0</v>
      </c>
      <c r="W583" s="5">
        <v>0</v>
      </c>
      <c r="X583" s="5">
        <v>0</v>
      </c>
      <c r="Y583" s="5">
        <v>0</v>
      </c>
      <c r="Z583" s="5">
        <v>171.61</v>
      </c>
      <c r="AA583" s="5">
        <v>13.18</v>
      </c>
      <c r="AB583" s="5">
        <v>325.62</v>
      </c>
      <c r="AC583" s="5">
        <v>0</v>
      </c>
      <c r="AD583" s="5">
        <v>0</v>
      </c>
      <c r="AE583" s="5">
        <v>0</v>
      </c>
      <c r="AG583">
        <v>1.996</v>
      </c>
      <c r="AH583">
        <v>1.5968</v>
      </c>
      <c r="AI583">
        <v>1.5968</v>
      </c>
      <c r="AJ583">
        <v>1.3972</v>
      </c>
      <c r="AK583">
        <v>1.3972</v>
      </c>
      <c r="AL583">
        <v>1.5</v>
      </c>
      <c r="AM583">
        <v>0.5988</v>
      </c>
      <c r="AN583" s="18">
        <v>1.6875</v>
      </c>
      <c r="AO583">
        <v>0</v>
      </c>
      <c r="AP583">
        <v>0</v>
      </c>
      <c r="AQ583">
        <v>0</v>
      </c>
      <c r="AR583">
        <v>0</v>
      </c>
      <c r="AS583">
        <v>0</v>
      </c>
      <c r="AT583">
        <v>0</v>
      </c>
      <c r="AU583">
        <f t="shared" si="91"/>
        <v>0</v>
      </c>
      <c r="AV583">
        <f t="shared" si="92"/>
        <v>0</v>
      </c>
      <c r="AW583">
        <f t="shared" si="93"/>
        <v>0</v>
      </c>
      <c r="AX583">
        <f t="shared" si="94"/>
        <v>0</v>
      </c>
      <c r="AY583">
        <f t="shared" si="95"/>
        <v>0</v>
      </c>
      <c r="AZ583">
        <f t="shared" si="96"/>
        <v>0</v>
      </c>
      <c r="BA583">
        <f t="shared" si="97"/>
        <v>0</v>
      </c>
      <c r="BB583">
        <f t="shared" si="98"/>
        <v>289.59187500000002</v>
      </c>
      <c r="BC583">
        <f t="shared" si="99"/>
        <v>0</v>
      </c>
      <c r="BD583">
        <f t="shared" si="100"/>
        <v>289.59187500000002</v>
      </c>
    </row>
    <row r="584" spans="1:56" x14ac:dyDescent="0.25">
      <c r="A584">
        <v>8185</v>
      </c>
      <c r="B584" t="s">
        <v>472</v>
      </c>
      <c r="C584" t="s">
        <v>564</v>
      </c>
      <c r="D584" t="s">
        <v>578</v>
      </c>
      <c r="E584">
        <v>2932</v>
      </c>
      <c r="F584">
        <v>920</v>
      </c>
      <c r="G584">
        <v>8.4850209999999997</v>
      </c>
      <c r="H584">
        <v>2.5715059999999998</v>
      </c>
      <c r="I584">
        <v>300.9769</v>
      </c>
      <c r="J584">
        <v>0</v>
      </c>
      <c r="K584">
        <v>0</v>
      </c>
      <c r="L584">
        <v>2.16</v>
      </c>
      <c r="M584">
        <v>0.71766300000000005</v>
      </c>
      <c r="N584">
        <v>14.1</v>
      </c>
      <c r="O584">
        <v>610.52880000000005</v>
      </c>
      <c r="P584">
        <v>0</v>
      </c>
      <c r="Q584">
        <v>24.2</v>
      </c>
      <c r="R584">
        <v>2</v>
      </c>
      <c r="S584" s="5">
        <v>0</v>
      </c>
      <c r="T584" s="5">
        <v>0</v>
      </c>
      <c r="U584" s="5">
        <v>0</v>
      </c>
      <c r="V584" s="5">
        <v>0</v>
      </c>
      <c r="W584" s="5">
        <v>0</v>
      </c>
      <c r="X584" s="5">
        <v>0</v>
      </c>
      <c r="Y584" s="5">
        <v>0</v>
      </c>
      <c r="Z584" s="5">
        <v>2.0699999999999998</v>
      </c>
      <c r="AA584" s="5">
        <v>0</v>
      </c>
      <c r="AB584" s="5">
        <v>288.66000000000003</v>
      </c>
      <c r="AC584" s="5">
        <v>10.14</v>
      </c>
      <c r="AD584" s="5">
        <v>0</v>
      </c>
      <c r="AE584" s="5">
        <v>0</v>
      </c>
      <c r="AG584">
        <v>1.996</v>
      </c>
      <c r="AH584">
        <v>1.5968</v>
      </c>
      <c r="AI584">
        <v>1.5968</v>
      </c>
      <c r="AJ584">
        <v>1.3972</v>
      </c>
      <c r="AK584">
        <v>1.3972</v>
      </c>
      <c r="AL584">
        <v>1.5</v>
      </c>
      <c r="AM584">
        <v>0.5988</v>
      </c>
      <c r="AN584" s="18">
        <v>1.6875</v>
      </c>
      <c r="AO584">
        <v>0</v>
      </c>
      <c r="AP584">
        <v>0</v>
      </c>
      <c r="AQ584">
        <v>0</v>
      </c>
      <c r="AR584">
        <v>0</v>
      </c>
      <c r="AS584">
        <v>0</v>
      </c>
      <c r="AT584">
        <v>0</v>
      </c>
      <c r="AU584">
        <f t="shared" si="91"/>
        <v>0</v>
      </c>
      <c r="AV584">
        <f t="shared" si="92"/>
        <v>0</v>
      </c>
      <c r="AW584">
        <f t="shared" si="93"/>
        <v>0</v>
      </c>
      <c r="AX584">
        <f t="shared" si="94"/>
        <v>0</v>
      </c>
      <c r="AY584">
        <f t="shared" si="95"/>
        <v>0</v>
      </c>
      <c r="AZ584">
        <f t="shared" si="96"/>
        <v>0</v>
      </c>
      <c r="BA584">
        <f t="shared" si="97"/>
        <v>0</v>
      </c>
      <c r="BB584">
        <f t="shared" si="98"/>
        <v>3.4931249999999996</v>
      </c>
      <c r="BC584">
        <f t="shared" si="99"/>
        <v>0</v>
      </c>
      <c r="BD584">
        <f t="shared" si="100"/>
        <v>3.4931249999999996</v>
      </c>
    </row>
    <row r="585" spans="1:56" x14ac:dyDescent="0.25">
      <c r="A585">
        <v>8186</v>
      </c>
      <c r="B585" t="s">
        <v>472</v>
      </c>
      <c r="C585" t="s">
        <v>564</v>
      </c>
      <c r="D585" t="s">
        <v>579</v>
      </c>
      <c r="E585">
        <v>2082</v>
      </c>
      <c r="F585">
        <v>661</v>
      </c>
      <c r="G585">
        <v>17.852060000000002</v>
      </c>
      <c r="H585">
        <v>5.2350839999999996</v>
      </c>
      <c r="I585">
        <v>311.62599999999998</v>
      </c>
      <c r="J585">
        <v>0</v>
      </c>
      <c r="K585">
        <v>0</v>
      </c>
      <c r="L585">
        <v>43.55</v>
      </c>
      <c r="M585">
        <v>13.97508</v>
      </c>
      <c r="N585">
        <v>14.15</v>
      </c>
      <c r="O585">
        <v>4571.7259999999997</v>
      </c>
      <c r="P585">
        <v>0</v>
      </c>
      <c r="Q585">
        <v>24.2</v>
      </c>
      <c r="R585">
        <v>3</v>
      </c>
      <c r="S585" s="5">
        <v>0</v>
      </c>
      <c r="T585" s="5">
        <v>0</v>
      </c>
      <c r="U585" s="5">
        <v>0</v>
      </c>
      <c r="V585" s="5">
        <v>0</v>
      </c>
      <c r="W585" s="5">
        <v>0</v>
      </c>
      <c r="X585" s="5">
        <v>0</v>
      </c>
      <c r="Y585" s="5">
        <v>0</v>
      </c>
      <c r="Z585" s="5">
        <v>43.67</v>
      </c>
      <c r="AA585" s="5">
        <v>5.84</v>
      </c>
      <c r="AB585" s="5">
        <v>239.48</v>
      </c>
      <c r="AC585" s="5">
        <v>22.65</v>
      </c>
      <c r="AD585" s="5">
        <v>0</v>
      </c>
      <c r="AE585" s="5">
        <v>0</v>
      </c>
      <c r="AG585">
        <v>1.996</v>
      </c>
      <c r="AH585">
        <v>1.5968</v>
      </c>
      <c r="AI585">
        <v>1.5968</v>
      </c>
      <c r="AJ585">
        <v>1.3972</v>
      </c>
      <c r="AK585">
        <v>1.3972</v>
      </c>
      <c r="AL585">
        <v>1.5</v>
      </c>
      <c r="AM585">
        <v>0.5988</v>
      </c>
      <c r="AN585" s="18">
        <v>1.6875</v>
      </c>
      <c r="AO585">
        <v>0</v>
      </c>
      <c r="AP585">
        <v>0</v>
      </c>
      <c r="AQ585">
        <v>0</v>
      </c>
      <c r="AR585">
        <v>0</v>
      </c>
      <c r="AS585">
        <v>0</v>
      </c>
      <c r="AT585">
        <v>0</v>
      </c>
      <c r="AU585">
        <f t="shared" si="91"/>
        <v>0</v>
      </c>
      <c r="AV585">
        <f t="shared" si="92"/>
        <v>0</v>
      </c>
      <c r="AW585">
        <f t="shared" si="93"/>
        <v>0</v>
      </c>
      <c r="AX585">
        <f t="shared" si="94"/>
        <v>0</v>
      </c>
      <c r="AY585">
        <f t="shared" si="95"/>
        <v>0</v>
      </c>
      <c r="AZ585">
        <f t="shared" si="96"/>
        <v>0</v>
      </c>
      <c r="BA585">
        <f t="shared" si="97"/>
        <v>0</v>
      </c>
      <c r="BB585">
        <f t="shared" si="98"/>
        <v>73.693125000000009</v>
      </c>
      <c r="BC585">
        <f t="shared" si="99"/>
        <v>0</v>
      </c>
      <c r="BD585">
        <f t="shared" si="100"/>
        <v>73.693125000000009</v>
      </c>
    </row>
    <row r="586" spans="1:56" x14ac:dyDescent="0.25">
      <c r="A586">
        <v>8187</v>
      </c>
      <c r="B586" t="s">
        <v>472</v>
      </c>
      <c r="C586" t="s">
        <v>564</v>
      </c>
      <c r="D586" t="s">
        <v>580</v>
      </c>
      <c r="E586">
        <v>4990</v>
      </c>
      <c r="F586">
        <v>348</v>
      </c>
      <c r="G586">
        <v>37.830219999999997</v>
      </c>
      <c r="H586">
        <v>9.4475879999999997</v>
      </c>
      <c r="I586">
        <v>1410.5119999999999</v>
      </c>
      <c r="J586">
        <v>0</v>
      </c>
      <c r="K586">
        <v>0</v>
      </c>
      <c r="L586">
        <v>382.04</v>
      </c>
      <c r="M586">
        <v>27.0852</v>
      </c>
      <c r="N586">
        <v>13.911110000000001</v>
      </c>
      <c r="O586">
        <v>2708.36</v>
      </c>
      <c r="P586">
        <v>0</v>
      </c>
      <c r="Q586">
        <v>24.1</v>
      </c>
      <c r="R586">
        <v>4</v>
      </c>
      <c r="S586" s="5">
        <v>0</v>
      </c>
      <c r="T586" s="5">
        <v>0</v>
      </c>
      <c r="U586" s="5">
        <v>0</v>
      </c>
      <c r="V586" s="5">
        <v>0</v>
      </c>
      <c r="W586" s="5">
        <v>0</v>
      </c>
      <c r="X586" s="5">
        <v>0</v>
      </c>
      <c r="Y586" s="5">
        <v>0</v>
      </c>
      <c r="Z586" s="5">
        <v>381.83</v>
      </c>
      <c r="AA586" s="5">
        <v>159.07</v>
      </c>
      <c r="AB586" s="5">
        <v>784.77</v>
      </c>
      <c r="AC586" s="5">
        <v>84.88</v>
      </c>
      <c r="AD586" s="5">
        <v>0</v>
      </c>
      <c r="AE586" s="5">
        <v>0</v>
      </c>
      <c r="AG586">
        <v>1.996</v>
      </c>
      <c r="AH586">
        <v>1.5968</v>
      </c>
      <c r="AI586">
        <v>1.5968</v>
      </c>
      <c r="AJ586">
        <v>1.3972</v>
      </c>
      <c r="AK586">
        <v>1.3972</v>
      </c>
      <c r="AL586">
        <v>1.5</v>
      </c>
      <c r="AM586">
        <v>0.5988</v>
      </c>
      <c r="AN586" s="18">
        <v>1.6875</v>
      </c>
      <c r="AO586">
        <v>0</v>
      </c>
      <c r="AP586">
        <v>0</v>
      </c>
      <c r="AQ586">
        <v>0</v>
      </c>
      <c r="AR586">
        <v>0</v>
      </c>
      <c r="AS586">
        <v>0</v>
      </c>
      <c r="AT586">
        <v>0</v>
      </c>
      <c r="AU586">
        <f t="shared" si="91"/>
        <v>0</v>
      </c>
      <c r="AV586">
        <f t="shared" si="92"/>
        <v>0</v>
      </c>
      <c r="AW586">
        <f t="shared" si="93"/>
        <v>0</v>
      </c>
      <c r="AX586">
        <f t="shared" si="94"/>
        <v>0</v>
      </c>
      <c r="AY586">
        <f t="shared" si="95"/>
        <v>0</v>
      </c>
      <c r="AZ586">
        <f t="shared" si="96"/>
        <v>0</v>
      </c>
      <c r="BA586">
        <f t="shared" si="97"/>
        <v>0</v>
      </c>
      <c r="BB586">
        <f t="shared" si="98"/>
        <v>644.33812499999999</v>
      </c>
      <c r="BC586">
        <f t="shared" si="99"/>
        <v>0</v>
      </c>
      <c r="BD586">
        <f t="shared" si="100"/>
        <v>644.33812499999999</v>
      </c>
    </row>
    <row r="587" spans="1:56" x14ac:dyDescent="0.25">
      <c r="A587">
        <v>8188</v>
      </c>
      <c r="B587" t="s">
        <v>472</v>
      </c>
      <c r="C587" t="s">
        <v>564</v>
      </c>
      <c r="D587" t="s">
        <v>581</v>
      </c>
      <c r="E587">
        <v>4670</v>
      </c>
      <c r="F587">
        <v>354</v>
      </c>
      <c r="G587">
        <v>49.330599999999997</v>
      </c>
      <c r="H587">
        <v>9.4652460000000005</v>
      </c>
      <c r="I587">
        <v>1370.6949999999999</v>
      </c>
      <c r="J587">
        <v>105.84</v>
      </c>
      <c r="K587">
        <v>7.7216319999999996</v>
      </c>
      <c r="L587">
        <v>275.95999999999998</v>
      </c>
      <c r="M587">
        <v>20.132850000000001</v>
      </c>
      <c r="N587">
        <v>13.85</v>
      </c>
      <c r="O587">
        <v>2759.154</v>
      </c>
      <c r="P587">
        <v>0</v>
      </c>
      <c r="Q587">
        <v>24</v>
      </c>
      <c r="R587">
        <v>3</v>
      </c>
      <c r="S587" s="5">
        <v>0</v>
      </c>
      <c r="T587" s="5">
        <v>0</v>
      </c>
      <c r="U587" s="5">
        <v>105.04</v>
      </c>
      <c r="V587" s="5">
        <v>0</v>
      </c>
      <c r="W587" s="5">
        <v>0</v>
      </c>
      <c r="X587" s="5">
        <v>0</v>
      </c>
      <c r="Y587" s="5">
        <v>0</v>
      </c>
      <c r="Z587" s="5">
        <v>275.33</v>
      </c>
      <c r="AA587" s="5">
        <v>224.92</v>
      </c>
      <c r="AB587" s="5">
        <v>642.41999999999996</v>
      </c>
      <c r="AC587" s="5">
        <v>24.64</v>
      </c>
      <c r="AD587" s="5">
        <v>0</v>
      </c>
      <c r="AE587" s="5">
        <v>98.52</v>
      </c>
      <c r="AG587">
        <v>1.996</v>
      </c>
      <c r="AH587">
        <v>1.5968</v>
      </c>
      <c r="AI587">
        <v>1.5968</v>
      </c>
      <c r="AJ587">
        <v>1.3972</v>
      </c>
      <c r="AK587">
        <v>1.3972</v>
      </c>
      <c r="AL587">
        <v>1.5</v>
      </c>
      <c r="AM587">
        <v>0.5988</v>
      </c>
      <c r="AN587" s="18">
        <v>1.6875</v>
      </c>
      <c r="AO587">
        <v>0</v>
      </c>
      <c r="AP587">
        <v>0</v>
      </c>
      <c r="AQ587">
        <v>0</v>
      </c>
      <c r="AR587">
        <v>0</v>
      </c>
      <c r="AS587">
        <v>0</v>
      </c>
      <c r="AT587">
        <v>0</v>
      </c>
      <c r="AU587">
        <f t="shared" si="91"/>
        <v>0</v>
      </c>
      <c r="AV587">
        <f t="shared" si="92"/>
        <v>0</v>
      </c>
      <c r="AW587">
        <f t="shared" si="93"/>
        <v>167.72787200000002</v>
      </c>
      <c r="AX587">
        <f t="shared" si="94"/>
        <v>0</v>
      </c>
      <c r="AY587">
        <f t="shared" si="95"/>
        <v>0</v>
      </c>
      <c r="AZ587">
        <f t="shared" si="96"/>
        <v>0</v>
      </c>
      <c r="BA587">
        <f t="shared" si="97"/>
        <v>0</v>
      </c>
      <c r="BB587">
        <f t="shared" si="98"/>
        <v>464.61937499999999</v>
      </c>
      <c r="BC587">
        <f t="shared" si="99"/>
        <v>0</v>
      </c>
      <c r="BD587">
        <f t="shared" si="100"/>
        <v>632.34724700000004</v>
      </c>
    </row>
    <row r="588" spans="1:56" x14ac:dyDescent="0.25">
      <c r="A588">
        <v>8189</v>
      </c>
      <c r="B588" t="s">
        <v>472</v>
      </c>
      <c r="C588" t="s">
        <v>564</v>
      </c>
      <c r="D588" t="s">
        <v>582</v>
      </c>
      <c r="E588">
        <v>4285</v>
      </c>
      <c r="F588">
        <v>699</v>
      </c>
      <c r="G588">
        <v>31.448779999999999</v>
      </c>
      <c r="H588">
        <v>7.3442420000000004</v>
      </c>
      <c r="I588">
        <v>599.66650000000004</v>
      </c>
      <c r="J588">
        <v>0</v>
      </c>
      <c r="K588">
        <v>0</v>
      </c>
      <c r="L588">
        <v>149.09</v>
      </c>
      <c r="M588">
        <v>24.86215</v>
      </c>
      <c r="N588">
        <v>14.0625</v>
      </c>
      <c r="O588">
        <v>3747.9340000000002</v>
      </c>
      <c r="P588">
        <v>0</v>
      </c>
      <c r="Q588">
        <v>24.1</v>
      </c>
      <c r="R588">
        <v>4</v>
      </c>
      <c r="S588" s="5">
        <v>0</v>
      </c>
      <c r="T588" s="5">
        <v>0</v>
      </c>
      <c r="U588" s="5">
        <v>0</v>
      </c>
      <c r="V588" s="5">
        <v>0</v>
      </c>
      <c r="W588" s="5">
        <v>0</v>
      </c>
      <c r="X588" s="5">
        <v>0</v>
      </c>
      <c r="Y588" s="5">
        <v>0</v>
      </c>
      <c r="Z588" s="5">
        <v>149.66999999999999</v>
      </c>
      <c r="AA588" s="5">
        <v>16.97</v>
      </c>
      <c r="AB588" s="5">
        <v>433.01</v>
      </c>
      <c r="AC588" s="5">
        <v>0</v>
      </c>
      <c r="AD588" s="5">
        <v>0</v>
      </c>
      <c r="AE588" s="5">
        <v>0</v>
      </c>
      <c r="AG588">
        <v>1.996</v>
      </c>
      <c r="AH588">
        <v>1.5968</v>
      </c>
      <c r="AI588">
        <v>1.5968</v>
      </c>
      <c r="AJ588">
        <v>1.3972</v>
      </c>
      <c r="AK588">
        <v>1.3972</v>
      </c>
      <c r="AL588">
        <v>1.5</v>
      </c>
      <c r="AM588">
        <v>0.5988</v>
      </c>
      <c r="AN588" s="18">
        <v>1.6875</v>
      </c>
      <c r="AO588">
        <v>0</v>
      </c>
      <c r="AP588">
        <v>0</v>
      </c>
      <c r="AQ588">
        <v>0</v>
      </c>
      <c r="AR588">
        <v>0</v>
      </c>
      <c r="AS588">
        <v>0</v>
      </c>
      <c r="AT588">
        <v>0</v>
      </c>
      <c r="AU588">
        <f t="shared" si="91"/>
        <v>0</v>
      </c>
      <c r="AV588">
        <f t="shared" si="92"/>
        <v>0</v>
      </c>
      <c r="AW588">
        <f t="shared" si="93"/>
        <v>0</v>
      </c>
      <c r="AX588">
        <f t="shared" si="94"/>
        <v>0</v>
      </c>
      <c r="AY588">
        <f t="shared" si="95"/>
        <v>0</v>
      </c>
      <c r="AZ588">
        <f t="shared" si="96"/>
        <v>0</v>
      </c>
      <c r="BA588">
        <f t="shared" si="97"/>
        <v>0</v>
      </c>
      <c r="BB588">
        <f t="shared" si="98"/>
        <v>252.56812499999998</v>
      </c>
      <c r="BC588">
        <f t="shared" si="99"/>
        <v>0</v>
      </c>
      <c r="BD588">
        <f t="shared" si="100"/>
        <v>252.56812499999998</v>
      </c>
    </row>
    <row r="589" spans="1:56" x14ac:dyDescent="0.25">
      <c r="A589">
        <v>8190</v>
      </c>
      <c r="B589" t="s">
        <v>472</v>
      </c>
      <c r="C589" t="s">
        <v>564</v>
      </c>
      <c r="D589" t="s">
        <v>583</v>
      </c>
      <c r="E589">
        <v>3084</v>
      </c>
      <c r="F589">
        <v>619</v>
      </c>
      <c r="G589">
        <v>14.01783</v>
      </c>
      <c r="H589">
        <v>3.9034010000000001</v>
      </c>
      <c r="I589">
        <v>489.56479999999999</v>
      </c>
      <c r="J589">
        <v>0</v>
      </c>
      <c r="K589">
        <v>0</v>
      </c>
      <c r="L589">
        <v>0</v>
      </c>
      <c r="M589">
        <v>0</v>
      </c>
      <c r="N589">
        <v>14.2</v>
      </c>
      <c r="O589">
        <v>5023.183</v>
      </c>
      <c r="P589">
        <v>0</v>
      </c>
      <c r="Q589">
        <v>24.2</v>
      </c>
      <c r="R589">
        <v>2</v>
      </c>
      <c r="S589" s="5">
        <v>0</v>
      </c>
      <c r="T589" s="5">
        <v>0</v>
      </c>
      <c r="U589" s="5">
        <v>0</v>
      </c>
      <c r="V589" s="5">
        <v>0</v>
      </c>
      <c r="W589" s="5">
        <v>0</v>
      </c>
      <c r="X589" s="5">
        <v>0</v>
      </c>
      <c r="Y589" s="5">
        <v>0</v>
      </c>
      <c r="Z589" s="5">
        <v>0</v>
      </c>
      <c r="AA589" s="5">
        <v>98.11</v>
      </c>
      <c r="AB589" s="5">
        <v>391.42</v>
      </c>
      <c r="AC589" s="5">
        <v>0</v>
      </c>
      <c r="AD589" s="5">
        <v>0</v>
      </c>
      <c r="AE589" s="5">
        <v>0</v>
      </c>
      <c r="AG589">
        <v>1.996</v>
      </c>
      <c r="AH589">
        <v>1.5968</v>
      </c>
      <c r="AI589">
        <v>1.5968</v>
      </c>
      <c r="AJ589">
        <v>1.3972</v>
      </c>
      <c r="AK589">
        <v>1.3972</v>
      </c>
      <c r="AL589">
        <v>1.5</v>
      </c>
      <c r="AM589">
        <v>0.5988</v>
      </c>
      <c r="AN589" s="18">
        <v>1.6875</v>
      </c>
      <c r="AO589">
        <v>0</v>
      </c>
      <c r="AP589">
        <v>0</v>
      </c>
      <c r="AQ589">
        <v>0</v>
      </c>
      <c r="AR589">
        <v>0</v>
      </c>
      <c r="AS589">
        <v>0</v>
      </c>
      <c r="AT589">
        <v>0</v>
      </c>
      <c r="AU589">
        <f t="shared" si="91"/>
        <v>0</v>
      </c>
      <c r="AV589">
        <f t="shared" si="92"/>
        <v>0</v>
      </c>
      <c r="AW589">
        <f t="shared" si="93"/>
        <v>0</v>
      </c>
      <c r="AX589">
        <f t="shared" si="94"/>
        <v>0</v>
      </c>
      <c r="AY589">
        <f t="shared" si="95"/>
        <v>0</v>
      </c>
      <c r="AZ589">
        <f t="shared" si="96"/>
        <v>0</v>
      </c>
      <c r="BA589">
        <f t="shared" si="97"/>
        <v>0</v>
      </c>
      <c r="BB589">
        <f t="shared" si="98"/>
        <v>0</v>
      </c>
      <c r="BC589">
        <f t="shared" si="99"/>
        <v>0</v>
      </c>
      <c r="BD589">
        <f t="shared" si="100"/>
        <v>0</v>
      </c>
    </row>
    <row r="590" spans="1:56" x14ac:dyDescent="0.25">
      <c r="A590">
        <v>8191</v>
      </c>
      <c r="B590" t="s">
        <v>472</v>
      </c>
      <c r="C590" t="s">
        <v>564</v>
      </c>
      <c r="D590" t="s">
        <v>584</v>
      </c>
      <c r="E590">
        <v>7344</v>
      </c>
      <c r="F590">
        <v>419</v>
      </c>
      <c r="G590">
        <v>45.407020000000003</v>
      </c>
      <c r="H590">
        <v>8.2362990000000007</v>
      </c>
      <c r="I590">
        <v>1823.99</v>
      </c>
      <c r="J590">
        <v>107.19</v>
      </c>
      <c r="K590">
        <v>5.8766780000000001</v>
      </c>
      <c r="L590">
        <v>263.48</v>
      </c>
      <c r="M590">
        <v>14.445259999999999</v>
      </c>
      <c r="N590">
        <v>13.92</v>
      </c>
      <c r="O590">
        <v>5778.5590000000002</v>
      </c>
      <c r="P590">
        <v>0</v>
      </c>
      <c r="Q590">
        <v>24.1</v>
      </c>
      <c r="R590">
        <v>3</v>
      </c>
      <c r="S590" s="5">
        <v>0</v>
      </c>
      <c r="T590" s="5">
        <v>0</v>
      </c>
      <c r="U590" s="5">
        <v>0</v>
      </c>
      <c r="V590" s="5">
        <v>0</v>
      </c>
      <c r="W590" s="5">
        <v>0</v>
      </c>
      <c r="X590" s="5">
        <v>0</v>
      </c>
      <c r="Y590" s="5">
        <v>107.05</v>
      </c>
      <c r="Z590" s="5">
        <v>264.75</v>
      </c>
      <c r="AA590" s="5">
        <v>304.05</v>
      </c>
      <c r="AB590" s="5">
        <v>1141.75</v>
      </c>
      <c r="AC590" s="5">
        <v>2.59</v>
      </c>
      <c r="AD590" s="5">
        <v>0</v>
      </c>
      <c r="AE590" s="5">
        <v>3.61</v>
      </c>
      <c r="AG590">
        <v>1.996</v>
      </c>
      <c r="AH590">
        <v>1.5968</v>
      </c>
      <c r="AI590">
        <v>1.5968</v>
      </c>
      <c r="AJ590">
        <v>1.3972</v>
      </c>
      <c r="AK590">
        <v>1.3972</v>
      </c>
      <c r="AL590">
        <v>1.5</v>
      </c>
      <c r="AM590">
        <v>0.5988</v>
      </c>
      <c r="AN590" s="18">
        <v>1.6875</v>
      </c>
      <c r="AO590">
        <v>0</v>
      </c>
      <c r="AP590">
        <v>0</v>
      </c>
      <c r="AQ590">
        <v>0</v>
      </c>
      <c r="AR590">
        <v>0</v>
      </c>
      <c r="AS590">
        <v>0</v>
      </c>
      <c r="AT590">
        <v>0</v>
      </c>
      <c r="AU590">
        <f t="shared" si="91"/>
        <v>0</v>
      </c>
      <c r="AV590">
        <f t="shared" si="92"/>
        <v>0</v>
      </c>
      <c r="AW590">
        <f t="shared" si="93"/>
        <v>0</v>
      </c>
      <c r="AX590">
        <f t="shared" si="94"/>
        <v>0</v>
      </c>
      <c r="AY590">
        <f t="shared" si="95"/>
        <v>0</v>
      </c>
      <c r="AZ590">
        <f t="shared" si="96"/>
        <v>0</v>
      </c>
      <c r="BA590">
        <f t="shared" si="97"/>
        <v>64.10154</v>
      </c>
      <c r="BB590">
        <f t="shared" si="98"/>
        <v>446.765625</v>
      </c>
      <c r="BC590">
        <f t="shared" si="99"/>
        <v>0</v>
      </c>
      <c r="BD590">
        <f t="shared" si="100"/>
        <v>510.867165</v>
      </c>
    </row>
    <row r="591" spans="1:56" x14ac:dyDescent="0.25">
      <c r="A591">
        <v>8192</v>
      </c>
      <c r="B591" t="s">
        <v>472</v>
      </c>
      <c r="C591" t="s">
        <v>564</v>
      </c>
      <c r="D591" t="s">
        <v>585</v>
      </c>
      <c r="E591">
        <v>2130</v>
      </c>
      <c r="F591">
        <v>717</v>
      </c>
      <c r="G591">
        <v>10.39837</v>
      </c>
      <c r="H591">
        <v>2.8647900000000002</v>
      </c>
      <c r="I591">
        <v>287.71359999999999</v>
      </c>
      <c r="J591">
        <v>0</v>
      </c>
      <c r="K591">
        <v>0</v>
      </c>
      <c r="L591">
        <v>1.66</v>
      </c>
      <c r="M591">
        <v>0.576963</v>
      </c>
      <c r="N591">
        <v>14.2</v>
      </c>
      <c r="O591">
        <v>3085.7620000000002</v>
      </c>
      <c r="P591">
        <v>0</v>
      </c>
      <c r="Q591">
        <v>24.2</v>
      </c>
      <c r="R591">
        <v>2</v>
      </c>
      <c r="S591" s="5">
        <v>0</v>
      </c>
      <c r="T591" s="5">
        <v>0</v>
      </c>
      <c r="U591" s="5">
        <v>0</v>
      </c>
      <c r="V591" s="5">
        <v>0</v>
      </c>
      <c r="W591" s="5">
        <v>0</v>
      </c>
      <c r="X591" s="5">
        <v>0</v>
      </c>
      <c r="Y591" s="5">
        <v>0</v>
      </c>
      <c r="Z591" s="5">
        <v>1.57</v>
      </c>
      <c r="AA591" s="5">
        <v>0</v>
      </c>
      <c r="AB591" s="5">
        <v>247.64</v>
      </c>
      <c r="AC591" s="5">
        <v>38.49</v>
      </c>
      <c r="AD591" s="5">
        <v>0</v>
      </c>
      <c r="AE591" s="5">
        <v>0</v>
      </c>
      <c r="AG591">
        <v>1.996</v>
      </c>
      <c r="AH591">
        <v>1.5968</v>
      </c>
      <c r="AI591">
        <v>1.5968</v>
      </c>
      <c r="AJ591">
        <v>1.3972</v>
      </c>
      <c r="AK591">
        <v>1.3972</v>
      </c>
      <c r="AL591">
        <v>1.5</v>
      </c>
      <c r="AM591">
        <v>0.5988</v>
      </c>
      <c r="AN591" s="18">
        <v>1.6875</v>
      </c>
      <c r="AO591">
        <v>0</v>
      </c>
      <c r="AP591">
        <v>0</v>
      </c>
      <c r="AQ591">
        <v>0</v>
      </c>
      <c r="AR591">
        <v>0</v>
      </c>
      <c r="AS591">
        <v>0</v>
      </c>
      <c r="AT591">
        <v>0</v>
      </c>
      <c r="AU591">
        <f t="shared" si="91"/>
        <v>0</v>
      </c>
      <c r="AV591">
        <f t="shared" si="92"/>
        <v>0</v>
      </c>
      <c r="AW591">
        <f t="shared" si="93"/>
        <v>0</v>
      </c>
      <c r="AX591">
        <f t="shared" si="94"/>
        <v>0</v>
      </c>
      <c r="AY591">
        <f t="shared" si="95"/>
        <v>0</v>
      </c>
      <c r="AZ591">
        <f t="shared" si="96"/>
        <v>0</v>
      </c>
      <c r="BA591">
        <f t="shared" si="97"/>
        <v>0</v>
      </c>
      <c r="BB591">
        <f t="shared" si="98"/>
        <v>2.649375</v>
      </c>
      <c r="BC591">
        <f t="shared" si="99"/>
        <v>0</v>
      </c>
      <c r="BD591">
        <f t="shared" si="100"/>
        <v>2.649375</v>
      </c>
    </row>
    <row r="592" spans="1:56" x14ac:dyDescent="0.25">
      <c r="A592">
        <v>8193</v>
      </c>
      <c r="B592" t="s">
        <v>472</v>
      </c>
      <c r="C592" t="s">
        <v>564</v>
      </c>
      <c r="D592" t="s">
        <v>564</v>
      </c>
      <c r="E592">
        <v>7060</v>
      </c>
      <c r="F592">
        <v>3505</v>
      </c>
      <c r="G592">
        <v>13.15171</v>
      </c>
      <c r="H592">
        <v>4.4057839999999997</v>
      </c>
      <c r="I592">
        <v>260.76900000000001</v>
      </c>
      <c r="J592">
        <v>0</v>
      </c>
      <c r="K592">
        <v>0</v>
      </c>
      <c r="L592">
        <v>17.71</v>
      </c>
      <c r="M592">
        <v>6.7914510000000003</v>
      </c>
      <c r="N592">
        <v>14.1</v>
      </c>
      <c r="O592">
        <v>121.86499999999999</v>
      </c>
      <c r="P592">
        <v>0</v>
      </c>
      <c r="Q592">
        <v>24.2</v>
      </c>
      <c r="R592">
        <v>2</v>
      </c>
      <c r="S592" s="5">
        <v>0</v>
      </c>
      <c r="T592" s="5">
        <v>0</v>
      </c>
      <c r="U592" s="5">
        <v>0</v>
      </c>
      <c r="V592" s="5">
        <v>0</v>
      </c>
      <c r="W592" s="5">
        <v>0</v>
      </c>
      <c r="X592" s="5">
        <v>0</v>
      </c>
      <c r="Y592" s="5">
        <v>0</v>
      </c>
      <c r="Z592" s="5">
        <v>17.48</v>
      </c>
      <c r="AA592" s="5">
        <v>13.31</v>
      </c>
      <c r="AB592" s="5">
        <v>219.44</v>
      </c>
      <c r="AC592" s="5">
        <v>10.51</v>
      </c>
      <c r="AD592" s="5">
        <v>0</v>
      </c>
      <c r="AE592" s="5">
        <v>0</v>
      </c>
      <c r="AG592">
        <v>1.996</v>
      </c>
      <c r="AH592">
        <v>1.5968</v>
      </c>
      <c r="AI592">
        <v>1.5968</v>
      </c>
      <c r="AJ592">
        <v>1.3972</v>
      </c>
      <c r="AK592">
        <v>1.3972</v>
      </c>
      <c r="AL592">
        <v>1.5</v>
      </c>
      <c r="AM592">
        <v>0.5988</v>
      </c>
      <c r="AN592" s="18">
        <v>1.6875</v>
      </c>
      <c r="AO592">
        <v>0</v>
      </c>
      <c r="AP592">
        <v>0</v>
      </c>
      <c r="AQ592">
        <v>0</v>
      </c>
      <c r="AR592">
        <v>0</v>
      </c>
      <c r="AS592">
        <v>0</v>
      </c>
      <c r="AT592">
        <v>0</v>
      </c>
      <c r="AU592">
        <f t="shared" si="91"/>
        <v>0</v>
      </c>
      <c r="AV592">
        <f t="shared" si="92"/>
        <v>0</v>
      </c>
      <c r="AW592">
        <f t="shared" si="93"/>
        <v>0</v>
      </c>
      <c r="AX592">
        <f t="shared" si="94"/>
        <v>0</v>
      </c>
      <c r="AY592">
        <f t="shared" si="95"/>
        <v>0</v>
      </c>
      <c r="AZ592">
        <f t="shared" si="96"/>
        <v>0</v>
      </c>
      <c r="BA592">
        <f t="shared" si="97"/>
        <v>0</v>
      </c>
      <c r="BB592">
        <f t="shared" si="98"/>
        <v>29.497500000000002</v>
      </c>
      <c r="BC592">
        <f t="shared" si="99"/>
        <v>0</v>
      </c>
      <c r="BD592">
        <f t="shared" si="100"/>
        <v>29.497500000000002</v>
      </c>
    </row>
    <row r="593" spans="1:56" x14ac:dyDescent="0.25">
      <c r="A593">
        <v>8194</v>
      </c>
      <c r="B593" t="s">
        <v>472</v>
      </c>
      <c r="C593" t="s">
        <v>564</v>
      </c>
      <c r="D593" t="s">
        <v>586</v>
      </c>
      <c r="E593">
        <v>4349</v>
      </c>
      <c r="F593">
        <v>661</v>
      </c>
      <c r="G593">
        <v>12.04706</v>
      </c>
      <c r="H593">
        <v>3.5474969999999999</v>
      </c>
      <c r="I593">
        <v>685.54300000000001</v>
      </c>
      <c r="J593">
        <v>0</v>
      </c>
      <c r="K593">
        <v>0</v>
      </c>
      <c r="L593">
        <v>4.16</v>
      </c>
      <c r="M593">
        <v>0.60681799999999997</v>
      </c>
      <c r="N593">
        <v>14.15</v>
      </c>
      <c r="O593">
        <v>2471.0729999999999</v>
      </c>
      <c r="P593">
        <v>0</v>
      </c>
      <c r="Q593">
        <v>24.2</v>
      </c>
      <c r="R593">
        <v>2</v>
      </c>
      <c r="S593" s="5">
        <v>0</v>
      </c>
      <c r="T593" s="5">
        <v>0</v>
      </c>
      <c r="U593" s="5">
        <v>0</v>
      </c>
      <c r="V593" s="5">
        <v>0</v>
      </c>
      <c r="W593" s="5">
        <v>0</v>
      </c>
      <c r="X593" s="5">
        <v>0</v>
      </c>
      <c r="Y593" s="5">
        <v>0</v>
      </c>
      <c r="Z593" s="5">
        <v>4.07</v>
      </c>
      <c r="AA593" s="5">
        <v>97.33</v>
      </c>
      <c r="AB593" s="5">
        <v>581.64</v>
      </c>
      <c r="AC593" s="5">
        <v>2.46</v>
      </c>
      <c r="AD593" s="5">
        <v>0</v>
      </c>
      <c r="AE593" s="5">
        <v>0</v>
      </c>
      <c r="AG593">
        <v>1.996</v>
      </c>
      <c r="AH593">
        <v>1.5968</v>
      </c>
      <c r="AI593">
        <v>1.5968</v>
      </c>
      <c r="AJ593">
        <v>1.3972</v>
      </c>
      <c r="AK593">
        <v>1.3972</v>
      </c>
      <c r="AL593">
        <v>1.5</v>
      </c>
      <c r="AM593">
        <v>0.5988</v>
      </c>
      <c r="AN593" s="18">
        <v>1.6875</v>
      </c>
      <c r="AO593">
        <v>0</v>
      </c>
      <c r="AP593">
        <v>0</v>
      </c>
      <c r="AQ593">
        <v>0</v>
      </c>
      <c r="AR593">
        <v>0</v>
      </c>
      <c r="AS593">
        <v>0</v>
      </c>
      <c r="AT593">
        <v>0</v>
      </c>
      <c r="AU593">
        <f t="shared" si="91"/>
        <v>0</v>
      </c>
      <c r="AV593">
        <f t="shared" si="92"/>
        <v>0</v>
      </c>
      <c r="AW593">
        <f t="shared" si="93"/>
        <v>0</v>
      </c>
      <c r="AX593">
        <f t="shared" si="94"/>
        <v>0</v>
      </c>
      <c r="AY593">
        <f t="shared" si="95"/>
        <v>0</v>
      </c>
      <c r="AZ593">
        <f t="shared" si="96"/>
        <v>0</v>
      </c>
      <c r="BA593">
        <f t="shared" si="97"/>
        <v>0</v>
      </c>
      <c r="BB593">
        <f t="shared" si="98"/>
        <v>6.8681250000000009</v>
      </c>
      <c r="BC593">
        <f t="shared" si="99"/>
        <v>0</v>
      </c>
      <c r="BD593">
        <f t="shared" si="100"/>
        <v>6.8681250000000009</v>
      </c>
    </row>
    <row r="594" spans="1:56" x14ac:dyDescent="0.25">
      <c r="A594">
        <v>8195</v>
      </c>
      <c r="B594" t="s">
        <v>472</v>
      </c>
      <c r="C594" t="s">
        <v>564</v>
      </c>
      <c r="D594" t="s">
        <v>587</v>
      </c>
      <c r="E594">
        <v>7779</v>
      </c>
      <c r="F594">
        <v>431</v>
      </c>
      <c r="G594">
        <v>37.63693</v>
      </c>
      <c r="H594">
        <v>8.4006349999999994</v>
      </c>
      <c r="I594">
        <v>1723.32</v>
      </c>
      <c r="J594">
        <v>7.29</v>
      </c>
      <c r="K594">
        <v>0.42302099999999998</v>
      </c>
      <c r="L594">
        <v>85.26</v>
      </c>
      <c r="M594">
        <v>4.9474270000000002</v>
      </c>
      <c r="N594">
        <v>14.115</v>
      </c>
      <c r="O594">
        <v>5755.9449999999997</v>
      </c>
      <c r="P594">
        <v>0</v>
      </c>
      <c r="Q594">
        <v>24.1</v>
      </c>
      <c r="R594">
        <v>3</v>
      </c>
      <c r="S594" s="5">
        <v>0</v>
      </c>
      <c r="T594" s="5">
        <v>0</v>
      </c>
      <c r="U594" s="5">
        <v>0</v>
      </c>
      <c r="V594" s="5">
        <v>7.89</v>
      </c>
      <c r="W594" s="5">
        <v>0</v>
      </c>
      <c r="X594" s="5">
        <v>0</v>
      </c>
      <c r="Y594" s="5">
        <v>0</v>
      </c>
      <c r="Z594" s="5">
        <v>85.3</v>
      </c>
      <c r="AA594" s="5">
        <v>580.46</v>
      </c>
      <c r="AB594" s="5">
        <v>764.03</v>
      </c>
      <c r="AC594" s="5">
        <v>16.89</v>
      </c>
      <c r="AD594" s="5">
        <v>0</v>
      </c>
      <c r="AE594" s="5">
        <v>268.19</v>
      </c>
      <c r="AG594">
        <v>1.996</v>
      </c>
      <c r="AH594">
        <v>1.5968</v>
      </c>
      <c r="AI594">
        <v>1.5968</v>
      </c>
      <c r="AJ594">
        <v>1.3972</v>
      </c>
      <c r="AK594">
        <v>1.3972</v>
      </c>
      <c r="AL594">
        <v>1.5</v>
      </c>
      <c r="AM594">
        <v>0.5988</v>
      </c>
      <c r="AN594" s="18">
        <v>1.6875</v>
      </c>
      <c r="AO594">
        <v>0</v>
      </c>
      <c r="AP594">
        <v>0</v>
      </c>
      <c r="AQ594">
        <v>0</v>
      </c>
      <c r="AR594">
        <v>0</v>
      </c>
      <c r="AS594">
        <v>0</v>
      </c>
      <c r="AT594">
        <v>0</v>
      </c>
      <c r="AU594">
        <f t="shared" si="91"/>
        <v>0</v>
      </c>
      <c r="AV594">
        <f t="shared" si="92"/>
        <v>0</v>
      </c>
      <c r="AW594">
        <f t="shared" si="93"/>
        <v>0</v>
      </c>
      <c r="AX594">
        <f t="shared" si="94"/>
        <v>11.023907999999999</v>
      </c>
      <c r="AY594">
        <f t="shared" si="95"/>
        <v>0</v>
      </c>
      <c r="AZ594">
        <f t="shared" si="96"/>
        <v>0</v>
      </c>
      <c r="BA594">
        <f t="shared" si="97"/>
        <v>0</v>
      </c>
      <c r="BB594">
        <f t="shared" si="98"/>
        <v>143.94374999999999</v>
      </c>
      <c r="BC594">
        <f t="shared" si="99"/>
        <v>0</v>
      </c>
      <c r="BD594">
        <f t="shared" si="100"/>
        <v>154.967658</v>
      </c>
    </row>
    <row r="595" spans="1:56" x14ac:dyDescent="0.25">
      <c r="A595">
        <v>8196</v>
      </c>
      <c r="B595" t="s">
        <v>472</v>
      </c>
      <c r="C595" t="s">
        <v>564</v>
      </c>
      <c r="D595" t="s">
        <v>588</v>
      </c>
      <c r="E595">
        <v>3374</v>
      </c>
      <c r="F595">
        <v>979</v>
      </c>
      <c r="G595">
        <v>8.9255479999999991</v>
      </c>
      <c r="H595">
        <v>2.72411</v>
      </c>
      <c r="I595">
        <v>369.07159999999999</v>
      </c>
      <c r="J595">
        <v>0</v>
      </c>
      <c r="K595">
        <v>0</v>
      </c>
      <c r="L595">
        <v>0</v>
      </c>
      <c r="M595">
        <v>0</v>
      </c>
      <c r="N595">
        <v>14.08333</v>
      </c>
      <c r="O595">
        <v>1053.8420000000001</v>
      </c>
      <c r="P595">
        <v>0</v>
      </c>
      <c r="Q595">
        <v>24.2</v>
      </c>
      <c r="R595">
        <v>2</v>
      </c>
      <c r="S595" s="5">
        <v>0</v>
      </c>
      <c r="T595" s="5">
        <v>0</v>
      </c>
      <c r="U595" s="5">
        <v>0</v>
      </c>
      <c r="V595" s="5">
        <v>0</v>
      </c>
      <c r="W595" s="5">
        <v>0</v>
      </c>
      <c r="X595" s="5">
        <v>0</v>
      </c>
      <c r="Y595" s="5">
        <v>0</v>
      </c>
      <c r="Z595" s="5">
        <v>0</v>
      </c>
      <c r="AA595" s="5">
        <v>4.09</v>
      </c>
      <c r="AB595" s="5">
        <v>364.82</v>
      </c>
      <c r="AC595" s="5">
        <v>0</v>
      </c>
      <c r="AD595" s="5">
        <v>0</v>
      </c>
      <c r="AE595" s="5">
        <v>0</v>
      </c>
      <c r="AG595">
        <v>1.996</v>
      </c>
      <c r="AH595">
        <v>1.5968</v>
      </c>
      <c r="AI595">
        <v>1.5968</v>
      </c>
      <c r="AJ595">
        <v>1.3972</v>
      </c>
      <c r="AK595">
        <v>1.3972</v>
      </c>
      <c r="AL595">
        <v>1.5</v>
      </c>
      <c r="AM595">
        <v>0.5988</v>
      </c>
      <c r="AN595" s="18">
        <v>1.6875</v>
      </c>
      <c r="AO595">
        <v>0</v>
      </c>
      <c r="AP595">
        <v>0</v>
      </c>
      <c r="AQ595">
        <v>0</v>
      </c>
      <c r="AR595">
        <v>0</v>
      </c>
      <c r="AS595">
        <v>0</v>
      </c>
      <c r="AT595">
        <v>0</v>
      </c>
      <c r="AU595">
        <f t="shared" si="91"/>
        <v>0</v>
      </c>
      <c r="AV595">
        <f t="shared" si="92"/>
        <v>0</v>
      </c>
      <c r="AW595">
        <f t="shared" si="93"/>
        <v>0</v>
      </c>
      <c r="AX595">
        <f t="shared" si="94"/>
        <v>0</v>
      </c>
      <c r="AY595">
        <f t="shared" si="95"/>
        <v>0</v>
      </c>
      <c r="AZ595">
        <f t="shared" si="96"/>
        <v>0</v>
      </c>
      <c r="BA595">
        <f t="shared" si="97"/>
        <v>0</v>
      </c>
      <c r="BB595">
        <f t="shared" si="98"/>
        <v>0</v>
      </c>
      <c r="BC595">
        <f t="shared" si="99"/>
        <v>0</v>
      </c>
      <c r="BD595">
        <f t="shared" si="100"/>
        <v>0</v>
      </c>
    </row>
    <row r="596" spans="1:56" x14ac:dyDescent="0.25">
      <c r="A596">
        <v>8197</v>
      </c>
      <c r="B596" t="s">
        <v>472</v>
      </c>
      <c r="C596" t="s">
        <v>589</v>
      </c>
      <c r="D596" t="s">
        <v>590</v>
      </c>
      <c r="E596">
        <v>3156</v>
      </c>
      <c r="F596">
        <v>3737</v>
      </c>
      <c r="G596">
        <v>13.065189999999999</v>
      </c>
      <c r="H596">
        <v>3.4156490000000002</v>
      </c>
      <c r="I596">
        <v>84.699520000000007</v>
      </c>
      <c r="J596">
        <v>0</v>
      </c>
      <c r="K596">
        <v>0</v>
      </c>
      <c r="L596">
        <v>0</v>
      </c>
      <c r="M596">
        <v>0</v>
      </c>
      <c r="N596">
        <v>14.1</v>
      </c>
      <c r="O596">
        <v>291.83609999999999</v>
      </c>
      <c r="P596">
        <v>0</v>
      </c>
      <c r="Q596">
        <v>24.1</v>
      </c>
      <c r="R596">
        <v>2</v>
      </c>
      <c r="S596" s="5">
        <v>0</v>
      </c>
      <c r="T596" s="5">
        <v>0</v>
      </c>
      <c r="U596" s="5">
        <v>0</v>
      </c>
      <c r="V596" s="5">
        <v>0</v>
      </c>
      <c r="W596" s="5">
        <v>0</v>
      </c>
      <c r="X596" s="5">
        <v>0</v>
      </c>
      <c r="Y596" s="5">
        <v>0</v>
      </c>
      <c r="Z596" s="5">
        <v>0</v>
      </c>
      <c r="AA596" s="5">
        <v>0</v>
      </c>
      <c r="AB596" s="5">
        <v>84.57</v>
      </c>
      <c r="AC596" s="5">
        <v>0</v>
      </c>
      <c r="AD596" s="5">
        <v>0</v>
      </c>
      <c r="AE596" s="5">
        <v>0</v>
      </c>
      <c r="AG596">
        <v>1.996</v>
      </c>
      <c r="AH596">
        <v>1.5968</v>
      </c>
      <c r="AI596">
        <v>1.5968</v>
      </c>
      <c r="AJ596">
        <v>1.3972</v>
      </c>
      <c r="AK596">
        <v>1.3972</v>
      </c>
      <c r="AL596">
        <v>1.5</v>
      </c>
      <c r="AM596">
        <v>0.5988</v>
      </c>
      <c r="AN596" s="18">
        <v>1.6875</v>
      </c>
      <c r="AO596">
        <v>0</v>
      </c>
      <c r="AP596">
        <v>0</v>
      </c>
      <c r="AQ596">
        <v>0</v>
      </c>
      <c r="AR596">
        <v>0</v>
      </c>
      <c r="AS596">
        <v>0</v>
      </c>
      <c r="AT596">
        <v>0</v>
      </c>
      <c r="AU596">
        <f t="shared" si="91"/>
        <v>0</v>
      </c>
      <c r="AV596">
        <f t="shared" si="92"/>
        <v>0</v>
      </c>
      <c r="AW596">
        <f t="shared" si="93"/>
        <v>0</v>
      </c>
      <c r="AX596">
        <f t="shared" si="94"/>
        <v>0</v>
      </c>
      <c r="AY596">
        <f t="shared" si="95"/>
        <v>0</v>
      </c>
      <c r="AZ596">
        <f t="shared" si="96"/>
        <v>0</v>
      </c>
      <c r="BA596">
        <f t="shared" si="97"/>
        <v>0</v>
      </c>
      <c r="BB596">
        <f t="shared" si="98"/>
        <v>0</v>
      </c>
      <c r="BC596">
        <f t="shared" si="99"/>
        <v>0</v>
      </c>
      <c r="BD596">
        <f t="shared" si="100"/>
        <v>0</v>
      </c>
    </row>
    <row r="597" spans="1:56" x14ac:dyDescent="0.25">
      <c r="A597">
        <v>8198</v>
      </c>
      <c r="B597" t="s">
        <v>472</v>
      </c>
      <c r="C597" t="s">
        <v>589</v>
      </c>
      <c r="D597" t="s">
        <v>591</v>
      </c>
      <c r="E597">
        <v>3412</v>
      </c>
      <c r="F597">
        <v>809</v>
      </c>
      <c r="G597">
        <v>10.844239999999999</v>
      </c>
      <c r="H597">
        <v>2.908703</v>
      </c>
      <c r="I597">
        <v>418.1773</v>
      </c>
      <c r="J597">
        <v>0</v>
      </c>
      <c r="K597">
        <v>0</v>
      </c>
      <c r="L597">
        <v>0</v>
      </c>
      <c r="M597">
        <v>0</v>
      </c>
      <c r="N597">
        <v>14.05</v>
      </c>
      <c r="O597">
        <v>539.91409999999996</v>
      </c>
      <c r="P597">
        <v>0</v>
      </c>
      <c r="Q597">
        <v>24.1</v>
      </c>
      <c r="R597">
        <v>2</v>
      </c>
      <c r="S597" s="5">
        <v>0</v>
      </c>
      <c r="T597" s="5">
        <v>0</v>
      </c>
      <c r="U597" s="5">
        <v>0</v>
      </c>
      <c r="V597" s="5">
        <v>0</v>
      </c>
      <c r="W597" s="5">
        <v>0</v>
      </c>
      <c r="X597" s="5">
        <v>0</v>
      </c>
      <c r="Y597" s="5">
        <v>0</v>
      </c>
      <c r="Z597" s="5">
        <v>0</v>
      </c>
      <c r="AA597" s="5">
        <v>0</v>
      </c>
      <c r="AB597" s="5">
        <v>407.63</v>
      </c>
      <c r="AC597" s="5">
        <v>10.53</v>
      </c>
      <c r="AD597" s="5">
        <v>0</v>
      </c>
      <c r="AE597" s="5">
        <v>0</v>
      </c>
      <c r="AG597">
        <v>1.996</v>
      </c>
      <c r="AH597">
        <v>1.5968</v>
      </c>
      <c r="AI597">
        <v>1.5968</v>
      </c>
      <c r="AJ597">
        <v>1.3972</v>
      </c>
      <c r="AK597">
        <v>1.3972</v>
      </c>
      <c r="AL597">
        <v>1.5</v>
      </c>
      <c r="AM597">
        <v>0.5988</v>
      </c>
      <c r="AN597" s="18">
        <v>1.6875</v>
      </c>
      <c r="AO597">
        <v>0</v>
      </c>
      <c r="AP597">
        <v>0</v>
      </c>
      <c r="AQ597">
        <v>0</v>
      </c>
      <c r="AR597">
        <v>0</v>
      </c>
      <c r="AS597">
        <v>0</v>
      </c>
      <c r="AT597">
        <v>0</v>
      </c>
      <c r="AU597">
        <f t="shared" si="91"/>
        <v>0</v>
      </c>
      <c r="AV597">
        <f t="shared" si="92"/>
        <v>0</v>
      </c>
      <c r="AW597">
        <f t="shared" si="93"/>
        <v>0</v>
      </c>
      <c r="AX597">
        <f t="shared" si="94"/>
        <v>0</v>
      </c>
      <c r="AY597">
        <f t="shared" si="95"/>
        <v>0</v>
      </c>
      <c r="AZ597">
        <f t="shared" si="96"/>
        <v>0</v>
      </c>
      <c r="BA597">
        <f t="shared" si="97"/>
        <v>0</v>
      </c>
      <c r="BB597">
        <f t="shared" si="98"/>
        <v>0</v>
      </c>
      <c r="BC597">
        <f t="shared" si="99"/>
        <v>0</v>
      </c>
      <c r="BD597">
        <f t="shared" si="100"/>
        <v>0</v>
      </c>
    </row>
    <row r="598" spans="1:56" x14ac:dyDescent="0.25">
      <c r="A598">
        <v>8199</v>
      </c>
      <c r="B598" t="s">
        <v>472</v>
      </c>
      <c r="C598" t="s">
        <v>589</v>
      </c>
      <c r="D598" t="s">
        <v>592</v>
      </c>
      <c r="E598">
        <v>4080</v>
      </c>
      <c r="F598">
        <v>842</v>
      </c>
      <c r="G598">
        <v>11.282780000000001</v>
      </c>
      <c r="H598">
        <v>2.8725429999999998</v>
      </c>
      <c r="I598">
        <v>459.9332</v>
      </c>
      <c r="J598">
        <v>0</v>
      </c>
      <c r="K598">
        <v>0</v>
      </c>
      <c r="L598">
        <v>0</v>
      </c>
      <c r="M598">
        <v>0</v>
      </c>
      <c r="N598">
        <v>14.08</v>
      </c>
      <c r="O598">
        <v>3087.82</v>
      </c>
      <c r="P598">
        <v>0</v>
      </c>
      <c r="Q598">
        <v>24.1</v>
      </c>
      <c r="R598">
        <v>2</v>
      </c>
      <c r="S598" s="5">
        <v>0</v>
      </c>
      <c r="T598" s="5">
        <v>0</v>
      </c>
      <c r="U598" s="5">
        <v>0</v>
      </c>
      <c r="V598" s="5">
        <v>0</v>
      </c>
      <c r="W598" s="5">
        <v>0</v>
      </c>
      <c r="X598" s="5">
        <v>0</v>
      </c>
      <c r="Y598" s="5">
        <v>0</v>
      </c>
      <c r="Z598" s="5">
        <v>0</v>
      </c>
      <c r="AA598" s="5">
        <v>0</v>
      </c>
      <c r="AB598" s="5">
        <v>419.32</v>
      </c>
      <c r="AC598" s="5">
        <v>40.57</v>
      </c>
      <c r="AD598" s="5">
        <v>0</v>
      </c>
      <c r="AE598" s="5">
        <v>0</v>
      </c>
      <c r="AG598">
        <v>1.996</v>
      </c>
      <c r="AH598">
        <v>1.5968</v>
      </c>
      <c r="AI598">
        <v>1.5968</v>
      </c>
      <c r="AJ598">
        <v>1.3972</v>
      </c>
      <c r="AK598">
        <v>1.3972</v>
      </c>
      <c r="AL598">
        <v>1.5</v>
      </c>
      <c r="AM598">
        <v>0.5988</v>
      </c>
      <c r="AN598" s="18">
        <v>1.6875</v>
      </c>
      <c r="AO598">
        <v>0</v>
      </c>
      <c r="AP598">
        <v>0</v>
      </c>
      <c r="AQ598">
        <v>0</v>
      </c>
      <c r="AR598">
        <v>0</v>
      </c>
      <c r="AS598">
        <v>0</v>
      </c>
      <c r="AT598">
        <v>0</v>
      </c>
      <c r="AU598">
        <f t="shared" si="91"/>
        <v>0</v>
      </c>
      <c r="AV598">
        <f t="shared" si="92"/>
        <v>0</v>
      </c>
      <c r="AW598">
        <f t="shared" si="93"/>
        <v>0</v>
      </c>
      <c r="AX598">
        <f t="shared" si="94"/>
        <v>0</v>
      </c>
      <c r="AY598">
        <f t="shared" si="95"/>
        <v>0</v>
      </c>
      <c r="AZ598">
        <f t="shared" si="96"/>
        <v>0</v>
      </c>
      <c r="BA598">
        <f t="shared" si="97"/>
        <v>0</v>
      </c>
      <c r="BB598">
        <f t="shared" si="98"/>
        <v>0</v>
      </c>
      <c r="BC598">
        <f t="shared" si="99"/>
        <v>0</v>
      </c>
      <c r="BD598">
        <f t="shared" si="100"/>
        <v>0</v>
      </c>
    </row>
    <row r="599" spans="1:56" x14ac:dyDescent="0.25">
      <c r="A599">
        <v>8200</v>
      </c>
      <c r="B599" t="s">
        <v>472</v>
      </c>
      <c r="C599" t="s">
        <v>589</v>
      </c>
      <c r="D599" t="s">
        <v>593</v>
      </c>
      <c r="E599">
        <v>5368</v>
      </c>
      <c r="F599">
        <v>1233</v>
      </c>
      <c r="G599">
        <v>11.53529</v>
      </c>
      <c r="H599">
        <v>2.7578450000000001</v>
      </c>
      <c r="I599">
        <v>407.63010000000003</v>
      </c>
      <c r="J599">
        <v>0</v>
      </c>
      <c r="K599">
        <v>0</v>
      </c>
      <c r="L599">
        <v>0</v>
      </c>
      <c r="M599">
        <v>0</v>
      </c>
      <c r="N599">
        <v>14.2</v>
      </c>
      <c r="O599">
        <v>6782.9539999999997</v>
      </c>
      <c r="P599">
        <v>0</v>
      </c>
      <c r="Q599">
        <v>24.2</v>
      </c>
      <c r="R599">
        <v>2</v>
      </c>
      <c r="S599" s="5">
        <v>0</v>
      </c>
      <c r="T599" s="5">
        <v>0</v>
      </c>
      <c r="U599" s="5">
        <v>0</v>
      </c>
      <c r="V599" s="5">
        <v>0</v>
      </c>
      <c r="W599" s="5">
        <v>0</v>
      </c>
      <c r="X599" s="5">
        <v>0</v>
      </c>
      <c r="Y599" s="5">
        <v>0</v>
      </c>
      <c r="Z599" s="5">
        <v>0</v>
      </c>
      <c r="AA599" s="5">
        <v>0</v>
      </c>
      <c r="AB599" s="5">
        <v>365.9</v>
      </c>
      <c r="AC599" s="5">
        <v>41.56</v>
      </c>
      <c r="AD599" s="5">
        <v>0</v>
      </c>
      <c r="AE599" s="5">
        <v>0</v>
      </c>
      <c r="AG599">
        <v>1.996</v>
      </c>
      <c r="AH599">
        <v>1.5968</v>
      </c>
      <c r="AI599">
        <v>1.5968</v>
      </c>
      <c r="AJ599">
        <v>1.3972</v>
      </c>
      <c r="AK599">
        <v>1.3972</v>
      </c>
      <c r="AL599">
        <v>1.5</v>
      </c>
      <c r="AM599">
        <v>0.5988</v>
      </c>
      <c r="AN599" s="18">
        <v>1.6875</v>
      </c>
      <c r="AO599">
        <v>0</v>
      </c>
      <c r="AP599">
        <v>0</v>
      </c>
      <c r="AQ599">
        <v>0</v>
      </c>
      <c r="AR599">
        <v>0</v>
      </c>
      <c r="AS599">
        <v>0</v>
      </c>
      <c r="AT599">
        <v>0</v>
      </c>
      <c r="AU599">
        <f t="shared" si="91"/>
        <v>0</v>
      </c>
      <c r="AV599">
        <f t="shared" si="92"/>
        <v>0</v>
      </c>
      <c r="AW599">
        <f t="shared" si="93"/>
        <v>0</v>
      </c>
      <c r="AX599">
        <f t="shared" si="94"/>
        <v>0</v>
      </c>
      <c r="AY599">
        <f t="shared" si="95"/>
        <v>0</v>
      </c>
      <c r="AZ599">
        <f t="shared" si="96"/>
        <v>0</v>
      </c>
      <c r="BA599">
        <f t="shared" si="97"/>
        <v>0</v>
      </c>
      <c r="BB599">
        <f t="shared" si="98"/>
        <v>0</v>
      </c>
      <c r="BC599">
        <f t="shared" si="99"/>
        <v>0</v>
      </c>
      <c r="BD599">
        <f t="shared" si="100"/>
        <v>0</v>
      </c>
    </row>
    <row r="600" spans="1:56" x14ac:dyDescent="0.25">
      <c r="A600">
        <v>8201</v>
      </c>
      <c r="B600" t="s">
        <v>472</v>
      </c>
      <c r="C600" t="s">
        <v>589</v>
      </c>
      <c r="D600" t="s">
        <v>594</v>
      </c>
      <c r="E600">
        <v>5192</v>
      </c>
      <c r="F600">
        <v>769</v>
      </c>
      <c r="G600">
        <v>10.90508</v>
      </c>
      <c r="H600">
        <v>2.8055780000000001</v>
      </c>
      <c r="I600">
        <v>705.47190000000001</v>
      </c>
      <c r="J600">
        <v>0</v>
      </c>
      <c r="K600">
        <v>0</v>
      </c>
      <c r="L600">
        <v>0</v>
      </c>
      <c r="M600">
        <v>0</v>
      </c>
      <c r="N600">
        <v>14.13</v>
      </c>
      <c r="O600">
        <v>2601.2809999999999</v>
      </c>
      <c r="P600">
        <v>0</v>
      </c>
      <c r="Q600">
        <v>24.2</v>
      </c>
      <c r="R600">
        <v>2</v>
      </c>
      <c r="S600" s="5">
        <v>0</v>
      </c>
      <c r="T600" s="5">
        <v>0</v>
      </c>
      <c r="U600" s="5">
        <v>0</v>
      </c>
      <c r="V600" s="5">
        <v>0</v>
      </c>
      <c r="W600" s="5">
        <v>0</v>
      </c>
      <c r="X600" s="5">
        <v>0</v>
      </c>
      <c r="Y600" s="5">
        <v>0</v>
      </c>
      <c r="Z600" s="5">
        <v>0</v>
      </c>
      <c r="AA600" s="5">
        <v>0</v>
      </c>
      <c r="AB600" s="5">
        <v>698.38</v>
      </c>
      <c r="AC600" s="5">
        <v>7.13</v>
      </c>
      <c r="AD600" s="5">
        <v>0</v>
      </c>
      <c r="AE600" s="5">
        <v>0</v>
      </c>
      <c r="AG600">
        <v>1.996</v>
      </c>
      <c r="AH600">
        <v>1.5968</v>
      </c>
      <c r="AI600">
        <v>1.5968</v>
      </c>
      <c r="AJ600">
        <v>1.3972</v>
      </c>
      <c r="AK600">
        <v>1.3972</v>
      </c>
      <c r="AL600">
        <v>1.5</v>
      </c>
      <c r="AM600">
        <v>0.5988</v>
      </c>
      <c r="AN600" s="18">
        <v>1.6875</v>
      </c>
      <c r="AO600">
        <v>0</v>
      </c>
      <c r="AP600">
        <v>0</v>
      </c>
      <c r="AQ600">
        <v>0</v>
      </c>
      <c r="AR600">
        <v>0</v>
      </c>
      <c r="AS600">
        <v>0</v>
      </c>
      <c r="AT600">
        <v>0</v>
      </c>
      <c r="AU600">
        <f t="shared" si="91"/>
        <v>0</v>
      </c>
      <c r="AV600">
        <f t="shared" si="92"/>
        <v>0</v>
      </c>
      <c r="AW600">
        <f t="shared" si="93"/>
        <v>0</v>
      </c>
      <c r="AX600">
        <f t="shared" si="94"/>
        <v>0</v>
      </c>
      <c r="AY600">
        <f t="shared" si="95"/>
        <v>0</v>
      </c>
      <c r="AZ600">
        <f t="shared" si="96"/>
        <v>0</v>
      </c>
      <c r="BA600">
        <f t="shared" si="97"/>
        <v>0</v>
      </c>
      <c r="BB600">
        <f t="shared" si="98"/>
        <v>0</v>
      </c>
      <c r="BC600">
        <f t="shared" si="99"/>
        <v>0</v>
      </c>
      <c r="BD600">
        <f t="shared" si="100"/>
        <v>0</v>
      </c>
    </row>
    <row r="601" spans="1:56" x14ac:dyDescent="0.25">
      <c r="A601">
        <v>8202</v>
      </c>
      <c r="B601" t="s">
        <v>472</v>
      </c>
      <c r="C601" t="s">
        <v>589</v>
      </c>
      <c r="D601" t="s">
        <v>595</v>
      </c>
      <c r="E601">
        <v>5479</v>
      </c>
      <c r="F601">
        <v>942</v>
      </c>
      <c r="G601">
        <v>11.463100000000001</v>
      </c>
      <c r="H601">
        <v>3.2137880000000001</v>
      </c>
      <c r="I601">
        <v>578.68510000000003</v>
      </c>
      <c r="J601">
        <v>0</v>
      </c>
      <c r="K601">
        <v>0</v>
      </c>
      <c r="L601">
        <v>0</v>
      </c>
      <c r="M601">
        <v>0</v>
      </c>
      <c r="N601">
        <v>14.1</v>
      </c>
      <c r="O601">
        <v>2511.1640000000002</v>
      </c>
      <c r="P601">
        <v>0</v>
      </c>
      <c r="Q601">
        <v>24.2</v>
      </c>
      <c r="R601">
        <v>2</v>
      </c>
      <c r="S601" s="5">
        <v>0</v>
      </c>
      <c r="T601" s="5">
        <v>0</v>
      </c>
      <c r="U601" s="5">
        <v>0</v>
      </c>
      <c r="V601" s="5">
        <v>0</v>
      </c>
      <c r="W601" s="5">
        <v>0</v>
      </c>
      <c r="X601" s="5">
        <v>0</v>
      </c>
      <c r="Y601" s="5">
        <v>0</v>
      </c>
      <c r="Z601" s="5">
        <v>0</v>
      </c>
      <c r="AA601" s="5">
        <v>0</v>
      </c>
      <c r="AB601" s="5">
        <v>566.70000000000005</v>
      </c>
      <c r="AC601" s="5">
        <v>12.05</v>
      </c>
      <c r="AD601" s="5">
        <v>0</v>
      </c>
      <c r="AE601" s="5">
        <v>0</v>
      </c>
      <c r="AG601">
        <v>1.996</v>
      </c>
      <c r="AH601">
        <v>1.5968</v>
      </c>
      <c r="AI601">
        <v>1.5968</v>
      </c>
      <c r="AJ601">
        <v>1.3972</v>
      </c>
      <c r="AK601">
        <v>1.3972</v>
      </c>
      <c r="AL601">
        <v>1.5</v>
      </c>
      <c r="AM601">
        <v>0.5988</v>
      </c>
      <c r="AN601" s="18">
        <v>1.6875</v>
      </c>
      <c r="AO601">
        <v>0</v>
      </c>
      <c r="AP601">
        <v>0</v>
      </c>
      <c r="AQ601">
        <v>0</v>
      </c>
      <c r="AR601">
        <v>0</v>
      </c>
      <c r="AS601">
        <v>0</v>
      </c>
      <c r="AT601">
        <v>0</v>
      </c>
      <c r="AU601">
        <f t="shared" si="91"/>
        <v>0</v>
      </c>
      <c r="AV601">
        <f t="shared" si="92"/>
        <v>0</v>
      </c>
      <c r="AW601">
        <f t="shared" si="93"/>
        <v>0</v>
      </c>
      <c r="AX601">
        <f t="shared" si="94"/>
        <v>0</v>
      </c>
      <c r="AY601">
        <f t="shared" si="95"/>
        <v>0</v>
      </c>
      <c r="AZ601">
        <f t="shared" si="96"/>
        <v>0</v>
      </c>
      <c r="BA601">
        <f t="shared" si="97"/>
        <v>0</v>
      </c>
      <c r="BB601">
        <f t="shared" si="98"/>
        <v>0</v>
      </c>
      <c r="BC601">
        <f t="shared" si="99"/>
        <v>0</v>
      </c>
      <c r="BD601">
        <f t="shared" si="100"/>
        <v>0</v>
      </c>
    </row>
    <row r="602" spans="1:56" x14ac:dyDescent="0.25">
      <c r="A602">
        <v>8203</v>
      </c>
      <c r="B602" t="s">
        <v>472</v>
      </c>
      <c r="C602" t="s">
        <v>589</v>
      </c>
      <c r="D602" t="s">
        <v>596</v>
      </c>
      <c r="E602">
        <v>4020</v>
      </c>
      <c r="F602">
        <v>1363</v>
      </c>
      <c r="G602">
        <v>11.52384</v>
      </c>
      <c r="H602">
        <v>2.810632</v>
      </c>
      <c r="I602">
        <v>293.4898</v>
      </c>
      <c r="J602">
        <v>0</v>
      </c>
      <c r="K602">
        <v>0</v>
      </c>
      <c r="L602">
        <v>0</v>
      </c>
      <c r="M602">
        <v>0</v>
      </c>
      <c r="N602">
        <v>14.06667</v>
      </c>
      <c r="O602">
        <v>1162.355</v>
      </c>
      <c r="P602">
        <v>0</v>
      </c>
      <c r="Q602">
        <v>24.1</v>
      </c>
      <c r="R602">
        <v>2</v>
      </c>
      <c r="S602" s="5">
        <v>0</v>
      </c>
      <c r="T602" s="5">
        <v>0</v>
      </c>
      <c r="U602" s="5">
        <v>0</v>
      </c>
      <c r="V602" s="5">
        <v>0</v>
      </c>
      <c r="W602" s="5">
        <v>0</v>
      </c>
      <c r="X602" s="5">
        <v>0</v>
      </c>
      <c r="Y602" s="5">
        <v>0</v>
      </c>
      <c r="Z602" s="5">
        <v>0</v>
      </c>
      <c r="AA602" s="5">
        <v>0</v>
      </c>
      <c r="AB602" s="5">
        <v>293.44</v>
      </c>
      <c r="AC602" s="5">
        <v>0</v>
      </c>
      <c r="AD602" s="5">
        <v>0</v>
      </c>
      <c r="AE602" s="5">
        <v>0</v>
      </c>
      <c r="AG602">
        <v>1.996</v>
      </c>
      <c r="AH602">
        <v>1.5968</v>
      </c>
      <c r="AI602">
        <v>1.5968</v>
      </c>
      <c r="AJ602">
        <v>1.3972</v>
      </c>
      <c r="AK602">
        <v>1.3972</v>
      </c>
      <c r="AL602">
        <v>1.5</v>
      </c>
      <c r="AM602">
        <v>0.5988</v>
      </c>
      <c r="AN602" s="18">
        <v>1.6875</v>
      </c>
      <c r="AO602">
        <v>0</v>
      </c>
      <c r="AP602">
        <v>0</v>
      </c>
      <c r="AQ602">
        <v>0</v>
      </c>
      <c r="AR602">
        <v>0</v>
      </c>
      <c r="AS602">
        <v>0</v>
      </c>
      <c r="AT602">
        <v>0</v>
      </c>
      <c r="AU602">
        <f t="shared" si="91"/>
        <v>0</v>
      </c>
      <c r="AV602">
        <f t="shared" si="92"/>
        <v>0</v>
      </c>
      <c r="AW602">
        <f t="shared" si="93"/>
        <v>0</v>
      </c>
      <c r="AX602">
        <f t="shared" si="94"/>
        <v>0</v>
      </c>
      <c r="AY602">
        <f t="shared" si="95"/>
        <v>0</v>
      </c>
      <c r="AZ602">
        <f t="shared" si="96"/>
        <v>0</v>
      </c>
      <c r="BA602">
        <f t="shared" si="97"/>
        <v>0</v>
      </c>
      <c r="BB602">
        <f t="shared" si="98"/>
        <v>0</v>
      </c>
      <c r="BC602">
        <f t="shared" si="99"/>
        <v>0</v>
      </c>
      <c r="BD602">
        <f t="shared" si="100"/>
        <v>0</v>
      </c>
    </row>
    <row r="603" spans="1:56" x14ac:dyDescent="0.25">
      <c r="A603">
        <v>8204</v>
      </c>
      <c r="B603" t="s">
        <v>472</v>
      </c>
      <c r="C603" t="s">
        <v>589</v>
      </c>
      <c r="D603" t="s">
        <v>597</v>
      </c>
      <c r="E603">
        <v>4100</v>
      </c>
      <c r="F603">
        <v>1175</v>
      </c>
      <c r="G603">
        <v>10.15765</v>
      </c>
      <c r="H603">
        <v>2.8751169999999999</v>
      </c>
      <c r="I603">
        <v>328.07600000000002</v>
      </c>
      <c r="J603">
        <v>0</v>
      </c>
      <c r="K603">
        <v>0</v>
      </c>
      <c r="L603">
        <v>0</v>
      </c>
      <c r="M603">
        <v>0</v>
      </c>
      <c r="N603">
        <v>14</v>
      </c>
      <c r="O603">
        <v>614.67550000000006</v>
      </c>
      <c r="P603">
        <v>0</v>
      </c>
      <c r="Q603">
        <v>24.2</v>
      </c>
      <c r="R603">
        <v>2</v>
      </c>
      <c r="S603" s="5">
        <v>0</v>
      </c>
      <c r="T603" s="5">
        <v>0</v>
      </c>
      <c r="U603" s="5">
        <v>0</v>
      </c>
      <c r="V603" s="5">
        <v>0</v>
      </c>
      <c r="W603" s="5">
        <v>0</v>
      </c>
      <c r="X603" s="5">
        <v>0</v>
      </c>
      <c r="Y603" s="5">
        <v>0</v>
      </c>
      <c r="Z603" s="5">
        <v>0</v>
      </c>
      <c r="AA603" s="5">
        <v>0</v>
      </c>
      <c r="AB603" s="5">
        <v>328.02</v>
      </c>
      <c r="AC603" s="5">
        <v>0</v>
      </c>
      <c r="AD603" s="5">
        <v>0</v>
      </c>
      <c r="AE603" s="5">
        <v>0</v>
      </c>
      <c r="AG603">
        <v>1.996</v>
      </c>
      <c r="AH603">
        <v>1.5968</v>
      </c>
      <c r="AI603">
        <v>1.5968</v>
      </c>
      <c r="AJ603">
        <v>1.3972</v>
      </c>
      <c r="AK603">
        <v>1.3972</v>
      </c>
      <c r="AL603">
        <v>1.5</v>
      </c>
      <c r="AM603">
        <v>0.5988</v>
      </c>
      <c r="AN603" s="18">
        <v>1.6875</v>
      </c>
      <c r="AO603">
        <v>0</v>
      </c>
      <c r="AP603">
        <v>0</v>
      </c>
      <c r="AQ603">
        <v>0</v>
      </c>
      <c r="AR603">
        <v>0</v>
      </c>
      <c r="AS603">
        <v>0</v>
      </c>
      <c r="AT603">
        <v>0</v>
      </c>
      <c r="AU603">
        <f t="shared" si="91"/>
        <v>0</v>
      </c>
      <c r="AV603">
        <f t="shared" si="92"/>
        <v>0</v>
      </c>
      <c r="AW603">
        <f t="shared" si="93"/>
        <v>0</v>
      </c>
      <c r="AX603">
        <f t="shared" si="94"/>
        <v>0</v>
      </c>
      <c r="AY603">
        <f t="shared" si="95"/>
        <v>0</v>
      </c>
      <c r="AZ603">
        <f t="shared" si="96"/>
        <v>0</v>
      </c>
      <c r="BA603">
        <f t="shared" si="97"/>
        <v>0</v>
      </c>
      <c r="BB603">
        <f t="shared" si="98"/>
        <v>0</v>
      </c>
      <c r="BC603">
        <f t="shared" si="99"/>
        <v>0</v>
      </c>
      <c r="BD603">
        <f t="shared" si="100"/>
        <v>0</v>
      </c>
    </row>
    <row r="604" spans="1:56" x14ac:dyDescent="0.25">
      <c r="A604">
        <v>8205</v>
      </c>
      <c r="B604" t="s">
        <v>472</v>
      </c>
      <c r="C604" t="s">
        <v>589</v>
      </c>
      <c r="D604" t="s">
        <v>598</v>
      </c>
      <c r="E604">
        <v>4991</v>
      </c>
      <c r="F604">
        <v>1151</v>
      </c>
      <c r="G604">
        <v>10.0724</v>
      </c>
      <c r="H604">
        <v>2.6586810000000001</v>
      </c>
      <c r="I604">
        <v>438.88260000000002</v>
      </c>
      <c r="J604">
        <v>0</v>
      </c>
      <c r="K604">
        <v>0</v>
      </c>
      <c r="L604">
        <v>13.01</v>
      </c>
      <c r="M604">
        <v>2.9643459999999999</v>
      </c>
      <c r="N604">
        <v>14</v>
      </c>
      <c r="O604">
        <v>1048.028</v>
      </c>
      <c r="P604">
        <v>0</v>
      </c>
      <c r="Q604">
        <v>24.2</v>
      </c>
      <c r="R604">
        <v>2</v>
      </c>
      <c r="S604" s="5">
        <v>0</v>
      </c>
      <c r="T604" s="5">
        <v>0</v>
      </c>
      <c r="U604" s="5">
        <v>0</v>
      </c>
      <c r="V604" s="5">
        <v>0</v>
      </c>
      <c r="W604" s="5">
        <v>0</v>
      </c>
      <c r="X604" s="5">
        <v>0</v>
      </c>
      <c r="Y604" s="5">
        <v>0</v>
      </c>
      <c r="Z604" s="5">
        <v>12.97</v>
      </c>
      <c r="AA604" s="5">
        <v>0</v>
      </c>
      <c r="AB604" s="5">
        <v>404.9</v>
      </c>
      <c r="AC604" s="5">
        <v>21.24</v>
      </c>
      <c r="AD604" s="5">
        <v>0</v>
      </c>
      <c r="AE604" s="5">
        <v>0</v>
      </c>
      <c r="AG604">
        <v>1.996</v>
      </c>
      <c r="AH604">
        <v>1.5968</v>
      </c>
      <c r="AI604">
        <v>1.5968</v>
      </c>
      <c r="AJ604">
        <v>1.3972</v>
      </c>
      <c r="AK604">
        <v>1.3972</v>
      </c>
      <c r="AL604">
        <v>1.5</v>
      </c>
      <c r="AM604">
        <v>0.5988</v>
      </c>
      <c r="AN604" s="18">
        <v>1.6875</v>
      </c>
      <c r="AO604">
        <v>0</v>
      </c>
      <c r="AP604">
        <v>0</v>
      </c>
      <c r="AQ604">
        <v>0</v>
      </c>
      <c r="AR604">
        <v>0</v>
      </c>
      <c r="AS604">
        <v>0</v>
      </c>
      <c r="AT604">
        <v>0</v>
      </c>
      <c r="AU604">
        <f t="shared" si="91"/>
        <v>0</v>
      </c>
      <c r="AV604">
        <f t="shared" si="92"/>
        <v>0</v>
      </c>
      <c r="AW604">
        <f t="shared" si="93"/>
        <v>0</v>
      </c>
      <c r="AX604">
        <f t="shared" si="94"/>
        <v>0</v>
      </c>
      <c r="AY604">
        <f t="shared" si="95"/>
        <v>0</v>
      </c>
      <c r="AZ604">
        <f t="shared" si="96"/>
        <v>0</v>
      </c>
      <c r="BA604">
        <f t="shared" si="97"/>
        <v>0</v>
      </c>
      <c r="BB604">
        <f t="shared" si="98"/>
        <v>21.886875</v>
      </c>
      <c r="BC604">
        <f t="shared" si="99"/>
        <v>0</v>
      </c>
      <c r="BD604">
        <f t="shared" si="100"/>
        <v>21.886875</v>
      </c>
    </row>
    <row r="605" spans="1:56" x14ac:dyDescent="0.25">
      <c r="A605">
        <v>8206</v>
      </c>
      <c r="B605" t="s">
        <v>472</v>
      </c>
      <c r="C605" t="s">
        <v>589</v>
      </c>
      <c r="D605" t="s">
        <v>599</v>
      </c>
      <c r="E605">
        <v>7871</v>
      </c>
      <c r="F605">
        <v>730</v>
      </c>
      <c r="G605">
        <v>7.2656049999999999</v>
      </c>
      <c r="H605">
        <v>2.890768</v>
      </c>
      <c r="I605">
        <v>1278.5050000000001</v>
      </c>
      <c r="J605">
        <v>0</v>
      </c>
      <c r="K605">
        <v>0</v>
      </c>
      <c r="L605">
        <v>50.4</v>
      </c>
      <c r="M605">
        <v>3.9421050000000002</v>
      </c>
      <c r="N605">
        <v>14.2</v>
      </c>
      <c r="O605">
        <v>8220.8700000000008</v>
      </c>
      <c r="P605">
        <v>0</v>
      </c>
      <c r="Q605">
        <v>24.2</v>
      </c>
      <c r="R605">
        <v>2</v>
      </c>
      <c r="S605" s="5">
        <v>0</v>
      </c>
      <c r="T605" s="5">
        <v>0</v>
      </c>
      <c r="U605" s="5">
        <v>0</v>
      </c>
      <c r="V605" s="5">
        <v>0</v>
      </c>
      <c r="W605" s="5">
        <v>0</v>
      </c>
      <c r="X605" s="5">
        <v>0</v>
      </c>
      <c r="Y605" s="5">
        <v>0</v>
      </c>
      <c r="Z605" s="5">
        <v>50.44</v>
      </c>
      <c r="AA605" s="5">
        <v>80.81</v>
      </c>
      <c r="AB605" s="5">
        <v>865.71</v>
      </c>
      <c r="AC605" s="5">
        <v>281.81</v>
      </c>
      <c r="AD605" s="5">
        <v>0</v>
      </c>
      <c r="AE605" s="5">
        <v>0</v>
      </c>
      <c r="AG605">
        <v>1.996</v>
      </c>
      <c r="AH605">
        <v>1.5968</v>
      </c>
      <c r="AI605">
        <v>1.5968</v>
      </c>
      <c r="AJ605">
        <v>1.3972</v>
      </c>
      <c r="AK605">
        <v>1.3972</v>
      </c>
      <c r="AL605">
        <v>1.5</v>
      </c>
      <c r="AM605">
        <v>0.5988</v>
      </c>
      <c r="AN605" s="18">
        <v>1.6875</v>
      </c>
      <c r="AO605">
        <v>0</v>
      </c>
      <c r="AP605">
        <v>0</v>
      </c>
      <c r="AQ605">
        <v>0</v>
      </c>
      <c r="AR605">
        <v>0</v>
      </c>
      <c r="AS605">
        <v>0</v>
      </c>
      <c r="AT605">
        <v>0</v>
      </c>
      <c r="AU605">
        <f t="shared" si="91"/>
        <v>0</v>
      </c>
      <c r="AV605">
        <f t="shared" si="92"/>
        <v>0</v>
      </c>
      <c r="AW605">
        <f t="shared" si="93"/>
        <v>0</v>
      </c>
      <c r="AX605">
        <f t="shared" si="94"/>
        <v>0</v>
      </c>
      <c r="AY605">
        <f t="shared" si="95"/>
        <v>0</v>
      </c>
      <c r="AZ605">
        <f t="shared" si="96"/>
        <v>0</v>
      </c>
      <c r="BA605">
        <f t="shared" si="97"/>
        <v>0</v>
      </c>
      <c r="BB605">
        <f t="shared" si="98"/>
        <v>85.117499999999993</v>
      </c>
      <c r="BC605">
        <f t="shared" si="99"/>
        <v>0</v>
      </c>
      <c r="BD605">
        <f t="shared" si="100"/>
        <v>85.117499999999993</v>
      </c>
    </row>
    <row r="606" spans="1:56" x14ac:dyDescent="0.25">
      <c r="A606">
        <v>8207</v>
      </c>
      <c r="B606" t="s">
        <v>472</v>
      </c>
      <c r="C606" t="s">
        <v>589</v>
      </c>
      <c r="D606" t="s">
        <v>600</v>
      </c>
      <c r="E606">
        <v>4572</v>
      </c>
      <c r="F606">
        <v>1260</v>
      </c>
      <c r="G606">
        <v>13.055630000000001</v>
      </c>
      <c r="H606">
        <v>3.8608769999999999</v>
      </c>
      <c r="I606">
        <v>379.7081</v>
      </c>
      <c r="J606">
        <v>0</v>
      </c>
      <c r="K606">
        <v>0</v>
      </c>
      <c r="L606">
        <v>0</v>
      </c>
      <c r="M606">
        <v>0</v>
      </c>
      <c r="N606">
        <v>14</v>
      </c>
      <c r="O606">
        <v>3310.5659999999998</v>
      </c>
      <c r="P606">
        <v>0</v>
      </c>
      <c r="Q606">
        <v>24.1</v>
      </c>
      <c r="R606">
        <v>2</v>
      </c>
      <c r="S606" s="5">
        <v>0</v>
      </c>
      <c r="T606" s="5">
        <v>0</v>
      </c>
      <c r="U606" s="5">
        <v>0</v>
      </c>
      <c r="V606" s="5">
        <v>0</v>
      </c>
      <c r="W606" s="5">
        <v>0</v>
      </c>
      <c r="X606" s="5">
        <v>0</v>
      </c>
      <c r="Y606" s="5">
        <v>0</v>
      </c>
      <c r="Z606" s="5">
        <v>0</v>
      </c>
      <c r="AA606" s="5">
        <v>0</v>
      </c>
      <c r="AB606" s="5">
        <v>329.3</v>
      </c>
      <c r="AC606" s="5">
        <v>50.41</v>
      </c>
      <c r="AD606" s="5">
        <v>0</v>
      </c>
      <c r="AE606" s="5">
        <v>0</v>
      </c>
      <c r="AG606">
        <v>1.996</v>
      </c>
      <c r="AH606">
        <v>1.5968</v>
      </c>
      <c r="AI606">
        <v>1.5968</v>
      </c>
      <c r="AJ606">
        <v>1.3972</v>
      </c>
      <c r="AK606">
        <v>1.3972</v>
      </c>
      <c r="AL606">
        <v>1.5</v>
      </c>
      <c r="AM606">
        <v>0.5988</v>
      </c>
      <c r="AN606" s="18">
        <v>1.6875</v>
      </c>
      <c r="AO606">
        <v>0</v>
      </c>
      <c r="AP606">
        <v>0</v>
      </c>
      <c r="AQ606">
        <v>0</v>
      </c>
      <c r="AR606">
        <v>0</v>
      </c>
      <c r="AS606">
        <v>0</v>
      </c>
      <c r="AT606">
        <v>0</v>
      </c>
      <c r="AU606">
        <f t="shared" si="91"/>
        <v>0</v>
      </c>
      <c r="AV606">
        <f t="shared" si="92"/>
        <v>0</v>
      </c>
      <c r="AW606">
        <f t="shared" si="93"/>
        <v>0</v>
      </c>
      <c r="AX606">
        <f t="shared" si="94"/>
        <v>0</v>
      </c>
      <c r="AY606">
        <f t="shared" si="95"/>
        <v>0</v>
      </c>
      <c r="AZ606">
        <f t="shared" si="96"/>
        <v>0</v>
      </c>
      <c r="BA606">
        <f t="shared" si="97"/>
        <v>0</v>
      </c>
      <c r="BB606">
        <f t="shared" si="98"/>
        <v>0</v>
      </c>
      <c r="BC606">
        <f t="shared" si="99"/>
        <v>0</v>
      </c>
      <c r="BD606">
        <f t="shared" si="100"/>
        <v>0</v>
      </c>
    </row>
    <row r="607" spans="1:56" x14ac:dyDescent="0.25">
      <c r="A607">
        <v>8208</v>
      </c>
      <c r="B607" t="s">
        <v>472</v>
      </c>
      <c r="C607" t="s">
        <v>589</v>
      </c>
      <c r="D607" t="s">
        <v>601</v>
      </c>
      <c r="E607">
        <v>4679</v>
      </c>
      <c r="F607">
        <v>1290</v>
      </c>
      <c r="G607">
        <v>17.624420000000001</v>
      </c>
      <c r="H607">
        <v>5.2267609999999998</v>
      </c>
      <c r="I607">
        <v>368.2396</v>
      </c>
      <c r="J607">
        <v>0</v>
      </c>
      <c r="K607">
        <v>0</v>
      </c>
      <c r="L607">
        <v>49.12</v>
      </c>
      <c r="M607">
        <v>13.33914</v>
      </c>
      <c r="N607">
        <v>14.2</v>
      </c>
      <c r="O607">
        <v>7264.3249999999998</v>
      </c>
      <c r="P607">
        <v>0</v>
      </c>
      <c r="Q607">
        <v>24.2</v>
      </c>
      <c r="R607">
        <v>3</v>
      </c>
      <c r="S607" s="5">
        <v>0</v>
      </c>
      <c r="T607" s="5">
        <v>0</v>
      </c>
      <c r="U607" s="5">
        <v>0</v>
      </c>
      <c r="V607" s="5">
        <v>0</v>
      </c>
      <c r="W607" s="5">
        <v>0</v>
      </c>
      <c r="X607" s="5">
        <v>0</v>
      </c>
      <c r="Y607" s="5">
        <v>0</v>
      </c>
      <c r="Z607" s="5">
        <v>48.79</v>
      </c>
      <c r="AA607" s="5">
        <v>3.25</v>
      </c>
      <c r="AB607" s="5">
        <v>291.92</v>
      </c>
      <c r="AC607" s="5">
        <v>12.57</v>
      </c>
      <c r="AD607" s="5">
        <v>0</v>
      </c>
      <c r="AE607" s="5">
        <v>0</v>
      </c>
      <c r="AG607">
        <v>1.996</v>
      </c>
      <c r="AH607">
        <v>1.5968</v>
      </c>
      <c r="AI607">
        <v>1.5968</v>
      </c>
      <c r="AJ607">
        <v>1.3972</v>
      </c>
      <c r="AK607">
        <v>1.3972</v>
      </c>
      <c r="AL607">
        <v>1.5</v>
      </c>
      <c r="AM607">
        <v>0.5988</v>
      </c>
      <c r="AN607" s="18">
        <v>1.6875</v>
      </c>
      <c r="AO607">
        <v>0</v>
      </c>
      <c r="AP607">
        <v>0</v>
      </c>
      <c r="AQ607">
        <v>0</v>
      </c>
      <c r="AR607">
        <v>0</v>
      </c>
      <c r="AS607">
        <v>0</v>
      </c>
      <c r="AT607">
        <v>0</v>
      </c>
      <c r="AU607">
        <f t="shared" si="91"/>
        <v>0</v>
      </c>
      <c r="AV607">
        <f t="shared" si="92"/>
        <v>0</v>
      </c>
      <c r="AW607">
        <f t="shared" si="93"/>
        <v>0</v>
      </c>
      <c r="AX607">
        <f t="shared" si="94"/>
        <v>0</v>
      </c>
      <c r="AY607">
        <f t="shared" si="95"/>
        <v>0</v>
      </c>
      <c r="AZ607">
        <f t="shared" si="96"/>
        <v>0</v>
      </c>
      <c r="BA607">
        <f t="shared" si="97"/>
        <v>0</v>
      </c>
      <c r="BB607">
        <f t="shared" si="98"/>
        <v>82.333124999999995</v>
      </c>
      <c r="BC607">
        <f t="shared" si="99"/>
        <v>0</v>
      </c>
      <c r="BD607">
        <f t="shared" si="100"/>
        <v>82.333124999999995</v>
      </c>
    </row>
    <row r="608" spans="1:56" x14ac:dyDescent="0.25">
      <c r="A608">
        <v>8209</v>
      </c>
      <c r="B608" t="s">
        <v>472</v>
      </c>
      <c r="C608" t="s">
        <v>589</v>
      </c>
      <c r="D608" t="s">
        <v>602</v>
      </c>
      <c r="E608">
        <v>5141</v>
      </c>
      <c r="F608">
        <v>1218</v>
      </c>
      <c r="G608">
        <v>10.57686</v>
      </c>
      <c r="H608">
        <v>3.078792</v>
      </c>
      <c r="I608">
        <v>411.98630000000003</v>
      </c>
      <c r="J608">
        <v>0</v>
      </c>
      <c r="K608">
        <v>0</v>
      </c>
      <c r="L608">
        <v>0</v>
      </c>
      <c r="M608">
        <v>0</v>
      </c>
      <c r="N608">
        <v>14</v>
      </c>
      <c r="O608">
        <v>1523.8689999999999</v>
      </c>
      <c r="P608">
        <v>0</v>
      </c>
      <c r="Q608">
        <v>24.1</v>
      </c>
      <c r="R608">
        <v>2</v>
      </c>
      <c r="S608" s="5">
        <v>0</v>
      </c>
      <c r="T608" s="5">
        <v>0</v>
      </c>
      <c r="U608" s="5">
        <v>0</v>
      </c>
      <c r="V608" s="5">
        <v>0</v>
      </c>
      <c r="W608" s="5">
        <v>0</v>
      </c>
      <c r="X608" s="5">
        <v>0</v>
      </c>
      <c r="Y608" s="5">
        <v>0</v>
      </c>
      <c r="Z608" s="5">
        <v>0</v>
      </c>
      <c r="AA608" s="5">
        <v>0</v>
      </c>
      <c r="AB608" s="5">
        <v>389.3</v>
      </c>
      <c r="AC608" s="5">
        <v>22.58</v>
      </c>
      <c r="AD608" s="5">
        <v>0</v>
      </c>
      <c r="AE608" s="5">
        <v>0</v>
      </c>
      <c r="AG608">
        <v>1.996</v>
      </c>
      <c r="AH608">
        <v>1.5968</v>
      </c>
      <c r="AI608">
        <v>1.5968</v>
      </c>
      <c r="AJ608">
        <v>1.3972</v>
      </c>
      <c r="AK608">
        <v>1.3972</v>
      </c>
      <c r="AL608">
        <v>1.5</v>
      </c>
      <c r="AM608">
        <v>0.5988</v>
      </c>
      <c r="AN608" s="18">
        <v>1.6875</v>
      </c>
      <c r="AO608">
        <v>0</v>
      </c>
      <c r="AP608">
        <v>0</v>
      </c>
      <c r="AQ608">
        <v>0</v>
      </c>
      <c r="AR608">
        <v>0</v>
      </c>
      <c r="AS608">
        <v>0</v>
      </c>
      <c r="AT608">
        <v>0</v>
      </c>
      <c r="AU608">
        <f t="shared" si="91"/>
        <v>0</v>
      </c>
      <c r="AV608">
        <f t="shared" si="92"/>
        <v>0</v>
      </c>
      <c r="AW608">
        <f t="shared" si="93"/>
        <v>0</v>
      </c>
      <c r="AX608">
        <f t="shared" si="94"/>
        <v>0</v>
      </c>
      <c r="AY608">
        <f t="shared" si="95"/>
        <v>0</v>
      </c>
      <c r="AZ608">
        <f t="shared" si="96"/>
        <v>0</v>
      </c>
      <c r="BA608">
        <f t="shared" si="97"/>
        <v>0</v>
      </c>
      <c r="BB608">
        <f t="shared" si="98"/>
        <v>0</v>
      </c>
      <c r="BC608">
        <f t="shared" si="99"/>
        <v>0</v>
      </c>
      <c r="BD608">
        <f t="shared" si="100"/>
        <v>0</v>
      </c>
    </row>
    <row r="609" spans="1:56" x14ac:dyDescent="0.25">
      <c r="A609">
        <v>8210</v>
      </c>
      <c r="B609" t="s">
        <v>472</v>
      </c>
      <c r="C609" t="s">
        <v>589</v>
      </c>
      <c r="D609" t="s">
        <v>603</v>
      </c>
      <c r="E609">
        <v>4379</v>
      </c>
      <c r="F609">
        <v>1069</v>
      </c>
      <c r="G609">
        <v>10.5</v>
      </c>
      <c r="H609">
        <v>2.8407870000000002</v>
      </c>
      <c r="I609">
        <v>426.8623</v>
      </c>
      <c r="J609">
        <v>0</v>
      </c>
      <c r="K609">
        <v>0</v>
      </c>
      <c r="L609">
        <v>0</v>
      </c>
      <c r="M609">
        <v>0</v>
      </c>
      <c r="N609">
        <v>14.15</v>
      </c>
      <c r="O609">
        <v>3945.8040000000001</v>
      </c>
      <c r="P609">
        <v>0</v>
      </c>
      <c r="Q609">
        <v>24.2</v>
      </c>
      <c r="R609">
        <v>2</v>
      </c>
      <c r="S609" s="5">
        <v>0</v>
      </c>
      <c r="T609" s="5">
        <v>0</v>
      </c>
      <c r="U609" s="5">
        <v>0</v>
      </c>
      <c r="V609" s="5">
        <v>0</v>
      </c>
      <c r="W609" s="5">
        <v>0</v>
      </c>
      <c r="X609" s="5">
        <v>0</v>
      </c>
      <c r="Y609" s="5">
        <v>0</v>
      </c>
      <c r="Z609" s="5">
        <v>0</v>
      </c>
      <c r="AA609" s="5">
        <v>0</v>
      </c>
      <c r="AB609" s="5">
        <v>412.09</v>
      </c>
      <c r="AC609" s="5">
        <v>14.48</v>
      </c>
      <c r="AD609" s="5">
        <v>0</v>
      </c>
      <c r="AE609" s="5">
        <v>0</v>
      </c>
      <c r="AG609">
        <v>1.996</v>
      </c>
      <c r="AH609">
        <v>1.5968</v>
      </c>
      <c r="AI609">
        <v>1.5968</v>
      </c>
      <c r="AJ609">
        <v>1.3972</v>
      </c>
      <c r="AK609">
        <v>1.3972</v>
      </c>
      <c r="AL609">
        <v>1.5</v>
      </c>
      <c r="AM609">
        <v>0.5988</v>
      </c>
      <c r="AN609" s="18">
        <v>1.6875</v>
      </c>
      <c r="AO609">
        <v>0</v>
      </c>
      <c r="AP609">
        <v>0</v>
      </c>
      <c r="AQ609">
        <v>0</v>
      </c>
      <c r="AR609">
        <v>0</v>
      </c>
      <c r="AS609">
        <v>0</v>
      </c>
      <c r="AT609">
        <v>0</v>
      </c>
      <c r="AU609">
        <f t="shared" si="91"/>
        <v>0</v>
      </c>
      <c r="AV609">
        <f t="shared" si="92"/>
        <v>0</v>
      </c>
      <c r="AW609">
        <f t="shared" si="93"/>
        <v>0</v>
      </c>
      <c r="AX609">
        <f t="shared" si="94"/>
        <v>0</v>
      </c>
      <c r="AY609">
        <f t="shared" si="95"/>
        <v>0</v>
      </c>
      <c r="AZ609">
        <f t="shared" si="96"/>
        <v>0</v>
      </c>
      <c r="BA609">
        <f t="shared" si="97"/>
        <v>0</v>
      </c>
      <c r="BB609">
        <f t="shared" si="98"/>
        <v>0</v>
      </c>
      <c r="BC609">
        <f t="shared" si="99"/>
        <v>0</v>
      </c>
      <c r="BD609">
        <f t="shared" si="100"/>
        <v>0</v>
      </c>
    </row>
    <row r="610" spans="1:56" x14ac:dyDescent="0.25">
      <c r="A610">
        <v>8211</v>
      </c>
      <c r="B610" t="s">
        <v>472</v>
      </c>
      <c r="C610" t="s">
        <v>589</v>
      </c>
      <c r="D610" t="s">
        <v>604</v>
      </c>
      <c r="E610">
        <v>4345</v>
      </c>
      <c r="F610">
        <v>438</v>
      </c>
      <c r="G610">
        <v>46.463520000000003</v>
      </c>
      <c r="H610">
        <v>10.136089999999999</v>
      </c>
      <c r="I610">
        <v>909.98469999999998</v>
      </c>
      <c r="J610">
        <v>0</v>
      </c>
      <c r="K610">
        <v>0</v>
      </c>
      <c r="L610">
        <v>484.84</v>
      </c>
      <c r="M610">
        <v>53.28002</v>
      </c>
      <c r="N610">
        <v>13.736359999999999</v>
      </c>
      <c r="O610">
        <v>4164.3429999999998</v>
      </c>
      <c r="P610">
        <v>0</v>
      </c>
      <c r="Q610">
        <v>23.9</v>
      </c>
      <c r="R610">
        <v>4</v>
      </c>
      <c r="S610" s="5">
        <v>0</v>
      </c>
      <c r="T610" s="5">
        <v>0</v>
      </c>
      <c r="U610" s="5">
        <v>0</v>
      </c>
      <c r="V610" s="5">
        <v>0</v>
      </c>
      <c r="W610" s="5">
        <v>0</v>
      </c>
      <c r="X610" s="5">
        <v>0</v>
      </c>
      <c r="Y610" s="5">
        <v>0</v>
      </c>
      <c r="Z610" s="5">
        <v>482.97</v>
      </c>
      <c r="AA610" s="5">
        <v>2.95</v>
      </c>
      <c r="AB610" s="5">
        <v>412.78</v>
      </c>
      <c r="AC610" s="5">
        <v>11.17</v>
      </c>
      <c r="AD610" s="5">
        <v>0</v>
      </c>
      <c r="AE610" s="5">
        <v>0</v>
      </c>
      <c r="AG610">
        <v>1.996</v>
      </c>
      <c r="AH610">
        <v>1.5968</v>
      </c>
      <c r="AI610">
        <v>1.5968</v>
      </c>
      <c r="AJ610">
        <v>1.3972</v>
      </c>
      <c r="AK610">
        <v>1.3972</v>
      </c>
      <c r="AL610">
        <v>1.5</v>
      </c>
      <c r="AM610">
        <v>0.5988</v>
      </c>
      <c r="AN610" s="18">
        <v>1.6875</v>
      </c>
      <c r="AO610">
        <v>0</v>
      </c>
      <c r="AP610">
        <v>0</v>
      </c>
      <c r="AQ610">
        <v>0</v>
      </c>
      <c r="AR610">
        <v>0</v>
      </c>
      <c r="AS610">
        <v>0</v>
      </c>
      <c r="AT610">
        <v>0</v>
      </c>
      <c r="AU610">
        <f t="shared" si="91"/>
        <v>0</v>
      </c>
      <c r="AV610">
        <f t="shared" si="92"/>
        <v>0</v>
      </c>
      <c r="AW610">
        <f t="shared" si="93"/>
        <v>0</v>
      </c>
      <c r="AX610">
        <f t="shared" si="94"/>
        <v>0</v>
      </c>
      <c r="AY610">
        <f t="shared" si="95"/>
        <v>0</v>
      </c>
      <c r="AZ610">
        <f t="shared" si="96"/>
        <v>0</v>
      </c>
      <c r="BA610">
        <f t="shared" si="97"/>
        <v>0</v>
      </c>
      <c r="BB610">
        <f t="shared" si="98"/>
        <v>815.01187500000003</v>
      </c>
      <c r="BC610">
        <f t="shared" si="99"/>
        <v>0</v>
      </c>
      <c r="BD610">
        <f t="shared" si="100"/>
        <v>815.01187500000003</v>
      </c>
    </row>
    <row r="611" spans="1:56" x14ac:dyDescent="0.25">
      <c r="A611">
        <v>8212</v>
      </c>
      <c r="B611" t="s">
        <v>472</v>
      </c>
      <c r="C611" t="s">
        <v>589</v>
      </c>
      <c r="D611" t="s">
        <v>605</v>
      </c>
      <c r="E611">
        <v>2574</v>
      </c>
      <c r="F611">
        <v>906</v>
      </c>
      <c r="G611">
        <v>9.4521680000000003</v>
      </c>
      <c r="H611">
        <v>2.5385620000000002</v>
      </c>
      <c r="I611">
        <v>292.44889999999998</v>
      </c>
      <c r="J611">
        <v>0</v>
      </c>
      <c r="K611">
        <v>0</v>
      </c>
      <c r="L611">
        <v>0</v>
      </c>
      <c r="M611">
        <v>0</v>
      </c>
      <c r="N611">
        <v>14</v>
      </c>
      <c r="O611">
        <v>1412.942</v>
      </c>
      <c r="P611">
        <v>0</v>
      </c>
      <c r="Q611">
        <v>24.2</v>
      </c>
      <c r="R611">
        <v>2</v>
      </c>
      <c r="S611" s="5">
        <v>0</v>
      </c>
      <c r="T611" s="5">
        <v>0</v>
      </c>
      <c r="U611" s="5">
        <v>0</v>
      </c>
      <c r="V611" s="5">
        <v>0</v>
      </c>
      <c r="W611" s="5">
        <v>0</v>
      </c>
      <c r="X611" s="5">
        <v>0</v>
      </c>
      <c r="Y611" s="5">
        <v>0</v>
      </c>
      <c r="Z611" s="5">
        <v>0</v>
      </c>
      <c r="AA611" s="5">
        <v>0</v>
      </c>
      <c r="AB611" s="5">
        <v>279.33999999999997</v>
      </c>
      <c r="AC611" s="5">
        <v>13.04</v>
      </c>
      <c r="AD611" s="5">
        <v>0</v>
      </c>
      <c r="AE611" s="5">
        <v>0</v>
      </c>
      <c r="AG611">
        <v>1.996</v>
      </c>
      <c r="AH611">
        <v>1.5968</v>
      </c>
      <c r="AI611">
        <v>1.5968</v>
      </c>
      <c r="AJ611">
        <v>1.3972</v>
      </c>
      <c r="AK611">
        <v>1.3972</v>
      </c>
      <c r="AL611">
        <v>1.5</v>
      </c>
      <c r="AM611">
        <v>0.5988</v>
      </c>
      <c r="AN611" s="18">
        <v>1.6875</v>
      </c>
      <c r="AO611">
        <v>0</v>
      </c>
      <c r="AP611">
        <v>0</v>
      </c>
      <c r="AQ611">
        <v>0</v>
      </c>
      <c r="AR611">
        <v>0</v>
      </c>
      <c r="AS611">
        <v>0</v>
      </c>
      <c r="AT611">
        <v>0</v>
      </c>
      <c r="AU611">
        <f t="shared" si="91"/>
        <v>0</v>
      </c>
      <c r="AV611">
        <f t="shared" si="92"/>
        <v>0</v>
      </c>
      <c r="AW611">
        <f t="shared" si="93"/>
        <v>0</v>
      </c>
      <c r="AX611">
        <f t="shared" si="94"/>
        <v>0</v>
      </c>
      <c r="AY611">
        <f t="shared" si="95"/>
        <v>0</v>
      </c>
      <c r="AZ611">
        <f t="shared" si="96"/>
        <v>0</v>
      </c>
      <c r="BA611">
        <f t="shared" si="97"/>
        <v>0</v>
      </c>
      <c r="BB611">
        <f t="shared" si="98"/>
        <v>0</v>
      </c>
      <c r="BC611">
        <f t="shared" si="99"/>
        <v>0</v>
      </c>
      <c r="BD611">
        <f t="shared" si="100"/>
        <v>0</v>
      </c>
    </row>
    <row r="612" spans="1:56" x14ac:dyDescent="0.25">
      <c r="A612">
        <v>8213</v>
      </c>
      <c r="B612" t="s">
        <v>472</v>
      </c>
      <c r="C612" t="s">
        <v>589</v>
      </c>
      <c r="D612" t="s">
        <v>606</v>
      </c>
      <c r="E612">
        <v>5939</v>
      </c>
      <c r="F612">
        <v>2152</v>
      </c>
      <c r="G612">
        <v>9.1009139999999995</v>
      </c>
      <c r="H612">
        <v>2.5089589999999999</v>
      </c>
      <c r="I612">
        <v>274.95859999999999</v>
      </c>
      <c r="J612">
        <v>0</v>
      </c>
      <c r="K612">
        <v>0</v>
      </c>
      <c r="L612">
        <v>5.67</v>
      </c>
      <c r="M612">
        <v>2.0621290000000001</v>
      </c>
      <c r="N612">
        <v>14</v>
      </c>
      <c r="O612">
        <v>717.67660000000001</v>
      </c>
      <c r="P612">
        <v>0</v>
      </c>
      <c r="Q612">
        <v>24.2</v>
      </c>
      <c r="R612">
        <v>2</v>
      </c>
      <c r="S612" s="5">
        <v>0</v>
      </c>
      <c r="T612" s="5">
        <v>0</v>
      </c>
      <c r="U612" s="5">
        <v>0</v>
      </c>
      <c r="V612" s="5">
        <v>0</v>
      </c>
      <c r="W612" s="5">
        <v>0</v>
      </c>
      <c r="X612" s="5">
        <v>0</v>
      </c>
      <c r="Y612" s="5">
        <v>0</v>
      </c>
      <c r="Z612" s="5">
        <v>5.39</v>
      </c>
      <c r="AA612" s="5">
        <v>7.63</v>
      </c>
      <c r="AB612" s="5">
        <v>261.91000000000003</v>
      </c>
      <c r="AC612" s="5">
        <v>0</v>
      </c>
      <c r="AD612" s="5">
        <v>0</v>
      </c>
      <c r="AE612" s="5">
        <v>0</v>
      </c>
      <c r="AG612">
        <v>1.996</v>
      </c>
      <c r="AH612">
        <v>1.5968</v>
      </c>
      <c r="AI612">
        <v>1.5968</v>
      </c>
      <c r="AJ612">
        <v>1.3972</v>
      </c>
      <c r="AK612">
        <v>1.3972</v>
      </c>
      <c r="AL612">
        <v>1.5</v>
      </c>
      <c r="AM612">
        <v>0.5988</v>
      </c>
      <c r="AN612" s="18">
        <v>1.6875</v>
      </c>
      <c r="AO612">
        <v>0</v>
      </c>
      <c r="AP612">
        <v>0</v>
      </c>
      <c r="AQ612">
        <v>0</v>
      </c>
      <c r="AR612">
        <v>0</v>
      </c>
      <c r="AS612">
        <v>0</v>
      </c>
      <c r="AT612">
        <v>0</v>
      </c>
      <c r="AU612">
        <f t="shared" si="91"/>
        <v>0</v>
      </c>
      <c r="AV612">
        <f t="shared" si="92"/>
        <v>0</v>
      </c>
      <c r="AW612">
        <f t="shared" si="93"/>
        <v>0</v>
      </c>
      <c r="AX612">
        <f t="shared" si="94"/>
        <v>0</v>
      </c>
      <c r="AY612">
        <f t="shared" si="95"/>
        <v>0</v>
      </c>
      <c r="AZ612">
        <f t="shared" si="96"/>
        <v>0</v>
      </c>
      <c r="BA612">
        <f t="shared" si="97"/>
        <v>0</v>
      </c>
      <c r="BB612">
        <f t="shared" si="98"/>
        <v>9.0956250000000001</v>
      </c>
      <c r="BC612">
        <f t="shared" si="99"/>
        <v>0</v>
      </c>
      <c r="BD612">
        <f t="shared" si="100"/>
        <v>9.0956250000000001</v>
      </c>
    </row>
    <row r="613" spans="1:56" x14ac:dyDescent="0.25">
      <c r="A613">
        <v>8214</v>
      </c>
      <c r="B613" t="s">
        <v>472</v>
      </c>
      <c r="C613" t="s">
        <v>589</v>
      </c>
      <c r="D613" t="s">
        <v>607</v>
      </c>
      <c r="E613">
        <v>3166</v>
      </c>
      <c r="F613">
        <v>1323</v>
      </c>
      <c r="G613">
        <v>9.7305659999999996</v>
      </c>
      <c r="H613">
        <v>2.8952399999999998</v>
      </c>
      <c r="I613">
        <v>237.6636</v>
      </c>
      <c r="J613">
        <v>0</v>
      </c>
      <c r="K613">
        <v>0</v>
      </c>
      <c r="L613">
        <v>0</v>
      </c>
      <c r="M613">
        <v>0</v>
      </c>
      <c r="N613">
        <v>14.1</v>
      </c>
      <c r="O613">
        <v>1291.2370000000001</v>
      </c>
      <c r="P613">
        <v>0</v>
      </c>
      <c r="Q613">
        <v>24.2</v>
      </c>
      <c r="R613">
        <v>2</v>
      </c>
      <c r="S613" s="5">
        <v>0</v>
      </c>
      <c r="T613" s="5">
        <v>0</v>
      </c>
      <c r="U613" s="5">
        <v>0</v>
      </c>
      <c r="V613" s="5">
        <v>0</v>
      </c>
      <c r="W613" s="5">
        <v>0</v>
      </c>
      <c r="X613" s="5">
        <v>0</v>
      </c>
      <c r="Y613" s="5">
        <v>0</v>
      </c>
      <c r="Z613" s="5">
        <v>0</v>
      </c>
      <c r="AA613" s="5">
        <v>0</v>
      </c>
      <c r="AB613" s="5">
        <v>237.66</v>
      </c>
      <c r="AC613" s="5">
        <v>0</v>
      </c>
      <c r="AD613" s="5">
        <v>0</v>
      </c>
      <c r="AE613" s="5">
        <v>0</v>
      </c>
      <c r="AG613">
        <v>1.996</v>
      </c>
      <c r="AH613">
        <v>1.5968</v>
      </c>
      <c r="AI613">
        <v>1.5968</v>
      </c>
      <c r="AJ613">
        <v>1.3972</v>
      </c>
      <c r="AK613">
        <v>1.3972</v>
      </c>
      <c r="AL613">
        <v>1.5</v>
      </c>
      <c r="AM613">
        <v>0.5988</v>
      </c>
      <c r="AN613" s="18">
        <v>1.6875</v>
      </c>
      <c r="AO613">
        <v>0</v>
      </c>
      <c r="AP613">
        <v>0</v>
      </c>
      <c r="AQ613">
        <v>0</v>
      </c>
      <c r="AR613">
        <v>0</v>
      </c>
      <c r="AS613">
        <v>0</v>
      </c>
      <c r="AT613">
        <v>0</v>
      </c>
      <c r="AU613">
        <f t="shared" si="91"/>
        <v>0</v>
      </c>
      <c r="AV613">
        <f t="shared" si="92"/>
        <v>0</v>
      </c>
      <c r="AW613">
        <f t="shared" si="93"/>
        <v>0</v>
      </c>
      <c r="AX613">
        <f t="shared" si="94"/>
        <v>0</v>
      </c>
      <c r="AY613">
        <f t="shared" si="95"/>
        <v>0</v>
      </c>
      <c r="AZ613">
        <f t="shared" si="96"/>
        <v>0</v>
      </c>
      <c r="BA613">
        <f t="shared" si="97"/>
        <v>0</v>
      </c>
      <c r="BB613">
        <f t="shared" si="98"/>
        <v>0</v>
      </c>
      <c r="BC613">
        <f t="shared" si="99"/>
        <v>0</v>
      </c>
      <c r="BD613">
        <f t="shared" si="100"/>
        <v>0</v>
      </c>
    </row>
    <row r="614" spans="1:56" x14ac:dyDescent="0.25">
      <c r="A614">
        <v>8215</v>
      </c>
      <c r="B614" t="s">
        <v>472</v>
      </c>
      <c r="C614" t="s">
        <v>589</v>
      </c>
      <c r="D614" t="s">
        <v>608</v>
      </c>
      <c r="E614">
        <v>5270</v>
      </c>
      <c r="F614">
        <v>2003</v>
      </c>
      <c r="G614">
        <v>11.15517</v>
      </c>
      <c r="H614">
        <v>2.41405</v>
      </c>
      <c r="I614">
        <v>256.89150000000001</v>
      </c>
      <c r="J614">
        <v>0</v>
      </c>
      <c r="K614">
        <v>0</v>
      </c>
      <c r="L614">
        <v>0</v>
      </c>
      <c r="M614">
        <v>0</v>
      </c>
      <c r="N614">
        <v>14.1</v>
      </c>
      <c r="O614">
        <v>3450.9360000000001</v>
      </c>
      <c r="P614">
        <v>0</v>
      </c>
      <c r="Q614">
        <v>24.1</v>
      </c>
      <c r="R614">
        <v>2</v>
      </c>
      <c r="S614" s="5">
        <v>0</v>
      </c>
      <c r="T614" s="5">
        <v>0</v>
      </c>
      <c r="U614" s="5">
        <v>0</v>
      </c>
      <c r="V614" s="5">
        <v>0</v>
      </c>
      <c r="W614" s="5">
        <v>0</v>
      </c>
      <c r="X614" s="5">
        <v>0</v>
      </c>
      <c r="Y614" s="5">
        <v>0</v>
      </c>
      <c r="Z614" s="5">
        <v>0</v>
      </c>
      <c r="AA614" s="5">
        <v>0</v>
      </c>
      <c r="AB614" s="5">
        <v>256.99</v>
      </c>
      <c r="AC614" s="5">
        <v>0</v>
      </c>
      <c r="AD614" s="5">
        <v>0</v>
      </c>
      <c r="AE614" s="5">
        <v>0</v>
      </c>
      <c r="AG614">
        <v>1.996</v>
      </c>
      <c r="AH614">
        <v>1.5968</v>
      </c>
      <c r="AI614">
        <v>1.5968</v>
      </c>
      <c r="AJ614">
        <v>1.3972</v>
      </c>
      <c r="AK614">
        <v>1.3972</v>
      </c>
      <c r="AL614">
        <v>1.5</v>
      </c>
      <c r="AM614">
        <v>0.5988</v>
      </c>
      <c r="AN614" s="18">
        <v>1.6875</v>
      </c>
      <c r="AO614">
        <v>0</v>
      </c>
      <c r="AP614">
        <v>0</v>
      </c>
      <c r="AQ614">
        <v>0</v>
      </c>
      <c r="AR614">
        <v>0</v>
      </c>
      <c r="AS614">
        <v>0</v>
      </c>
      <c r="AT614">
        <v>0</v>
      </c>
      <c r="AU614">
        <f t="shared" si="91"/>
        <v>0</v>
      </c>
      <c r="AV614">
        <f t="shared" si="92"/>
        <v>0</v>
      </c>
      <c r="AW614">
        <f t="shared" si="93"/>
        <v>0</v>
      </c>
      <c r="AX614">
        <f t="shared" si="94"/>
        <v>0</v>
      </c>
      <c r="AY614">
        <f t="shared" si="95"/>
        <v>0</v>
      </c>
      <c r="AZ614">
        <f t="shared" si="96"/>
        <v>0</v>
      </c>
      <c r="BA614">
        <f t="shared" si="97"/>
        <v>0</v>
      </c>
      <c r="BB614">
        <f t="shared" si="98"/>
        <v>0</v>
      </c>
      <c r="BC614">
        <f t="shared" si="99"/>
        <v>0</v>
      </c>
      <c r="BD614">
        <f t="shared" si="100"/>
        <v>0</v>
      </c>
    </row>
    <row r="615" spans="1:56" x14ac:dyDescent="0.25">
      <c r="A615">
        <v>8216</v>
      </c>
      <c r="B615" t="s">
        <v>472</v>
      </c>
      <c r="C615" t="s">
        <v>589</v>
      </c>
      <c r="D615" t="s">
        <v>609</v>
      </c>
      <c r="E615">
        <v>6311</v>
      </c>
      <c r="F615">
        <v>1060</v>
      </c>
      <c r="G615">
        <v>11.506399999999999</v>
      </c>
      <c r="H615">
        <v>3.0387960000000001</v>
      </c>
      <c r="I615">
        <v>647.18370000000004</v>
      </c>
      <c r="J615">
        <v>0</v>
      </c>
      <c r="K615">
        <v>0</v>
      </c>
      <c r="L615">
        <v>0</v>
      </c>
      <c r="M615">
        <v>0</v>
      </c>
      <c r="N615">
        <v>14.16667</v>
      </c>
      <c r="O615">
        <v>5062.1059999999998</v>
      </c>
      <c r="P615">
        <v>0</v>
      </c>
      <c r="Q615">
        <v>24.2</v>
      </c>
      <c r="R615">
        <v>2</v>
      </c>
      <c r="S615" s="5">
        <v>0</v>
      </c>
      <c r="T615" s="5">
        <v>0</v>
      </c>
      <c r="U615" s="5">
        <v>0</v>
      </c>
      <c r="V615" s="5">
        <v>0</v>
      </c>
      <c r="W615" s="5">
        <v>0</v>
      </c>
      <c r="X615" s="5">
        <v>0</v>
      </c>
      <c r="Y615" s="5">
        <v>0</v>
      </c>
      <c r="Z615" s="5">
        <v>0</v>
      </c>
      <c r="AA615" s="5">
        <v>0</v>
      </c>
      <c r="AB615" s="5">
        <v>646.79</v>
      </c>
      <c r="AC615" s="5">
        <v>0.19</v>
      </c>
      <c r="AD615" s="5">
        <v>0</v>
      </c>
      <c r="AE615" s="5">
        <v>0</v>
      </c>
      <c r="AG615">
        <v>1.996</v>
      </c>
      <c r="AH615">
        <v>1.5968</v>
      </c>
      <c r="AI615">
        <v>1.5968</v>
      </c>
      <c r="AJ615">
        <v>1.3972</v>
      </c>
      <c r="AK615">
        <v>1.3972</v>
      </c>
      <c r="AL615">
        <v>1.5</v>
      </c>
      <c r="AM615">
        <v>0.5988</v>
      </c>
      <c r="AN615" s="18">
        <v>1.6875</v>
      </c>
      <c r="AO615">
        <v>0</v>
      </c>
      <c r="AP615">
        <v>0</v>
      </c>
      <c r="AQ615">
        <v>0</v>
      </c>
      <c r="AR615">
        <v>0</v>
      </c>
      <c r="AS615">
        <v>0</v>
      </c>
      <c r="AT615">
        <v>0</v>
      </c>
      <c r="AU615">
        <f t="shared" si="91"/>
        <v>0</v>
      </c>
      <c r="AV615">
        <f t="shared" si="92"/>
        <v>0</v>
      </c>
      <c r="AW615">
        <f t="shared" si="93"/>
        <v>0</v>
      </c>
      <c r="AX615">
        <f t="shared" si="94"/>
        <v>0</v>
      </c>
      <c r="AY615">
        <f t="shared" si="95"/>
        <v>0</v>
      </c>
      <c r="AZ615">
        <f t="shared" si="96"/>
        <v>0</v>
      </c>
      <c r="BA615">
        <f t="shared" si="97"/>
        <v>0</v>
      </c>
      <c r="BB615">
        <f t="shared" si="98"/>
        <v>0</v>
      </c>
      <c r="BC615">
        <f t="shared" si="99"/>
        <v>0</v>
      </c>
      <c r="BD615">
        <f t="shared" si="100"/>
        <v>0</v>
      </c>
    </row>
    <row r="616" spans="1:56" x14ac:dyDescent="0.25">
      <c r="A616">
        <v>8217</v>
      </c>
      <c r="B616" t="s">
        <v>472</v>
      </c>
      <c r="C616" t="s">
        <v>589</v>
      </c>
      <c r="D616" t="s">
        <v>610</v>
      </c>
      <c r="E616">
        <v>2571</v>
      </c>
      <c r="F616">
        <v>1129</v>
      </c>
      <c r="G616">
        <v>16.096350000000001</v>
      </c>
      <c r="H616">
        <v>5.1730919999999996</v>
      </c>
      <c r="I616">
        <v>278.86529999999999</v>
      </c>
      <c r="J616">
        <v>0</v>
      </c>
      <c r="K616">
        <v>0</v>
      </c>
      <c r="L616">
        <v>0</v>
      </c>
      <c r="M616">
        <v>0</v>
      </c>
      <c r="N616">
        <v>14</v>
      </c>
      <c r="O616">
        <v>777.39290000000005</v>
      </c>
      <c r="P616">
        <v>0</v>
      </c>
      <c r="Q616">
        <v>24.1</v>
      </c>
      <c r="R616">
        <v>2</v>
      </c>
      <c r="S616" s="5">
        <v>0</v>
      </c>
      <c r="T616" s="5">
        <v>0</v>
      </c>
      <c r="U616" s="5">
        <v>0</v>
      </c>
      <c r="V616" s="5">
        <v>0</v>
      </c>
      <c r="W616" s="5">
        <v>0</v>
      </c>
      <c r="X616" s="5">
        <v>0</v>
      </c>
      <c r="Y616" s="5">
        <v>0</v>
      </c>
      <c r="Z616" s="5">
        <v>0</v>
      </c>
      <c r="AA616" s="5">
        <v>0</v>
      </c>
      <c r="AB616" s="5">
        <v>244.86</v>
      </c>
      <c r="AC616" s="5">
        <v>33.950000000000003</v>
      </c>
      <c r="AD616" s="5">
        <v>0</v>
      </c>
      <c r="AE616" s="5">
        <v>0</v>
      </c>
      <c r="AG616">
        <v>1.996</v>
      </c>
      <c r="AH616">
        <v>1.5968</v>
      </c>
      <c r="AI616">
        <v>1.5968</v>
      </c>
      <c r="AJ616">
        <v>1.3972</v>
      </c>
      <c r="AK616">
        <v>1.3972</v>
      </c>
      <c r="AL616">
        <v>1.5</v>
      </c>
      <c r="AM616">
        <v>0.5988</v>
      </c>
      <c r="AN616" s="18">
        <v>1.6875</v>
      </c>
      <c r="AO616">
        <v>0</v>
      </c>
      <c r="AP616">
        <v>0</v>
      </c>
      <c r="AQ616">
        <v>0</v>
      </c>
      <c r="AR616">
        <v>0</v>
      </c>
      <c r="AS616">
        <v>0</v>
      </c>
      <c r="AT616">
        <v>0</v>
      </c>
      <c r="AU616">
        <f t="shared" si="91"/>
        <v>0</v>
      </c>
      <c r="AV616">
        <f t="shared" si="92"/>
        <v>0</v>
      </c>
      <c r="AW616">
        <f t="shared" si="93"/>
        <v>0</v>
      </c>
      <c r="AX616">
        <f t="shared" si="94"/>
        <v>0</v>
      </c>
      <c r="AY616">
        <f t="shared" si="95"/>
        <v>0</v>
      </c>
      <c r="AZ616">
        <f t="shared" si="96"/>
        <v>0</v>
      </c>
      <c r="BA616">
        <f t="shared" si="97"/>
        <v>0</v>
      </c>
      <c r="BB616">
        <f t="shared" si="98"/>
        <v>0</v>
      </c>
      <c r="BC616">
        <f t="shared" si="99"/>
        <v>0</v>
      </c>
      <c r="BD616">
        <f t="shared" si="100"/>
        <v>0</v>
      </c>
    </row>
    <row r="617" spans="1:56" x14ac:dyDescent="0.25">
      <c r="A617">
        <v>8218</v>
      </c>
      <c r="B617" t="s">
        <v>472</v>
      </c>
      <c r="C617" t="s">
        <v>589</v>
      </c>
      <c r="D617" t="s">
        <v>611</v>
      </c>
      <c r="E617">
        <v>3063</v>
      </c>
      <c r="F617">
        <v>1058</v>
      </c>
      <c r="G617">
        <v>10.85042</v>
      </c>
      <c r="H617">
        <v>3.1223390000000002</v>
      </c>
      <c r="I617">
        <v>296.97070000000002</v>
      </c>
      <c r="J617">
        <v>0</v>
      </c>
      <c r="K617">
        <v>0</v>
      </c>
      <c r="L617">
        <v>0</v>
      </c>
      <c r="M617">
        <v>0</v>
      </c>
      <c r="N617">
        <v>14</v>
      </c>
      <c r="O617">
        <v>482.41559999999998</v>
      </c>
      <c r="P617">
        <v>0</v>
      </c>
      <c r="Q617">
        <v>24.2</v>
      </c>
      <c r="R617">
        <v>2</v>
      </c>
      <c r="S617" s="5">
        <v>0</v>
      </c>
      <c r="T617" s="5">
        <v>0</v>
      </c>
      <c r="U617" s="5">
        <v>0</v>
      </c>
      <c r="V617" s="5">
        <v>0</v>
      </c>
      <c r="W617" s="5">
        <v>0</v>
      </c>
      <c r="X617" s="5">
        <v>0</v>
      </c>
      <c r="Y617" s="5">
        <v>0</v>
      </c>
      <c r="Z617" s="5">
        <v>0</v>
      </c>
      <c r="AA617" s="5">
        <v>0</v>
      </c>
      <c r="AB617" s="5">
        <v>287.14</v>
      </c>
      <c r="AC617" s="5">
        <v>9.74</v>
      </c>
      <c r="AD617" s="5">
        <v>0</v>
      </c>
      <c r="AE617" s="5">
        <v>0</v>
      </c>
      <c r="AG617">
        <v>1.996</v>
      </c>
      <c r="AH617">
        <v>1.5968</v>
      </c>
      <c r="AI617">
        <v>1.5968</v>
      </c>
      <c r="AJ617">
        <v>1.3972</v>
      </c>
      <c r="AK617">
        <v>1.3972</v>
      </c>
      <c r="AL617">
        <v>1.5</v>
      </c>
      <c r="AM617">
        <v>0.5988</v>
      </c>
      <c r="AN617" s="18">
        <v>1.6875</v>
      </c>
      <c r="AO617">
        <v>0</v>
      </c>
      <c r="AP617">
        <v>0</v>
      </c>
      <c r="AQ617">
        <v>0</v>
      </c>
      <c r="AR617">
        <v>0</v>
      </c>
      <c r="AS617">
        <v>0</v>
      </c>
      <c r="AT617">
        <v>0</v>
      </c>
      <c r="AU617">
        <f t="shared" si="91"/>
        <v>0</v>
      </c>
      <c r="AV617">
        <f t="shared" si="92"/>
        <v>0</v>
      </c>
      <c r="AW617">
        <f t="shared" si="93"/>
        <v>0</v>
      </c>
      <c r="AX617">
        <f t="shared" si="94"/>
        <v>0</v>
      </c>
      <c r="AY617">
        <f t="shared" si="95"/>
        <v>0</v>
      </c>
      <c r="AZ617">
        <f t="shared" si="96"/>
        <v>0</v>
      </c>
      <c r="BA617">
        <f t="shared" si="97"/>
        <v>0</v>
      </c>
      <c r="BB617">
        <f t="shared" si="98"/>
        <v>0</v>
      </c>
      <c r="BC617">
        <f t="shared" si="99"/>
        <v>0</v>
      </c>
      <c r="BD617">
        <f t="shared" si="100"/>
        <v>0</v>
      </c>
    </row>
    <row r="618" spans="1:56" x14ac:dyDescent="0.25">
      <c r="A618">
        <v>8219</v>
      </c>
      <c r="B618" t="s">
        <v>472</v>
      </c>
      <c r="C618" t="s">
        <v>589</v>
      </c>
      <c r="D618" t="s">
        <v>612</v>
      </c>
      <c r="E618">
        <v>3652</v>
      </c>
      <c r="F618">
        <v>1025</v>
      </c>
      <c r="G618">
        <v>10.792960000000001</v>
      </c>
      <c r="H618">
        <v>3.029909</v>
      </c>
      <c r="I618">
        <v>363.00799999999998</v>
      </c>
      <c r="J618">
        <v>0</v>
      </c>
      <c r="K618">
        <v>0</v>
      </c>
      <c r="L618">
        <v>0</v>
      </c>
      <c r="M618">
        <v>0</v>
      </c>
      <c r="N618">
        <v>14</v>
      </c>
      <c r="O618">
        <v>563.09889999999996</v>
      </c>
      <c r="P618">
        <v>0</v>
      </c>
      <c r="Q618">
        <v>24.2</v>
      </c>
      <c r="R618">
        <v>2</v>
      </c>
      <c r="S618" s="5">
        <v>0</v>
      </c>
      <c r="T618" s="5">
        <v>0</v>
      </c>
      <c r="U618" s="5">
        <v>0</v>
      </c>
      <c r="V618" s="5">
        <v>0</v>
      </c>
      <c r="W618" s="5">
        <v>0</v>
      </c>
      <c r="X618" s="5">
        <v>0</v>
      </c>
      <c r="Y618" s="5">
        <v>0</v>
      </c>
      <c r="Z618" s="5">
        <v>0</v>
      </c>
      <c r="AA618" s="5">
        <v>0</v>
      </c>
      <c r="AB618" s="5">
        <v>362.1</v>
      </c>
      <c r="AC618" s="5">
        <v>0.9</v>
      </c>
      <c r="AD618" s="5">
        <v>0</v>
      </c>
      <c r="AE618" s="5">
        <v>0</v>
      </c>
      <c r="AG618">
        <v>1.996</v>
      </c>
      <c r="AH618">
        <v>1.5968</v>
      </c>
      <c r="AI618">
        <v>1.5968</v>
      </c>
      <c r="AJ618">
        <v>1.3972</v>
      </c>
      <c r="AK618">
        <v>1.3972</v>
      </c>
      <c r="AL618">
        <v>1.5</v>
      </c>
      <c r="AM618">
        <v>0.5988</v>
      </c>
      <c r="AN618" s="18">
        <v>1.6875</v>
      </c>
      <c r="AO618">
        <v>0</v>
      </c>
      <c r="AP618">
        <v>0</v>
      </c>
      <c r="AQ618">
        <v>0</v>
      </c>
      <c r="AR618">
        <v>0</v>
      </c>
      <c r="AS618">
        <v>0</v>
      </c>
      <c r="AT618">
        <v>0</v>
      </c>
      <c r="AU618">
        <f t="shared" si="91"/>
        <v>0</v>
      </c>
      <c r="AV618">
        <f t="shared" si="92"/>
        <v>0</v>
      </c>
      <c r="AW618">
        <f t="shared" si="93"/>
        <v>0</v>
      </c>
      <c r="AX618">
        <f t="shared" si="94"/>
        <v>0</v>
      </c>
      <c r="AY618">
        <f t="shared" si="95"/>
        <v>0</v>
      </c>
      <c r="AZ618">
        <f t="shared" si="96"/>
        <v>0</v>
      </c>
      <c r="BA618">
        <f t="shared" si="97"/>
        <v>0</v>
      </c>
      <c r="BB618">
        <f t="shared" si="98"/>
        <v>0</v>
      </c>
      <c r="BC618">
        <f t="shared" si="99"/>
        <v>0</v>
      </c>
      <c r="BD618">
        <f t="shared" si="100"/>
        <v>0</v>
      </c>
    </row>
    <row r="619" spans="1:56" x14ac:dyDescent="0.25">
      <c r="A619">
        <v>8220</v>
      </c>
      <c r="B619" t="s">
        <v>472</v>
      </c>
      <c r="C619" t="s">
        <v>589</v>
      </c>
      <c r="D619" t="s">
        <v>613</v>
      </c>
      <c r="E619">
        <v>6888</v>
      </c>
      <c r="F619">
        <v>1170</v>
      </c>
      <c r="G619">
        <v>11.303649999999999</v>
      </c>
      <c r="H619">
        <v>2.7883909999999998</v>
      </c>
      <c r="I619">
        <v>598.53710000000001</v>
      </c>
      <c r="J619">
        <v>0</v>
      </c>
      <c r="K619">
        <v>0</v>
      </c>
      <c r="L619">
        <v>0</v>
      </c>
      <c r="M619">
        <v>0</v>
      </c>
      <c r="N619">
        <v>14.2</v>
      </c>
      <c r="O619">
        <v>5346.0640000000003</v>
      </c>
      <c r="P619">
        <v>0</v>
      </c>
      <c r="Q619">
        <v>24.2</v>
      </c>
      <c r="R619">
        <v>2</v>
      </c>
      <c r="S619" s="5">
        <v>0</v>
      </c>
      <c r="T619" s="5">
        <v>0</v>
      </c>
      <c r="U619" s="5">
        <v>0</v>
      </c>
      <c r="V619" s="5">
        <v>0</v>
      </c>
      <c r="W619" s="5">
        <v>0</v>
      </c>
      <c r="X619" s="5">
        <v>0</v>
      </c>
      <c r="Y619" s="5">
        <v>0</v>
      </c>
      <c r="Z619" s="5">
        <v>0</v>
      </c>
      <c r="AA619" s="5">
        <v>0</v>
      </c>
      <c r="AB619" s="5">
        <v>598.33000000000004</v>
      </c>
      <c r="AC619" s="5">
        <v>0</v>
      </c>
      <c r="AD619" s="5">
        <v>0</v>
      </c>
      <c r="AE619" s="5">
        <v>0</v>
      </c>
      <c r="AG619">
        <v>1.996</v>
      </c>
      <c r="AH619">
        <v>1.5968</v>
      </c>
      <c r="AI619">
        <v>1.5968</v>
      </c>
      <c r="AJ619">
        <v>1.3972</v>
      </c>
      <c r="AK619">
        <v>1.3972</v>
      </c>
      <c r="AL619">
        <v>1.5</v>
      </c>
      <c r="AM619">
        <v>0.5988</v>
      </c>
      <c r="AN619" s="18">
        <v>1.6875</v>
      </c>
      <c r="AO619">
        <v>0</v>
      </c>
      <c r="AP619">
        <v>0</v>
      </c>
      <c r="AQ619">
        <v>0</v>
      </c>
      <c r="AR619">
        <v>0</v>
      </c>
      <c r="AS619">
        <v>0</v>
      </c>
      <c r="AT619">
        <v>0</v>
      </c>
      <c r="AU619">
        <f t="shared" si="91"/>
        <v>0</v>
      </c>
      <c r="AV619">
        <f t="shared" si="92"/>
        <v>0</v>
      </c>
      <c r="AW619">
        <f t="shared" si="93"/>
        <v>0</v>
      </c>
      <c r="AX619">
        <f t="shared" si="94"/>
        <v>0</v>
      </c>
      <c r="AY619">
        <f t="shared" si="95"/>
        <v>0</v>
      </c>
      <c r="AZ619">
        <f t="shared" si="96"/>
        <v>0</v>
      </c>
      <c r="BA619">
        <f t="shared" si="97"/>
        <v>0</v>
      </c>
      <c r="BB619">
        <f t="shared" si="98"/>
        <v>0</v>
      </c>
      <c r="BC619">
        <f t="shared" si="99"/>
        <v>0</v>
      </c>
      <c r="BD619">
        <f t="shared" si="100"/>
        <v>0</v>
      </c>
    </row>
    <row r="620" spans="1:56" x14ac:dyDescent="0.25">
      <c r="A620">
        <v>8221</v>
      </c>
      <c r="B620" t="s">
        <v>472</v>
      </c>
      <c r="C620" t="s">
        <v>589</v>
      </c>
      <c r="D620" t="s">
        <v>614</v>
      </c>
      <c r="E620">
        <v>5240</v>
      </c>
      <c r="F620">
        <v>1344</v>
      </c>
      <c r="G620">
        <v>11.165089999999999</v>
      </c>
      <c r="H620">
        <v>3.15374</v>
      </c>
      <c r="I620">
        <v>362.68419999999998</v>
      </c>
      <c r="J620">
        <v>0</v>
      </c>
      <c r="K620">
        <v>0</v>
      </c>
      <c r="L620">
        <v>0</v>
      </c>
      <c r="M620">
        <v>0</v>
      </c>
      <c r="N620">
        <v>14</v>
      </c>
      <c r="O620">
        <v>3084.3009999999999</v>
      </c>
      <c r="P620">
        <v>0</v>
      </c>
      <c r="Q620">
        <v>24.2</v>
      </c>
      <c r="R620">
        <v>2</v>
      </c>
      <c r="S620" s="5">
        <v>0</v>
      </c>
      <c r="T620" s="5">
        <v>0</v>
      </c>
      <c r="U620" s="5">
        <v>0</v>
      </c>
      <c r="V620" s="5">
        <v>0</v>
      </c>
      <c r="W620" s="5">
        <v>0</v>
      </c>
      <c r="X620" s="5">
        <v>0</v>
      </c>
      <c r="Y620" s="5">
        <v>0</v>
      </c>
      <c r="Z620" s="5">
        <v>0</v>
      </c>
      <c r="AA620" s="5">
        <v>0</v>
      </c>
      <c r="AB620" s="5">
        <v>345.82</v>
      </c>
      <c r="AC620" s="5">
        <v>16.97</v>
      </c>
      <c r="AD620" s="5">
        <v>0</v>
      </c>
      <c r="AE620" s="5">
        <v>0</v>
      </c>
      <c r="AG620">
        <v>1.996</v>
      </c>
      <c r="AH620">
        <v>1.5968</v>
      </c>
      <c r="AI620">
        <v>1.5968</v>
      </c>
      <c r="AJ620">
        <v>1.3972</v>
      </c>
      <c r="AK620">
        <v>1.3972</v>
      </c>
      <c r="AL620">
        <v>1.5</v>
      </c>
      <c r="AM620">
        <v>0.5988</v>
      </c>
      <c r="AN620" s="18">
        <v>1.6875</v>
      </c>
      <c r="AO620">
        <v>0</v>
      </c>
      <c r="AP620">
        <v>0</v>
      </c>
      <c r="AQ620">
        <v>0</v>
      </c>
      <c r="AR620">
        <v>0</v>
      </c>
      <c r="AS620">
        <v>0</v>
      </c>
      <c r="AT620">
        <v>0</v>
      </c>
      <c r="AU620">
        <f t="shared" si="91"/>
        <v>0</v>
      </c>
      <c r="AV620">
        <f t="shared" si="92"/>
        <v>0</v>
      </c>
      <c r="AW620">
        <f t="shared" si="93"/>
        <v>0</v>
      </c>
      <c r="AX620">
        <f t="shared" si="94"/>
        <v>0</v>
      </c>
      <c r="AY620">
        <f t="shared" si="95"/>
        <v>0</v>
      </c>
      <c r="AZ620">
        <f t="shared" si="96"/>
        <v>0</v>
      </c>
      <c r="BA620">
        <f t="shared" si="97"/>
        <v>0</v>
      </c>
      <c r="BB620">
        <f t="shared" si="98"/>
        <v>0</v>
      </c>
      <c r="BC620">
        <f t="shared" si="99"/>
        <v>0</v>
      </c>
      <c r="BD620">
        <f t="shared" si="100"/>
        <v>0</v>
      </c>
    </row>
    <row r="621" spans="1:56" x14ac:dyDescent="0.25">
      <c r="A621">
        <v>8222</v>
      </c>
      <c r="B621" t="s">
        <v>472</v>
      </c>
      <c r="C621" t="s">
        <v>589</v>
      </c>
      <c r="D621" t="s">
        <v>615</v>
      </c>
      <c r="E621">
        <v>6665</v>
      </c>
      <c r="F621">
        <v>732</v>
      </c>
      <c r="G621">
        <v>10.28523</v>
      </c>
      <c r="H621">
        <v>3.1695359999999999</v>
      </c>
      <c r="I621">
        <v>831.47360000000003</v>
      </c>
      <c r="J621">
        <v>0</v>
      </c>
      <c r="K621">
        <v>0</v>
      </c>
      <c r="L621">
        <v>0.18</v>
      </c>
      <c r="M621">
        <v>2.1648000000000001E-2</v>
      </c>
      <c r="N621">
        <v>14.190910000000001</v>
      </c>
      <c r="O621">
        <v>7161.7960000000003</v>
      </c>
      <c r="P621">
        <v>0</v>
      </c>
      <c r="Q621">
        <v>24.2</v>
      </c>
      <c r="R621">
        <v>2</v>
      </c>
      <c r="S621" s="5">
        <v>0</v>
      </c>
      <c r="T621" s="5">
        <v>0</v>
      </c>
      <c r="U621" s="5">
        <v>0</v>
      </c>
      <c r="V621" s="5">
        <v>0</v>
      </c>
      <c r="W621" s="5">
        <v>0</v>
      </c>
      <c r="X621" s="5">
        <v>0</v>
      </c>
      <c r="Y621" s="5">
        <v>0</v>
      </c>
      <c r="Z621" s="5">
        <v>0.21</v>
      </c>
      <c r="AA621" s="5">
        <v>0</v>
      </c>
      <c r="AB621" s="5">
        <v>660.72</v>
      </c>
      <c r="AC621" s="5">
        <v>170.85</v>
      </c>
      <c r="AD621" s="5">
        <v>0</v>
      </c>
      <c r="AE621" s="5">
        <v>0</v>
      </c>
      <c r="AG621">
        <v>1.996</v>
      </c>
      <c r="AH621">
        <v>1.5968</v>
      </c>
      <c r="AI621">
        <v>1.5968</v>
      </c>
      <c r="AJ621">
        <v>1.3972</v>
      </c>
      <c r="AK621">
        <v>1.3972</v>
      </c>
      <c r="AL621">
        <v>1.5</v>
      </c>
      <c r="AM621">
        <v>0.5988</v>
      </c>
      <c r="AN621" s="18">
        <v>1.6875</v>
      </c>
      <c r="AO621">
        <v>0</v>
      </c>
      <c r="AP621">
        <v>0</v>
      </c>
      <c r="AQ621">
        <v>0</v>
      </c>
      <c r="AR621">
        <v>0</v>
      </c>
      <c r="AS621">
        <v>0</v>
      </c>
      <c r="AT621">
        <v>0</v>
      </c>
      <c r="AU621">
        <f t="shared" si="91"/>
        <v>0</v>
      </c>
      <c r="AV621">
        <f t="shared" si="92"/>
        <v>0</v>
      </c>
      <c r="AW621">
        <f t="shared" si="93"/>
        <v>0</v>
      </c>
      <c r="AX621">
        <f t="shared" si="94"/>
        <v>0</v>
      </c>
      <c r="AY621">
        <f t="shared" si="95"/>
        <v>0</v>
      </c>
      <c r="AZ621">
        <f t="shared" si="96"/>
        <v>0</v>
      </c>
      <c r="BA621">
        <f t="shared" si="97"/>
        <v>0</v>
      </c>
      <c r="BB621">
        <f t="shared" si="98"/>
        <v>0.354375</v>
      </c>
      <c r="BC621">
        <f t="shared" si="99"/>
        <v>0</v>
      </c>
      <c r="BD621">
        <f t="shared" si="100"/>
        <v>0.354375</v>
      </c>
    </row>
    <row r="622" spans="1:56" x14ac:dyDescent="0.25">
      <c r="A622">
        <v>8223</v>
      </c>
      <c r="B622" t="s">
        <v>472</v>
      </c>
      <c r="C622" t="s">
        <v>589</v>
      </c>
      <c r="D622" t="s">
        <v>616</v>
      </c>
      <c r="E622">
        <v>10804</v>
      </c>
      <c r="F622">
        <v>1203</v>
      </c>
      <c r="G622">
        <v>9.0020059999999997</v>
      </c>
      <c r="H622">
        <v>2.6363400000000001</v>
      </c>
      <c r="I622">
        <v>1256.2249999999999</v>
      </c>
      <c r="J622">
        <v>0</v>
      </c>
      <c r="K622">
        <v>0</v>
      </c>
      <c r="L622">
        <v>38.89</v>
      </c>
      <c r="M622">
        <v>3.0957819999999998</v>
      </c>
      <c r="N622">
        <v>14.14545</v>
      </c>
      <c r="O622">
        <v>6555.9589999999998</v>
      </c>
      <c r="P622">
        <v>0</v>
      </c>
      <c r="Q622">
        <v>24.2</v>
      </c>
      <c r="R622">
        <v>2</v>
      </c>
      <c r="S622" s="5">
        <v>0</v>
      </c>
      <c r="T622" s="5">
        <v>0</v>
      </c>
      <c r="U622" s="5">
        <v>0</v>
      </c>
      <c r="V622" s="5">
        <v>0</v>
      </c>
      <c r="W622" s="5">
        <v>0</v>
      </c>
      <c r="X622" s="5">
        <v>0</v>
      </c>
      <c r="Y622" s="5">
        <v>0</v>
      </c>
      <c r="Z622" s="5">
        <v>38.880000000000003</v>
      </c>
      <c r="AA622" s="5">
        <v>13.57</v>
      </c>
      <c r="AB622" s="5">
        <v>955.35</v>
      </c>
      <c r="AC622" s="5">
        <v>125.08</v>
      </c>
      <c r="AD622" s="5">
        <v>0</v>
      </c>
      <c r="AE622" s="5">
        <v>0</v>
      </c>
      <c r="AG622">
        <v>1.996</v>
      </c>
      <c r="AH622">
        <v>1.5968</v>
      </c>
      <c r="AI622">
        <v>1.5968</v>
      </c>
      <c r="AJ622">
        <v>1.3972</v>
      </c>
      <c r="AK622">
        <v>1.3972</v>
      </c>
      <c r="AL622">
        <v>1.5</v>
      </c>
      <c r="AM622">
        <v>0.5988</v>
      </c>
      <c r="AN622" s="18">
        <v>1.6875</v>
      </c>
      <c r="AO622">
        <v>0</v>
      </c>
      <c r="AP622">
        <v>0</v>
      </c>
      <c r="AQ622">
        <v>0</v>
      </c>
      <c r="AR622">
        <v>0</v>
      </c>
      <c r="AS622">
        <v>0</v>
      </c>
      <c r="AT622">
        <v>0</v>
      </c>
      <c r="AU622">
        <f t="shared" si="91"/>
        <v>0</v>
      </c>
      <c r="AV622">
        <f t="shared" si="92"/>
        <v>0</v>
      </c>
      <c r="AW622">
        <f t="shared" si="93"/>
        <v>0</v>
      </c>
      <c r="AX622">
        <f t="shared" si="94"/>
        <v>0</v>
      </c>
      <c r="AY622">
        <f t="shared" si="95"/>
        <v>0</v>
      </c>
      <c r="AZ622">
        <f t="shared" si="96"/>
        <v>0</v>
      </c>
      <c r="BA622">
        <f t="shared" si="97"/>
        <v>0</v>
      </c>
      <c r="BB622">
        <f t="shared" si="98"/>
        <v>65.61</v>
      </c>
      <c r="BC622">
        <f t="shared" si="99"/>
        <v>0</v>
      </c>
      <c r="BD622">
        <f t="shared" si="100"/>
        <v>65.61</v>
      </c>
    </row>
    <row r="623" spans="1:56" x14ac:dyDescent="0.25">
      <c r="A623">
        <v>8224</v>
      </c>
      <c r="B623" t="s">
        <v>472</v>
      </c>
      <c r="C623" t="s">
        <v>589</v>
      </c>
      <c r="D623" t="s">
        <v>617</v>
      </c>
      <c r="E623">
        <v>3052</v>
      </c>
      <c r="F623">
        <v>1014</v>
      </c>
      <c r="G623">
        <v>12.451739999999999</v>
      </c>
      <c r="H623">
        <v>3.5006970000000002</v>
      </c>
      <c r="I623">
        <v>324.10739999999998</v>
      </c>
      <c r="J623">
        <v>0</v>
      </c>
      <c r="K623">
        <v>0</v>
      </c>
      <c r="L623">
        <v>0</v>
      </c>
      <c r="M623">
        <v>0</v>
      </c>
      <c r="N623">
        <v>14.1</v>
      </c>
      <c r="O623">
        <v>1397.4359999999999</v>
      </c>
      <c r="P623">
        <v>0</v>
      </c>
      <c r="Q623">
        <v>24.2</v>
      </c>
      <c r="R623">
        <v>2</v>
      </c>
      <c r="S623" s="5">
        <v>0</v>
      </c>
      <c r="T623" s="5">
        <v>0</v>
      </c>
      <c r="U623" s="5">
        <v>0</v>
      </c>
      <c r="V623" s="5">
        <v>0</v>
      </c>
      <c r="W623" s="5">
        <v>0</v>
      </c>
      <c r="X623" s="5">
        <v>0</v>
      </c>
      <c r="Y623" s="5">
        <v>0</v>
      </c>
      <c r="Z623" s="5">
        <v>0</v>
      </c>
      <c r="AA623" s="5">
        <v>0</v>
      </c>
      <c r="AB623" s="5">
        <v>319.5</v>
      </c>
      <c r="AC623" s="5">
        <v>4.75</v>
      </c>
      <c r="AD623" s="5">
        <v>0</v>
      </c>
      <c r="AE623" s="5">
        <v>0</v>
      </c>
      <c r="AG623">
        <v>1.996</v>
      </c>
      <c r="AH623">
        <v>1.5968</v>
      </c>
      <c r="AI623">
        <v>1.5968</v>
      </c>
      <c r="AJ623">
        <v>1.3972</v>
      </c>
      <c r="AK623">
        <v>1.3972</v>
      </c>
      <c r="AL623">
        <v>1.5</v>
      </c>
      <c r="AM623">
        <v>0.5988</v>
      </c>
      <c r="AN623" s="18">
        <v>1.6875</v>
      </c>
      <c r="AO623">
        <v>0</v>
      </c>
      <c r="AP623">
        <v>0</v>
      </c>
      <c r="AQ623">
        <v>0</v>
      </c>
      <c r="AR623">
        <v>0</v>
      </c>
      <c r="AS623">
        <v>0</v>
      </c>
      <c r="AT623">
        <v>0</v>
      </c>
      <c r="AU623">
        <f t="shared" si="91"/>
        <v>0</v>
      </c>
      <c r="AV623">
        <f t="shared" si="92"/>
        <v>0</v>
      </c>
      <c r="AW623">
        <f t="shared" si="93"/>
        <v>0</v>
      </c>
      <c r="AX623">
        <f t="shared" si="94"/>
        <v>0</v>
      </c>
      <c r="AY623">
        <f t="shared" si="95"/>
        <v>0</v>
      </c>
      <c r="AZ623">
        <f t="shared" si="96"/>
        <v>0</v>
      </c>
      <c r="BA623">
        <f t="shared" si="97"/>
        <v>0</v>
      </c>
      <c r="BB623">
        <f t="shared" si="98"/>
        <v>0</v>
      </c>
      <c r="BC623">
        <f t="shared" si="99"/>
        <v>0</v>
      </c>
      <c r="BD623">
        <f t="shared" si="100"/>
        <v>0</v>
      </c>
    </row>
    <row r="624" spans="1:56" x14ac:dyDescent="0.25">
      <c r="A624">
        <v>8225</v>
      </c>
      <c r="B624" t="s">
        <v>472</v>
      </c>
      <c r="C624" t="s">
        <v>589</v>
      </c>
      <c r="D624" t="s">
        <v>618</v>
      </c>
      <c r="E624">
        <v>4121</v>
      </c>
      <c r="F624">
        <v>1151</v>
      </c>
      <c r="G624">
        <v>8.9278429999999993</v>
      </c>
      <c r="H624">
        <v>2.3399740000000002</v>
      </c>
      <c r="I624">
        <v>362.00400000000002</v>
      </c>
      <c r="J624">
        <v>0</v>
      </c>
      <c r="K624">
        <v>0</v>
      </c>
      <c r="L624">
        <v>0</v>
      </c>
      <c r="M624">
        <v>0</v>
      </c>
      <c r="N624">
        <v>14</v>
      </c>
      <c r="O624">
        <v>443.44639999999998</v>
      </c>
      <c r="P624">
        <v>0</v>
      </c>
      <c r="Q624">
        <v>24.2</v>
      </c>
      <c r="R624">
        <v>2</v>
      </c>
      <c r="S624" s="5">
        <v>0</v>
      </c>
      <c r="T624" s="5">
        <v>0</v>
      </c>
      <c r="U624" s="5">
        <v>0</v>
      </c>
      <c r="V624" s="5">
        <v>0</v>
      </c>
      <c r="W624" s="5">
        <v>0</v>
      </c>
      <c r="X624" s="5">
        <v>0</v>
      </c>
      <c r="Y624" s="5">
        <v>0</v>
      </c>
      <c r="Z624" s="5">
        <v>0</v>
      </c>
      <c r="AA624" s="5">
        <v>0</v>
      </c>
      <c r="AB624" s="5">
        <v>352.58</v>
      </c>
      <c r="AC624" s="5">
        <v>9.42</v>
      </c>
      <c r="AD624" s="5">
        <v>0</v>
      </c>
      <c r="AE624" s="5">
        <v>0</v>
      </c>
      <c r="AG624">
        <v>1.996</v>
      </c>
      <c r="AH624">
        <v>1.5968</v>
      </c>
      <c r="AI624">
        <v>1.5968</v>
      </c>
      <c r="AJ624">
        <v>1.3972</v>
      </c>
      <c r="AK624">
        <v>1.3972</v>
      </c>
      <c r="AL624">
        <v>1.5</v>
      </c>
      <c r="AM624">
        <v>0.5988</v>
      </c>
      <c r="AN624" s="18">
        <v>1.6875</v>
      </c>
      <c r="AO624">
        <v>0</v>
      </c>
      <c r="AP624">
        <v>0</v>
      </c>
      <c r="AQ624">
        <v>0</v>
      </c>
      <c r="AR624">
        <v>0</v>
      </c>
      <c r="AS624">
        <v>0</v>
      </c>
      <c r="AT624">
        <v>0</v>
      </c>
      <c r="AU624">
        <f t="shared" si="91"/>
        <v>0</v>
      </c>
      <c r="AV624">
        <f t="shared" si="92"/>
        <v>0</v>
      </c>
      <c r="AW624">
        <f t="shared" si="93"/>
        <v>0</v>
      </c>
      <c r="AX624">
        <f t="shared" si="94"/>
        <v>0</v>
      </c>
      <c r="AY624">
        <f t="shared" si="95"/>
        <v>0</v>
      </c>
      <c r="AZ624">
        <f t="shared" si="96"/>
        <v>0</v>
      </c>
      <c r="BA624">
        <f t="shared" si="97"/>
        <v>0</v>
      </c>
      <c r="BB624">
        <f t="shared" si="98"/>
        <v>0</v>
      </c>
      <c r="BC624">
        <f t="shared" si="99"/>
        <v>0</v>
      </c>
      <c r="BD624">
        <f t="shared" si="100"/>
        <v>0</v>
      </c>
    </row>
    <row r="625" spans="1:56" x14ac:dyDescent="0.25">
      <c r="A625">
        <v>8226</v>
      </c>
      <c r="B625" t="s">
        <v>472</v>
      </c>
      <c r="C625" t="s">
        <v>589</v>
      </c>
      <c r="D625" t="s">
        <v>619</v>
      </c>
      <c r="E625">
        <v>6335</v>
      </c>
      <c r="F625">
        <v>1016</v>
      </c>
      <c r="G625">
        <v>14.16525</v>
      </c>
      <c r="H625">
        <v>4.2730240000000004</v>
      </c>
      <c r="I625">
        <v>627.02499999999998</v>
      </c>
      <c r="J625">
        <v>0</v>
      </c>
      <c r="K625">
        <v>0</v>
      </c>
      <c r="L625">
        <v>0</v>
      </c>
      <c r="M625">
        <v>0</v>
      </c>
      <c r="N625">
        <v>14</v>
      </c>
      <c r="O625">
        <v>2147.5970000000002</v>
      </c>
      <c r="P625">
        <v>0</v>
      </c>
      <c r="Q625">
        <v>24.1</v>
      </c>
      <c r="R625">
        <v>2</v>
      </c>
      <c r="S625" s="5">
        <v>0</v>
      </c>
      <c r="T625" s="5">
        <v>0</v>
      </c>
      <c r="U625" s="5">
        <v>0</v>
      </c>
      <c r="V625" s="5">
        <v>0</v>
      </c>
      <c r="W625" s="5">
        <v>0</v>
      </c>
      <c r="X625" s="5">
        <v>0</v>
      </c>
      <c r="Y625" s="5">
        <v>0</v>
      </c>
      <c r="Z625" s="5">
        <v>0</v>
      </c>
      <c r="AA625" s="5">
        <v>0</v>
      </c>
      <c r="AB625" s="5">
        <v>585.22</v>
      </c>
      <c r="AC625" s="5">
        <v>41.79</v>
      </c>
      <c r="AD625" s="5">
        <v>0</v>
      </c>
      <c r="AE625" s="5">
        <v>0</v>
      </c>
      <c r="AG625">
        <v>1.996</v>
      </c>
      <c r="AH625">
        <v>1.5968</v>
      </c>
      <c r="AI625">
        <v>1.5968</v>
      </c>
      <c r="AJ625">
        <v>1.3972</v>
      </c>
      <c r="AK625">
        <v>1.3972</v>
      </c>
      <c r="AL625">
        <v>1.5</v>
      </c>
      <c r="AM625">
        <v>0.5988</v>
      </c>
      <c r="AN625" s="18">
        <v>1.6875</v>
      </c>
      <c r="AO625">
        <v>0</v>
      </c>
      <c r="AP625">
        <v>0</v>
      </c>
      <c r="AQ625">
        <v>0</v>
      </c>
      <c r="AR625">
        <v>0</v>
      </c>
      <c r="AS625">
        <v>0</v>
      </c>
      <c r="AT625">
        <v>0</v>
      </c>
      <c r="AU625">
        <f t="shared" si="91"/>
        <v>0</v>
      </c>
      <c r="AV625">
        <f t="shared" si="92"/>
        <v>0</v>
      </c>
      <c r="AW625">
        <f t="shared" si="93"/>
        <v>0</v>
      </c>
      <c r="AX625">
        <f t="shared" si="94"/>
        <v>0</v>
      </c>
      <c r="AY625">
        <f t="shared" si="95"/>
        <v>0</v>
      </c>
      <c r="AZ625">
        <f t="shared" si="96"/>
        <v>0</v>
      </c>
      <c r="BA625">
        <f t="shared" si="97"/>
        <v>0</v>
      </c>
      <c r="BB625">
        <f t="shared" si="98"/>
        <v>0</v>
      </c>
      <c r="BC625">
        <f t="shared" si="99"/>
        <v>0</v>
      </c>
      <c r="BD625">
        <f t="shared" si="100"/>
        <v>0</v>
      </c>
    </row>
    <row r="626" spans="1:56" x14ac:dyDescent="0.25">
      <c r="A626">
        <v>8227</v>
      </c>
      <c r="B626" t="s">
        <v>472</v>
      </c>
      <c r="C626" t="s">
        <v>589</v>
      </c>
      <c r="D626" t="s">
        <v>620</v>
      </c>
      <c r="E626">
        <v>6448</v>
      </c>
      <c r="F626">
        <v>1318</v>
      </c>
      <c r="G626">
        <v>9.4606390000000005</v>
      </c>
      <c r="H626">
        <v>2.44041</v>
      </c>
      <c r="I626">
        <v>515.18650000000002</v>
      </c>
      <c r="J626">
        <v>0</v>
      </c>
      <c r="K626">
        <v>0</v>
      </c>
      <c r="L626">
        <v>0</v>
      </c>
      <c r="M626">
        <v>0</v>
      </c>
      <c r="N626">
        <v>14</v>
      </c>
      <c r="O626">
        <v>416.10230000000001</v>
      </c>
      <c r="P626">
        <v>0</v>
      </c>
      <c r="Q626">
        <v>24.2</v>
      </c>
      <c r="R626">
        <v>2</v>
      </c>
      <c r="S626" s="5">
        <v>0</v>
      </c>
      <c r="T626" s="5">
        <v>0</v>
      </c>
      <c r="U626" s="5">
        <v>0</v>
      </c>
      <c r="V626" s="5">
        <v>0</v>
      </c>
      <c r="W626" s="5">
        <v>0</v>
      </c>
      <c r="X626" s="5">
        <v>0</v>
      </c>
      <c r="Y626" s="5">
        <v>0</v>
      </c>
      <c r="Z626" s="5">
        <v>0</v>
      </c>
      <c r="AA626" s="5">
        <v>0</v>
      </c>
      <c r="AB626" s="5">
        <v>514.29</v>
      </c>
      <c r="AC626" s="5">
        <v>0.94</v>
      </c>
      <c r="AD626" s="5">
        <v>0</v>
      </c>
      <c r="AE626" s="5">
        <v>0</v>
      </c>
      <c r="AG626">
        <v>1.996</v>
      </c>
      <c r="AH626">
        <v>1.5968</v>
      </c>
      <c r="AI626">
        <v>1.5968</v>
      </c>
      <c r="AJ626">
        <v>1.3972</v>
      </c>
      <c r="AK626">
        <v>1.3972</v>
      </c>
      <c r="AL626">
        <v>1.5</v>
      </c>
      <c r="AM626">
        <v>0.5988</v>
      </c>
      <c r="AN626" s="18">
        <v>1.6875</v>
      </c>
      <c r="AO626">
        <v>0</v>
      </c>
      <c r="AP626">
        <v>0</v>
      </c>
      <c r="AQ626">
        <v>0</v>
      </c>
      <c r="AR626">
        <v>0</v>
      </c>
      <c r="AS626">
        <v>0</v>
      </c>
      <c r="AT626">
        <v>0</v>
      </c>
      <c r="AU626">
        <f t="shared" si="91"/>
        <v>0</v>
      </c>
      <c r="AV626">
        <f t="shared" si="92"/>
        <v>0</v>
      </c>
      <c r="AW626">
        <f t="shared" si="93"/>
        <v>0</v>
      </c>
      <c r="AX626">
        <f t="shared" si="94"/>
        <v>0</v>
      </c>
      <c r="AY626">
        <f t="shared" si="95"/>
        <v>0</v>
      </c>
      <c r="AZ626">
        <f t="shared" si="96"/>
        <v>0</v>
      </c>
      <c r="BA626">
        <f t="shared" si="97"/>
        <v>0</v>
      </c>
      <c r="BB626">
        <f t="shared" si="98"/>
        <v>0</v>
      </c>
      <c r="BC626">
        <f t="shared" si="99"/>
        <v>0</v>
      </c>
      <c r="BD626">
        <f t="shared" si="100"/>
        <v>0</v>
      </c>
    </row>
    <row r="627" spans="1:56" x14ac:dyDescent="0.25">
      <c r="A627">
        <v>8228</v>
      </c>
      <c r="B627" t="s">
        <v>472</v>
      </c>
      <c r="C627" t="s">
        <v>589</v>
      </c>
      <c r="D627" t="s">
        <v>621</v>
      </c>
      <c r="E627">
        <v>3357</v>
      </c>
      <c r="F627">
        <v>1015</v>
      </c>
      <c r="G627">
        <v>10.41996</v>
      </c>
      <c r="H627">
        <v>3.2414939999999999</v>
      </c>
      <c r="I627">
        <v>323.7054</v>
      </c>
      <c r="J627">
        <v>0</v>
      </c>
      <c r="K627">
        <v>0</v>
      </c>
      <c r="L627">
        <v>12.3</v>
      </c>
      <c r="M627">
        <v>3.7997510000000001</v>
      </c>
      <c r="N627">
        <v>14.074999999999999</v>
      </c>
      <c r="O627">
        <v>1044.7819999999999</v>
      </c>
      <c r="P627">
        <v>0</v>
      </c>
      <c r="Q627">
        <v>24.1</v>
      </c>
      <c r="R627">
        <v>2</v>
      </c>
      <c r="S627" s="5">
        <v>0</v>
      </c>
      <c r="T627" s="5">
        <v>0</v>
      </c>
      <c r="U627" s="5">
        <v>0</v>
      </c>
      <c r="V627" s="5">
        <v>0</v>
      </c>
      <c r="W627" s="5">
        <v>0</v>
      </c>
      <c r="X627" s="5">
        <v>0</v>
      </c>
      <c r="Y627" s="5">
        <v>0</v>
      </c>
      <c r="Z627" s="5">
        <v>12.31</v>
      </c>
      <c r="AA627" s="5">
        <v>0</v>
      </c>
      <c r="AB627" s="5">
        <v>306.45</v>
      </c>
      <c r="AC627" s="5">
        <v>4.91</v>
      </c>
      <c r="AD627" s="5">
        <v>0</v>
      </c>
      <c r="AE627" s="5">
        <v>0</v>
      </c>
      <c r="AG627">
        <v>1.996</v>
      </c>
      <c r="AH627">
        <v>1.5968</v>
      </c>
      <c r="AI627">
        <v>1.5968</v>
      </c>
      <c r="AJ627">
        <v>1.3972</v>
      </c>
      <c r="AK627">
        <v>1.3972</v>
      </c>
      <c r="AL627">
        <v>1.5</v>
      </c>
      <c r="AM627">
        <v>0.5988</v>
      </c>
      <c r="AN627" s="18">
        <v>1.6875</v>
      </c>
      <c r="AO627">
        <v>0</v>
      </c>
      <c r="AP627">
        <v>0</v>
      </c>
      <c r="AQ627">
        <v>0</v>
      </c>
      <c r="AR627">
        <v>0</v>
      </c>
      <c r="AS627">
        <v>0</v>
      </c>
      <c r="AT627">
        <v>0</v>
      </c>
      <c r="AU627">
        <f t="shared" si="91"/>
        <v>0</v>
      </c>
      <c r="AV627">
        <f t="shared" si="92"/>
        <v>0</v>
      </c>
      <c r="AW627">
        <f t="shared" si="93"/>
        <v>0</v>
      </c>
      <c r="AX627">
        <f t="shared" si="94"/>
        <v>0</v>
      </c>
      <c r="AY627">
        <f t="shared" si="95"/>
        <v>0</v>
      </c>
      <c r="AZ627">
        <f t="shared" si="96"/>
        <v>0</v>
      </c>
      <c r="BA627">
        <f t="shared" si="97"/>
        <v>0</v>
      </c>
      <c r="BB627">
        <f t="shared" si="98"/>
        <v>20.773125</v>
      </c>
      <c r="BC627">
        <f t="shared" si="99"/>
        <v>0</v>
      </c>
      <c r="BD627">
        <f t="shared" si="100"/>
        <v>20.773125</v>
      </c>
    </row>
    <row r="628" spans="1:56" x14ac:dyDescent="0.25">
      <c r="A628">
        <v>8229</v>
      </c>
      <c r="B628" t="s">
        <v>472</v>
      </c>
      <c r="C628" t="s">
        <v>589</v>
      </c>
      <c r="D628" t="s">
        <v>622</v>
      </c>
      <c r="E628">
        <v>4980</v>
      </c>
      <c r="F628">
        <v>1060</v>
      </c>
      <c r="G628">
        <v>12.334989999999999</v>
      </c>
      <c r="H628">
        <v>4.136711</v>
      </c>
      <c r="I628">
        <v>471.6318</v>
      </c>
      <c r="J628">
        <v>0</v>
      </c>
      <c r="K628">
        <v>0</v>
      </c>
      <c r="L628">
        <v>0</v>
      </c>
      <c r="M628">
        <v>0</v>
      </c>
      <c r="N628">
        <v>14.2</v>
      </c>
      <c r="O628">
        <v>5687.6279999999997</v>
      </c>
      <c r="P628">
        <v>0</v>
      </c>
      <c r="Q628">
        <v>24.2</v>
      </c>
      <c r="R628">
        <v>2</v>
      </c>
      <c r="S628" s="5">
        <v>0</v>
      </c>
      <c r="T628" s="5">
        <v>0</v>
      </c>
      <c r="U628" s="5">
        <v>0</v>
      </c>
      <c r="V628" s="5">
        <v>0</v>
      </c>
      <c r="W628" s="5">
        <v>0</v>
      </c>
      <c r="X628" s="5">
        <v>0</v>
      </c>
      <c r="Y628" s="5">
        <v>0</v>
      </c>
      <c r="Z628" s="5">
        <v>0</v>
      </c>
      <c r="AA628" s="5">
        <v>0</v>
      </c>
      <c r="AB628" s="5">
        <v>384.92</v>
      </c>
      <c r="AC628" s="5">
        <v>86.75</v>
      </c>
      <c r="AD628" s="5">
        <v>0</v>
      </c>
      <c r="AE628" s="5">
        <v>0</v>
      </c>
      <c r="AG628">
        <v>1.996</v>
      </c>
      <c r="AH628">
        <v>1.5968</v>
      </c>
      <c r="AI628">
        <v>1.5968</v>
      </c>
      <c r="AJ628">
        <v>1.3972</v>
      </c>
      <c r="AK628">
        <v>1.3972</v>
      </c>
      <c r="AL628">
        <v>1.5</v>
      </c>
      <c r="AM628">
        <v>0.5988</v>
      </c>
      <c r="AN628" s="18">
        <v>1.6875</v>
      </c>
      <c r="AO628">
        <v>0</v>
      </c>
      <c r="AP628">
        <v>0</v>
      </c>
      <c r="AQ628">
        <v>0</v>
      </c>
      <c r="AR628">
        <v>0</v>
      </c>
      <c r="AS628">
        <v>0</v>
      </c>
      <c r="AT628">
        <v>0</v>
      </c>
      <c r="AU628">
        <f t="shared" si="91"/>
        <v>0</v>
      </c>
      <c r="AV628">
        <f t="shared" si="92"/>
        <v>0</v>
      </c>
      <c r="AW628">
        <f t="shared" si="93"/>
        <v>0</v>
      </c>
      <c r="AX628">
        <f t="shared" si="94"/>
        <v>0</v>
      </c>
      <c r="AY628">
        <f t="shared" si="95"/>
        <v>0</v>
      </c>
      <c r="AZ628">
        <f t="shared" si="96"/>
        <v>0</v>
      </c>
      <c r="BA628">
        <f t="shared" si="97"/>
        <v>0</v>
      </c>
      <c r="BB628">
        <f t="shared" si="98"/>
        <v>0</v>
      </c>
      <c r="BC628">
        <f t="shared" si="99"/>
        <v>0</v>
      </c>
      <c r="BD628">
        <f t="shared" si="100"/>
        <v>0</v>
      </c>
    </row>
    <row r="629" spans="1:56" x14ac:dyDescent="0.25">
      <c r="A629">
        <v>8230</v>
      </c>
      <c r="B629" t="s">
        <v>472</v>
      </c>
      <c r="C629" t="s">
        <v>589</v>
      </c>
      <c r="D629" t="s">
        <v>623</v>
      </c>
      <c r="E629">
        <v>7732</v>
      </c>
      <c r="F629">
        <v>1295</v>
      </c>
      <c r="G629">
        <v>11.508520000000001</v>
      </c>
      <c r="H629">
        <v>2.7889189999999999</v>
      </c>
      <c r="I629">
        <v>602.36220000000003</v>
      </c>
      <c r="J629">
        <v>0</v>
      </c>
      <c r="K629">
        <v>0</v>
      </c>
      <c r="L629">
        <v>0</v>
      </c>
      <c r="M629">
        <v>0</v>
      </c>
      <c r="N629">
        <v>14.116669999999999</v>
      </c>
      <c r="O629">
        <v>3083.05</v>
      </c>
      <c r="P629">
        <v>0</v>
      </c>
      <c r="Q629">
        <v>24.1</v>
      </c>
      <c r="R629">
        <v>2</v>
      </c>
      <c r="S629" s="5">
        <v>0</v>
      </c>
      <c r="T629" s="5">
        <v>0</v>
      </c>
      <c r="U629" s="5">
        <v>0</v>
      </c>
      <c r="V629" s="5">
        <v>0</v>
      </c>
      <c r="W629" s="5">
        <v>0</v>
      </c>
      <c r="X629" s="5">
        <v>0</v>
      </c>
      <c r="Y629" s="5">
        <v>0</v>
      </c>
      <c r="Z629" s="5">
        <v>0</v>
      </c>
      <c r="AA629" s="5">
        <v>0</v>
      </c>
      <c r="AB629" s="5">
        <v>599.94000000000005</v>
      </c>
      <c r="AC629" s="5">
        <v>2.41</v>
      </c>
      <c r="AD629" s="5">
        <v>0</v>
      </c>
      <c r="AE629" s="5">
        <v>0</v>
      </c>
      <c r="AG629">
        <v>1.996</v>
      </c>
      <c r="AH629">
        <v>1.5968</v>
      </c>
      <c r="AI629">
        <v>1.5968</v>
      </c>
      <c r="AJ629">
        <v>1.3972</v>
      </c>
      <c r="AK629">
        <v>1.3972</v>
      </c>
      <c r="AL629">
        <v>1.5</v>
      </c>
      <c r="AM629">
        <v>0.5988</v>
      </c>
      <c r="AN629" s="18">
        <v>1.6875</v>
      </c>
      <c r="AO629">
        <v>0</v>
      </c>
      <c r="AP629">
        <v>0</v>
      </c>
      <c r="AQ629">
        <v>0</v>
      </c>
      <c r="AR629">
        <v>0</v>
      </c>
      <c r="AS629">
        <v>0</v>
      </c>
      <c r="AT629">
        <v>0</v>
      </c>
      <c r="AU629">
        <f t="shared" si="91"/>
        <v>0</v>
      </c>
      <c r="AV629">
        <f t="shared" si="92"/>
        <v>0</v>
      </c>
      <c r="AW629">
        <f t="shared" si="93"/>
        <v>0</v>
      </c>
      <c r="AX629">
        <f t="shared" si="94"/>
        <v>0</v>
      </c>
      <c r="AY629">
        <f t="shared" si="95"/>
        <v>0</v>
      </c>
      <c r="AZ629">
        <f t="shared" si="96"/>
        <v>0</v>
      </c>
      <c r="BA629">
        <f t="shared" si="97"/>
        <v>0</v>
      </c>
      <c r="BB629">
        <f t="shared" si="98"/>
        <v>0</v>
      </c>
      <c r="BC629">
        <f t="shared" si="99"/>
        <v>0</v>
      </c>
      <c r="BD629">
        <f t="shared" si="100"/>
        <v>0</v>
      </c>
    </row>
    <row r="630" spans="1:56" x14ac:dyDescent="0.25">
      <c r="A630">
        <v>8231</v>
      </c>
      <c r="B630" t="s">
        <v>472</v>
      </c>
      <c r="C630" t="s">
        <v>589</v>
      </c>
      <c r="D630" t="s">
        <v>624</v>
      </c>
      <c r="E630">
        <v>4714</v>
      </c>
      <c r="F630">
        <v>1338</v>
      </c>
      <c r="G630">
        <v>12.89312</v>
      </c>
      <c r="H630">
        <v>3.0999379999999999</v>
      </c>
      <c r="I630">
        <v>360.73570000000001</v>
      </c>
      <c r="J630">
        <v>0</v>
      </c>
      <c r="K630">
        <v>0</v>
      </c>
      <c r="L630">
        <v>0</v>
      </c>
      <c r="M630">
        <v>0</v>
      </c>
      <c r="N630">
        <v>14.1</v>
      </c>
      <c r="O630">
        <v>4478.0060000000003</v>
      </c>
      <c r="P630">
        <v>0</v>
      </c>
      <c r="Q630">
        <v>24.1</v>
      </c>
      <c r="R630">
        <v>2</v>
      </c>
      <c r="S630" s="5">
        <v>0</v>
      </c>
      <c r="T630" s="5">
        <v>0</v>
      </c>
      <c r="U630" s="5">
        <v>0</v>
      </c>
      <c r="V630" s="5">
        <v>0</v>
      </c>
      <c r="W630" s="5">
        <v>0</v>
      </c>
      <c r="X630" s="5">
        <v>0</v>
      </c>
      <c r="Y630" s="5">
        <v>0</v>
      </c>
      <c r="Z630" s="5">
        <v>0</v>
      </c>
      <c r="AA630" s="5">
        <v>0</v>
      </c>
      <c r="AB630" s="5">
        <v>360.66</v>
      </c>
      <c r="AC630" s="5">
        <v>0</v>
      </c>
      <c r="AD630" s="5">
        <v>0</v>
      </c>
      <c r="AE630" s="5">
        <v>0</v>
      </c>
      <c r="AG630">
        <v>1.996</v>
      </c>
      <c r="AH630">
        <v>1.5968</v>
      </c>
      <c r="AI630">
        <v>1.5968</v>
      </c>
      <c r="AJ630">
        <v>1.3972</v>
      </c>
      <c r="AK630">
        <v>1.3972</v>
      </c>
      <c r="AL630">
        <v>1.5</v>
      </c>
      <c r="AM630">
        <v>0.5988</v>
      </c>
      <c r="AN630" s="18">
        <v>1.6875</v>
      </c>
      <c r="AO630">
        <v>0</v>
      </c>
      <c r="AP630">
        <v>0</v>
      </c>
      <c r="AQ630">
        <v>0</v>
      </c>
      <c r="AR630">
        <v>0</v>
      </c>
      <c r="AS630">
        <v>0</v>
      </c>
      <c r="AT630">
        <v>0</v>
      </c>
      <c r="AU630">
        <f t="shared" si="91"/>
        <v>0</v>
      </c>
      <c r="AV630">
        <f t="shared" si="92"/>
        <v>0</v>
      </c>
      <c r="AW630">
        <f t="shared" si="93"/>
        <v>0</v>
      </c>
      <c r="AX630">
        <f t="shared" si="94"/>
        <v>0</v>
      </c>
      <c r="AY630">
        <f t="shared" si="95"/>
        <v>0</v>
      </c>
      <c r="AZ630">
        <f t="shared" si="96"/>
        <v>0</v>
      </c>
      <c r="BA630">
        <f t="shared" si="97"/>
        <v>0</v>
      </c>
      <c r="BB630">
        <f t="shared" si="98"/>
        <v>0</v>
      </c>
      <c r="BC630">
        <f t="shared" si="99"/>
        <v>0</v>
      </c>
      <c r="BD630">
        <f t="shared" si="100"/>
        <v>0</v>
      </c>
    </row>
    <row r="631" spans="1:56" x14ac:dyDescent="0.25">
      <c r="A631">
        <v>8232</v>
      </c>
      <c r="B631" t="s">
        <v>472</v>
      </c>
      <c r="C631" t="s">
        <v>589</v>
      </c>
      <c r="D631" t="s">
        <v>625</v>
      </c>
      <c r="E631">
        <v>4102</v>
      </c>
      <c r="F631">
        <v>1474</v>
      </c>
      <c r="G631">
        <v>11.70416</v>
      </c>
      <c r="H631">
        <v>2.5809660000000001</v>
      </c>
      <c r="I631">
        <v>295.85820000000001</v>
      </c>
      <c r="J631">
        <v>0</v>
      </c>
      <c r="K631">
        <v>0</v>
      </c>
      <c r="L631">
        <v>0</v>
      </c>
      <c r="M631">
        <v>0</v>
      </c>
      <c r="N631">
        <v>14.1</v>
      </c>
      <c r="O631">
        <v>2626.1120000000001</v>
      </c>
      <c r="P631">
        <v>0</v>
      </c>
      <c r="Q631">
        <v>24.1</v>
      </c>
      <c r="R631">
        <v>2</v>
      </c>
      <c r="S631" s="5">
        <v>0</v>
      </c>
      <c r="T631" s="5">
        <v>0</v>
      </c>
      <c r="U631" s="5">
        <v>0</v>
      </c>
      <c r="V631" s="5">
        <v>0</v>
      </c>
      <c r="W631" s="5">
        <v>0</v>
      </c>
      <c r="X631" s="5">
        <v>0</v>
      </c>
      <c r="Y631" s="5">
        <v>0</v>
      </c>
      <c r="Z631" s="5">
        <v>0</v>
      </c>
      <c r="AA631" s="5">
        <v>0</v>
      </c>
      <c r="AB631" s="5">
        <v>295.86</v>
      </c>
      <c r="AC631" s="5">
        <v>0</v>
      </c>
      <c r="AD631" s="5">
        <v>0</v>
      </c>
      <c r="AE631" s="5">
        <v>0</v>
      </c>
      <c r="AG631">
        <v>1.996</v>
      </c>
      <c r="AH631">
        <v>1.5968</v>
      </c>
      <c r="AI631">
        <v>1.5968</v>
      </c>
      <c r="AJ631">
        <v>1.3972</v>
      </c>
      <c r="AK631">
        <v>1.3972</v>
      </c>
      <c r="AL631">
        <v>1.5</v>
      </c>
      <c r="AM631">
        <v>0.5988</v>
      </c>
      <c r="AN631" s="18">
        <v>1.6875</v>
      </c>
      <c r="AO631">
        <v>0</v>
      </c>
      <c r="AP631">
        <v>0</v>
      </c>
      <c r="AQ631">
        <v>0</v>
      </c>
      <c r="AR631">
        <v>0</v>
      </c>
      <c r="AS631">
        <v>0</v>
      </c>
      <c r="AT631">
        <v>0</v>
      </c>
      <c r="AU631">
        <f t="shared" si="91"/>
        <v>0</v>
      </c>
      <c r="AV631">
        <f t="shared" si="92"/>
        <v>0</v>
      </c>
      <c r="AW631">
        <f t="shared" si="93"/>
        <v>0</v>
      </c>
      <c r="AX631">
        <f t="shared" si="94"/>
        <v>0</v>
      </c>
      <c r="AY631">
        <f t="shared" si="95"/>
        <v>0</v>
      </c>
      <c r="AZ631">
        <f t="shared" si="96"/>
        <v>0</v>
      </c>
      <c r="BA631">
        <f t="shared" si="97"/>
        <v>0</v>
      </c>
      <c r="BB631">
        <f t="shared" si="98"/>
        <v>0</v>
      </c>
      <c r="BC631">
        <f t="shared" si="99"/>
        <v>0</v>
      </c>
      <c r="BD631">
        <f t="shared" si="100"/>
        <v>0</v>
      </c>
    </row>
    <row r="632" spans="1:56" x14ac:dyDescent="0.25">
      <c r="A632">
        <v>8233</v>
      </c>
      <c r="B632" t="s">
        <v>472</v>
      </c>
      <c r="C632" t="s">
        <v>589</v>
      </c>
      <c r="D632" t="s">
        <v>626</v>
      </c>
      <c r="E632">
        <v>6411</v>
      </c>
      <c r="F632">
        <v>2000</v>
      </c>
      <c r="G632">
        <v>10.928570000000001</v>
      </c>
      <c r="H632">
        <v>2.3740510000000001</v>
      </c>
      <c r="I632">
        <v>328.4633</v>
      </c>
      <c r="J632">
        <v>0</v>
      </c>
      <c r="K632">
        <v>0</v>
      </c>
      <c r="L632">
        <v>0</v>
      </c>
      <c r="M632">
        <v>0</v>
      </c>
      <c r="N632">
        <v>14.05</v>
      </c>
      <c r="O632">
        <v>2403.078</v>
      </c>
      <c r="P632">
        <v>0</v>
      </c>
      <c r="Q632">
        <v>24.1</v>
      </c>
      <c r="R632">
        <v>2</v>
      </c>
      <c r="S632" s="5">
        <v>0</v>
      </c>
      <c r="T632" s="5">
        <v>0</v>
      </c>
      <c r="U632" s="5">
        <v>0</v>
      </c>
      <c r="V632" s="5">
        <v>0</v>
      </c>
      <c r="W632" s="5">
        <v>0</v>
      </c>
      <c r="X632" s="5">
        <v>0</v>
      </c>
      <c r="Y632" s="5">
        <v>0</v>
      </c>
      <c r="Z632" s="5">
        <v>0</v>
      </c>
      <c r="AA632" s="5">
        <v>0</v>
      </c>
      <c r="AB632" s="5">
        <v>328.5</v>
      </c>
      <c r="AC632" s="5">
        <v>0</v>
      </c>
      <c r="AD632" s="5">
        <v>0</v>
      </c>
      <c r="AE632" s="5">
        <v>0</v>
      </c>
      <c r="AG632">
        <v>1.996</v>
      </c>
      <c r="AH632">
        <v>1.5968</v>
      </c>
      <c r="AI632">
        <v>1.5968</v>
      </c>
      <c r="AJ632">
        <v>1.3972</v>
      </c>
      <c r="AK632">
        <v>1.3972</v>
      </c>
      <c r="AL632">
        <v>1.5</v>
      </c>
      <c r="AM632">
        <v>0.5988</v>
      </c>
      <c r="AN632" s="18">
        <v>1.6875</v>
      </c>
      <c r="AO632">
        <v>0</v>
      </c>
      <c r="AP632">
        <v>0</v>
      </c>
      <c r="AQ632">
        <v>0</v>
      </c>
      <c r="AR632">
        <v>0</v>
      </c>
      <c r="AS632">
        <v>0</v>
      </c>
      <c r="AT632">
        <v>0</v>
      </c>
      <c r="AU632">
        <f t="shared" si="91"/>
        <v>0</v>
      </c>
      <c r="AV632">
        <f t="shared" si="92"/>
        <v>0</v>
      </c>
      <c r="AW632">
        <f t="shared" si="93"/>
        <v>0</v>
      </c>
      <c r="AX632">
        <f t="shared" si="94"/>
        <v>0</v>
      </c>
      <c r="AY632">
        <f t="shared" si="95"/>
        <v>0</v>
      </c>
      <c r="AZ632">
        <f t="shared" si="96"/>
        <v>0</v>
      </c>
      <c r="BA632">
        <f t="shared" si="97"/>
        <v>0</v>
      </c>
      <c r="BB632">
        <f t="shared" si="98"/>
        <v>0</v>
      </c>
      <c r="BC632">
        <f t="shared" si="99"/>
        <v>0</v>
      </c>
      <c r="BD632">
        <f t="shared" si="100"/>
        <v>0</v>
      </c>
    </row>
    <row r="633" spans="1:56" x14ac:dyDescent="0.25">
      <c r="A633">
        <v>8234</v>
      </c>
      <c r="B633" t="s">
        <v>472</v>
      </c>
      <c r="C633" t="s">
        <v>589</v>
      </c>
      <c r="D633" t="s">
        <v>627</v>
      </c>
      <c r="E633">
        <v>5670</v>
      </c>
      <c r="F633">
        <v>1302</v>
      </c>
      <c r="G633">
        <v>12.25784</v>
      </c>
      <c r="H633">
        <v>3.0187379999999999</v>
      </c>
      <c r="I633">
        <v>438.99689999999998</v>
      </c>
      <c r="J633">
        <v>0</v>
      </c>
      <c r="K633">
        <v>0</v>
      </c>
      <c r="L633">
        <v>17.03</v>
      </c>
      <c r="M633">
        <v>3.8792979999999999</v>
      </c>
      <c r="N633">
        <v>14.2</v>
      </c>
      <c r="O633">
        <v>7314.5370000000003</v>
      </c>
      <c r="P633">
        <v>0</v>
      </c>
      <c r="Q633">
        <v>24.2</v>
      </c>
      <c r="R633">
        <v>2</v>
      </c>
      <c r="S633" s="5">
        <v>0</v>
      </c>
      <c r="T633" s="5">
        <v>0</v>
      </c>
      <c r="U633" s="5">
        <v>0</v>
      </c>
      <c r="V633" s="5">
        <v>0</v>
      </c>
      <c r="W633" s="5">
        <v>0</v>
      </c>
      <c r="X633" s="5">
        <v>0</v>
      </c>
      <c r="Y633" s="5">
        <v>0</v>
      </c>
      <c r="Z633" s="5">
        <v>17.04</v>
      </c>
      <c r="AA633" s="5">
        <v>0</v>
      </c>
      <c r="AB633" s="5">
        <v>399.52</v>
      </c>
      <c r="AC633" s="5">
        <v>0</v>
      </c>
      <c r="AD633" s="5">
        <v>0</v>
      </c>
      <c r="AE633" s="5">
        <v>0</v>
      </c>
      <c r="AG633">
        <v>1.996</v>
      </c>
      <c r="AH633">
        <v>1.5968</v>
      </c>
      <c r="AI633">
        <v>1.5968</v>
      </c>
      <c r="AJ633">
        <v>1.3972</v>
      </c>
      <c r="AK633">
        <v>1.3972</v>
      </c>
      <c r="AL633">
        <v>1.5</v>
      </c>
      <c r="AM633">
        <v>0.5988</v>
      </c>
      <c r="AN633" s="18">
        <v>1.6875</v>
      </c>
      <c r="AO633">
        <v>0</v>
      </c>
      <c r="AP633">
        <v>0</v>
      </c>
      <c r="AQ633">
        <v>0</v>
      </c>
      <c r="AR633">
        <v>0</v>
      </c>
      <c r="AS633">
        <v>0</v>
      </c>
      <c r="AT633">
        <v>0</v>
      </c>
      <c r="AU633">
        <f t="shared" si="91"/>
        <v>0</v>
      </c>
      <c r="AV633">
        <f t="shared" si="92"/>
        <v>0</v>
      </c>
      <c r="AW633">
        <f t="shared" si="93"/>
        <v>0</v>
      </c>
      <c r="AX633">
        <f t="shared" si="94"/>
        <v>0</v>
      </c>
      <c r="AY633">
        <f t="shared" si="95"/>
        <v>0</v>
      </c>
      <c r="AZ633">
        <f t="shared" si="96"/>
        <v>0</v>
      </c>
      <c r="BA633">
        <f t="shared" si="97"/>
        <v>0</v>
      </c>
      <c r="BB633">
        <f t="shared" si="98"/>
        <v>28.754999999999999</v>
      </c>
      <c r="BC633">
        <f t="shared" si="99"/>
        <v>0</v>
      </c>
      <c r="BD633">
        <f t="shared" si="100"/>
        <v>28.754999999999999</v>
      </c>
    </row>
    <row r="634" spans="1:56" x14ac:dyDescent="0.25">
      <c r="A634">
        <v>8235</v>
      </c>
      <c r="B634" t="s">
        <v>472</v>
      </c>
      <c r="C634" t="s">
        <v>589</v>
      </c>
      <c r="D634" t="s">
        <v>628</v>
      </c>
      <c r="E634">
        <v>8665</v>
      </c>
      <c r="F634">
        <v>1454</v>
      </c>
      <c r="G634">
        <v>31.802309999999999</v>
      </c>
      <c r="H634">
        <v>8.726979</v>
      </c>
      <c r="I634">
        <v>556.8972</v>
      </c>
      <c r="J634">
        <v>0</v>
      </c>
      <c r="K634">
        <v>0</v>
      </c>
      <c r="L634">
        <v>75.06</v>
      </c>
      <c r="M634">
        <v>13.478249999999999</v>
      </c>
      <c r="N634">
        <v>14.26</v>
      </c>
      <c r="O634">
        <v>7095.3519999999999</v>
      </c>
      <c r="P634">
        <v>0</v>
      </c>
      <c r="Q634">
        <v>24.2</v>
      </c>
      <c r="R634">
        <v>3</v>
      </c>
      <c r="S634" s="5">
        <v>0</v>
      </c>
      <c r="T634" s="5">
        <v>0</v>
      </c>
      <c r="U634" s="5">
        <v>0</v>
      </c>
      <c r="V634" s="5">
        <v>0</v>
      </c>
      <c r="W634" s="5">
        <v>0</v>
      </c>
      <c r="X634" s="5">
        <v>0</v>
      </c>
      <c r="Y634" s="5">
        <v>0</v>
      </c>
      <c r="Z634" s="5">
        <v>76.22</v>
      </c>
      <c r="AA634" s="5">
        <v>41.02</v>
      </c>
      <c r="AB634" s="5">
        <v>384.85</v>
      </c>
      <c r="AC634" s="5">
        <v>0</v>
      </c>
      <c r="AD634" s="5">
        <v>0</v>
      </c>
      <c r="AE634" s="5">
        <v>0</v>
      </c>
      <c r="AG634">
        <v>1.996</v>
      </c>
      <c r="AH634">
        <v>1.5968</v>
      </c>
      <c r="AI634">
        <v>1.5968</v>
      </c>
      <c r="AJ634">
        <v>1.3972</v>
      </c>
      <c r="AK634">
        <v>1.3972</v>
      </c>
      <c r="AL634">
        <v>1.5</v>
      </c>
      <c r="AM634">
        <v>0.5988</v>
      </c>
      <c r="AN634" s="18">
        <v>1.6875</v>
      </c>
      <c r="AO634">
        <v>0</v>
      </c>
      <c r="AP634">
        <v>0</v>
      </c>
      <c r="AQ634">
        <v>0</v>
      </c>
      <c r="AR634">
        <v>0</v>
      </c>
      <c r="AS634">
        <v>0</v>
      </c>
      <c r="AT634">
        <v>0</v>
      </c>
      <c r="AU634">
        <f t="shared" si="91"/>
        <v>0</v>
      </c>
      <c r="AV634">
        <f t="shared" si="92"/>
        <v>0</v>
      </c>
      <c r="AW634">
        <f t="shared" si="93"/>
        <v>0</v>
      </c>
      <c r="AX634">
        <f t="shared" si="94"/>
        <v>0</v>
      </c>
      <c r="AY634">
        <f t="shared" si="95"/>
        <v>0</v>
      </c>
      <c r="AZ634">
        <f t="shared" si="96"/>
        <v>0</v>
      </c>
      <c r="BA634">
        <f t="shared" si="97"/>
        <v>0</v>
      </c>
      <c r="BB634">
        <f t="shared" si="98"/>
        <v>128.62125</v>
      </c>
      <c r="BC634">
        <f t="shared" si="99"/>
        <v>0</v>
      </c>
      <c r="BD634">
        <f t="shared" si="100"/>
        <v>128.62125</v>
      </c>
    </row>
    <row r="635" spans="1:56" x14ac:dyDescent="0.25">
      <c r="A635">
        <v>8236</v>
      </c>
      <c r="B635" t="s">
        <v>472</v>
      </c>
      <c r="C635" t="s">
        <v>589</v>
      </c>
      <c r="D635" t="s">
        <v>629</v>
      </c>
      <c r="E635">
        <v>5022</v>
      </c>
      <c r="F635">
        <v>1484</v>
      </c>
      <c r="G635">
        <v>12.19515</v>
      </c>
      <c r="H635">
        <v>3.251916</v>
      </c>
      <c r="I635">
        <v>348.99200000000002</v>
      </c>
      <c r="J635">
        <v>0</v>
      </c>
      <c r="K635">
        <v>0</v>
      </c>
      <c r="L635">
        <v>0</v>
      </c>
      <c r="M635">
        <v>0</v>
      </c>
      <c r="N635">
        <v>14.116669999999999</v>
      </c>
      <c r="O635">
        <v>4825.0720000000001</v>
      </c>
      <c r="P635">
        <v>0</v>
      </c>
      <c r="Q635">
        <v>24.2</v>
      </c>
      <c r="R635">
        <v>2</v>
      </c>
      <c r="S635" s="5">
        <v>0</v>
      </c>
      <c r="T635" s="5">
        <v>0</v>
      </c>
      <c r="U635" s="5">
        <v>0</v>
      </c>
      <c r="V635" s="5">
        <v>0</v>
      </c>
      <c r="W635" s="5">
        <v>0</v>
      </c>
      <c r="X635" s="5">
        <v>0</v>
      </c>
      <c r="Y635" s="5">
        <v>0</v>
      </c>
      <c r="Z635" s="5">
        <v>0</v>
      </c>
      <c r="AA635" s="5">
        <v>0</v>
      </c>
      <c r="AB635" s="5">
        <v>348.93</v>
      </c>
      <c r="AC635" s="5">
        <v>0</v>
      </c>
      <c r="AD635" s="5">
        <v>0</v>
      </c>
      <c r="AE635" s="5">
        <v>0</v>
      </c>
      <c r="AG635">
        <v>1.996</v>
      </c>
      <c r="AH635">
        <v>1.5968</v>
      </c>
      <c r="AI635">
        <v>1.5968</v>
      </c>
      <c r="AJ635">
        <v>1.3972</v>
      </c>
      <c r="AK635">
        <v>1.3972</v>
      </c>
      <c r="AL635">
        <v>1.5</v>
      </c>
      <c r="AM635">
        <v>0.5988</v>
      </c>
      <c r="AN635" s="18">
        <v>1.6875</v>
      </c>
      <c r="AO635">
        <v>0</v>
      </c>
      <c r="AP635">
        <v>0</v>
      </c>
      <c r="AQ635">
        <v>0</v>
      </c>
      <c r="AR635">
        <v>0</v>
      </c>
      <c r="AS635">
        <v>0</v>
      </c>
      <c r="AT635">
        <v>0</v>
      </c>
      <c r="AU635">
        <f t="shared" si="91"/>
        <v>0</v>
      </c>
      <c r="AV635">
        <f t="shared" si="92"/>
        <v>0</v>
      </c>
      <c r="AW635">
        <f t="shared" si="93"/>
        <v>0</v>
      </c>
      <c r="AX635">
        <f t="shared" si="94"/>
        <v>0</v>
      </c>
      <c r="AY635">
        <f t="shared" si="95"/>
        <v>0</v>
      </c>
      <c r="AZ635">
        <f t="shared" si="96"/>
        <v>0</v>
      </c>
      <c r="BA635">
        <f t="shared" si="97"/>
        <v>0</v>
      </c>
      <c r="BB635">
        <f t="shared" si="98"/>
        <v>0</v>
      </c>
      <c r="BC635">
        <f t="shared" si="99"/>
        <v>0</v>
      </c>
      <c r="BD635">
        <f t="shared" si="100"/>
        <v>0</v>
      </c>
    </row>
    <row r="636" spans="1:56" x14ac:dyDescent="0.25">
      <c r="A636">
        <v>8237</v>
      </c>
      <c r="B636" t="s">
        <v>472</v>
      </c>
      <c r="C636" t="s">
        <v>589</v>
      </c>
      <c r="D636" t="s">
        <v>630</v>
      </c>
      <c r="E636">
        <v>6606</v>
      </c>
      <c r="F636">
        <v>1180</v>
      </c>
      <c r="G636">
        <v>13.964259999999999</v>
      </c>
      <c r="H636">
        <v>4.5883669999999999</v>
      </c>
      <c r="I636">
        <v>573.57770000000005</v>
      </c>
      <c r="J636">
        <v>0</v>
      </c>
      <c r="K636">
        <v>0</v>
      </c>
      <c r="L636">
        <v>35.450000000000003</v>
      </c>
      <c r="M636">
        <v>6.1805050000000001</v>
      </c>
      <c r="N636">
        <v>14.02857</v>
      </c>
      <c r="O636">
        <v>1287.931</v>
      </c>
      <c r="P636">
        <v>0</v>
      </c>
      <c r="Q636">
        <v>24.2</v>
      </c>
      <c r="R636">
        <v>2</v>
      </c>
      <c r="S636" s="5">
        <v>0</v>
      </c>
      <c r="T636" s="5">
        <v>0</v>
      </c>
      <c r="U636" s="5">
        <v>0</v>
      </c>
      <c r="V636" s="5">
        <v>0</v>
      </c>
      <c r="W636" s="5">
        <v>0</v>
      </c>
      <c r="X636" s="5">
        <v>0</v>
      </c>
      <c r="Y636" s="5">
        <v>0</v>
      </c>
      <c r="Z636" s="5">
        <v>35.659999999999997</v>
      </c>
      <c r="AA636" s="5">
        <v>0</v>
      </c>
      <c r="AB636" s="5">
        <v>528.09</v>
      </c>
      <c r="AC636" s="5">
        <v>9.8800000000000008</v>
      </c>
      <c r="AD636" s="5">
        <v>0</v>
      </c>
      <c r="AE636" s="5">
        <v>0</v>
      </c>
      <c r="AG636">
        <v>1.996</v>
      </c>
      <c r="AH636">
        <v>1.5968</v>
      </c>
      <c r="AI636">
        <v>1.5968</v>
      </c>
      <c r="AJ636">
        <v>1.3972</v>
      </c>
      <c r="AK636">
        <v>1.3972</v>
      </c>
      <c r="AL636">
        <v>1.5</v>
      </c>
      <c r="AM636">
        <v>0.5988</v>
      </c>
      <c r="AN636" s="18">
        <v>1.6875</v>
      </c>
      <c r="AO636">
        <v>0</v>
      </c>
      <c r="AP636">
        <v>0</v>
      </c>
      <c r="AQ636">
        <v>0</v>
      </c>
      <c r="AR636">
        <v>0</v>
      </c>
      <c r="AS636">
        <v>0</v>
      </c>
      <c r="AT636">
        <v>0</v>
      </c>
      <c r="AU636">
        <f t="shared" si="91"/>
        <v>0</v>
      </c>
      <c r="AV636">
        <f t="shared" si="92"/>
        <v>0</v>
      </c>
      <c r="AW636">
        <f t="shared" si="93"/>
        <v>0</v>
      </c>
      <c r="AX636">
        <f t="shared" si="94"/>
        <v>0</v>
      </c>
      <c r="AY636">
        <f t="shared" si="95"/>
        <v>0</v>
      </c>
      <c r="AZ636">
        <f t="shared" si="96"/>
        <v>0</v>
      </c>
      <c r="BA636">
        <f t="shared" si="97"/>
        <v>0</v>
      </c>
      <c r="BB636">
        <f t="shared" si="98"/>
        <v>60.176249999999996</v>
      </c>
      <c r="BC636">
        <f t="shared" si="99"/>
        <v>0</v>
      </c>
      <c r="BD636">
        <f t="shared" si="100"/>
        <v>60.176249999999996</v>
      </c>
    </row>
    <row r="637" spans="1:56" x14ac:dyDescent="0.25">
      <c r="A637">
        <v>8238</v>
      </c>
      <c r="B637" t="s">
        <v>472</v>
      </c>
      <c r="C637" t="s">
        <v>589</v>
      </c>
      <c r="D637" t="s">
        <v>631</v>
      </c>
      <c r="E637">
        <v>5462</v>
      </c>
      <c r="F637">
        <v>1093</v>
      </c>
      <c r="G637">
        <v>26.471800000000002</v>
      </c>
      <c r="H637">
        <v>6.0639019999999997</v>
      </c>
      <c r="I637">
        <v>503.74329999999998</v>
      </c>
      <c r="J637">
        <v>0</v>
      </c>
      <c r="K637">
        <v>0</v>
      </c>
      <c r="L637">
        <v>55.48</v>
      </c>
      <c r="M637">
        <v>11.01355</v>
      </c>
      <c r="N637">
        <v>14</v>
      </c>
      <c r="O637">
        <v>792.82470000000001</v>
      </c>
      <c r="P637">
        <v>0</v>
      </c>
      <c r="Q637">
        <v>24.2</v>
      </c>
      <c r="R637">
        <v>3</v>
      </c>
      <c r="S637" s="5">
        <v>0</v>
      </c>
      <c r="T637" s="5">
        <v>0</v>
      </c>
      <c r="U637" s="5">
        <v>0</v>
      </c>
      <c r="V637" s="5">
        <v>0</v>
      </c>
      <c r="W637" s="5">
        <v>0</v>
      </c>
      <c r="X637" s="5">
        <v>0</v>
      </c>
      <c r="Y637" s="5">
        <v>0</v>
      </c>
      <c r="Z637" s="5">
        <v>55.86</v>
      </c>
      <c r="AA637" s="5">
        <v>0.17</v>
      </c>
      <c r="AB637" s="5">
        <v>445.4</v>
      </c>
      <c r="AC637" s="5">
        <v>2.34</v>
      </c>
      <c r="AD637" s="5">
        <v>0</v>
      </c>
      <c r="AE637" s="5">
        <v>0</v>
      </c>
      <c r="AG637">
        <v>1.996</v>
      </c>
      <c r="AH637">
        <v>1.5968</v>
      </c>
      <c r="AI637">
        <v>1.5968</v>
      </c>
      <c r="AJ637">
        <v>1.3972</v>
      </c>
      <c r="AK637">
        <v>1.3972</v>
      </c>
      <c r="AL637">
        <v>1.5</v>
      </c>
      <c r="AM637">
        <v>0.5988</v>
      </c>
      <c r="AN637" s="18">
        <v>1.6875</v>
      </c>
      <c r="AO637">
        <v>0</v>
      </c>
      <c r="AP637">
        <v>0</v>
      </c>
      <c r="AQ637">
        <v>0</v>
      </c>
      <c r="AR637">
        <v>0</v>
      </c>
      <c r="AS637">
        <v>0</v>
      </c>
      <c r="AT637">
        <v>0</v>
      </c>
      <c r="AU637">
        <f t="shared" si="91"/>
        <v>0</v>
      </c>
      <c r="AV637">
        <f t="shared" si="92"/>
        <v>0</v>
      </c>
      <c r="AW637">
        <f t="shared" si="93"/>
        <v>0</v>
      </c>
      <c r="AX637">
        <f t="shared" si="94"/>
        <v>0</v>
      </c>
      <c r="AY637">
        <f t="shared" si="95"/>
        <v>0</v>
      </c>
      <c r="AZ637">
        <f t="shared" si="96"/>
        <v>0</v>
      </c>
      <c r="BA637">
        <f t="shared" si="97"/>
        <v>0</v>
      </c>
      <c r="BB637">
        <f t="shared" si="98"/>
        <v>94.263750000000002</v>
      </c>
      <c r="BC637">
        <f t="shared" si="99"/>
        <v>0</v>
      </c>
      <c r="BD637">
        <f t="shared" si="100"/>
        <v>94.263750000000002</v>
      </c>
    </row>
    <row r="638" spans="1:56" x14ac:dyDescent="0.25">
      <c r="A638">
        <v>8239</v>
      </c>
      <c r="B638" t="s">
        <v>472</v>
      </c>
      <c r="C638" t="s">
        <v>589</v>
      </c>
      <c r="D638" t="s">
        <v>632</v>
      </c>
      <c r="E638">
        <v>3804</v>
      </c>
      <c r="F638">
        <v>1229</v>
      </c>
      <c r="G638">
        <v>11.454190000000001</v>
      </c>
      <c r="H638">
        <v>2.9793289999999999</v>
      </c>
      <c r="I638">
        <v>303.85480000000001</v>
      </c>
      <c r="J638">
        <v>0</v>
      </c>
      <c r="K638">
        <v>0</v>
      </c>
      <c r="L638">
        <v>0</v>
      </c>
      <c r="M638">
        <v>0</v>
      </c>
      <c r="N638">
        <v>14.074999999999999</v>
      </c>
      <c r="O638">
        <v>365.84190000000001</v>
      </c>
      <c r="P638">
        <v>0</v>
      </c>
      <c r="Q638">
        <v>24.1</v>
      </c>
      <c r="R638">
        <v>2</v>
      </c>
      <c r="S638" s="5">
        <v>0</v>
      </c>
      <c r="T638" s="5">
        <v>0</v>
      </c>
      <c r="U638" s="5">
        <v>0</v>
      </c>
      <c r="V638" s="5">
        <v>0</v>
      </c>
      <c r="W638" s="5">
        <v>0</v>
      </c>
      <c r="X638" s="5">
        <v>0</v>
      </c>
      <c r="Y638" s="5">
        <v>0</v>
      </c>
      <c r="Z638" s="5">
        <v>0</v>
      </c>
      <c r="AA638" s="5">
        <v>0</v>
      </c>
      <c r="AB638" s="5">
        <v>303.95999999999998</v>
      </c>
      <c r="AC638" s="5">
        <v>0</v>
      </c>
      <c r="AD638" s="5">
        <v>0</v>
      </c>
      <c r="AE638" s="5">
        <v>0</v>
      </c>
      <c r="AG638">
        <v>1.996</v>
      </c>
      <c r="AH638">
        <v>1.5968</v>
      </c>
      <c r="AI638">
        <v>1.5968</v>
      </c>
      <c r="AJ638">
        <v>1.3972</v>
      </c>
      <c r="AK638">
        <v>1.3972</v>
      </c>
      <c r="AL638">
        <v>1.5</v>
      </c>
      <c r="AM638">
        <v>0.5988</v>
      </c>
      <c r="AN638" s="18">
        <v>1.6875</v>
      </c>
      <c r="AO638">
        <v>0</v>
      </c>
      <c r="AP638">
        <v>0</v>
      </c>
      <c r="AQ638">
        <v>0</v>
      </c>
      <c r="AR638">
        <v>0</v>
      </c>
      <c r="AS638">
        <v>0</v>
      </c>
      <c r="AT638">
        <v>0</v>
      </c>
      <c r="AU638">
        <f t="shared" si="91"/>
        <v>0</v>
      </c>
      <c r="AV638">
        <f t="shared" si="92"/>
        <v>0</v>
      </c>
      <c r="AW638">
        <f t="shared" si="93"/>
        <v>0</v>
      </c>
      <c r="AX638">
        <f t="shared" si="94"/>
        <v>0</v>
      </c>
      <c r="AY638">
        <f t="shared" si="95"/>
        <v>0</v>
      </c>
      <c r="AZ638">
        <f t="shared" si="96"/>
        <v>0</v>
      </c>
      <c r="BA638">
        <f t="shared" si="97"/>
        <v>0</v>
      </c>
      <c r="BB638">
        <f t="shared" si="98"/>
        <v>0</v>
      </c>
      <c r="BC638">
        <f t="shared" si="99"/>
        <v>0</v>
      </c>
      <c r="BD638">
        <f t="shared" si="100"/>
        <v>0</v>
      </c>
    </row>
    <row r="639" spans="1:56" x14ac:dyDescent="0.25">
      <c r="A639">
        <v>8240</v>
      </c>
      <c r="B639" t="s">
        <v>472</v>
      </c>
      <c r="C639" t="s">
        <v>589</v>
      </c>
      <c r="D639" t="s">
        <v>633</v>
      </c>
      <c r="E639">
        <v>3982</v>
      </c>
      <c r="F639">
        <v>816</v>
      </c>
      <c r="G639">
        <v>29.463429999999999</v>
      </c>
      <c r="H639">
        <v>6.4942919999999997</v>
      </c>
      <c r="I639">
        <v>402.49689999999998</v>
      </c>
      <c r="J639">
        <v>0</v>
      </c>
      <c r="K639">
        <v>0</v>
      </c>
      <c r="L639">
        <v>71.81</v>
      </c>
      <c r="M639">
        <v>17.84113</v>
      </c>
      <c r="N639">
        <v>14</v>
      </c>
      <c r="O639">
        <v>3116.049</v>
      </c>
      <c r="P639">
        <v>0</v>
      </c>
      <c r="Q639">
        <v>24.2</v>
      </c>
      <c r="R639">
        <v>3</v>
      </c>
      <c r="S639" s="5">
        <v>0</v>
      </c>
      <c r="T639" s="5">
        <v>0</v>
      </c>
      <c r="U639" s="5">
        <v>0</v>
      </c>
      <c r="V639" s="5">
        <v>0</v>
      </c>
      <c r="W639" s="5">
        <v>0</v>
      </c>
      <c r="X639" s="5">
        <v>0</v>
      </c>
      <c r="Y639" s="5">
        <v>0</v>
      </c>
      <c r="Z639" s="5">
        <v>71.760000000000005</v>
      </c>
      <c r="AA639" s="5">
        <v>0</v>
      </c>
      <c r="AB639" s="5">
        <v>320.48</v>
      </c>
      <c r="AC639" s="5">
        <v>10.3</v>
      </c>
      <c r="AD639" s="5">
        <v>0</v>
      </c>
      <c r="AE639" s="5">
        <v>0</v>
      </c>
      <c r="AG639">
        <v>1.996</v>
      </c>
      <c r="AH639">
        <v>1.5968</v>
      </c>
      <c r="AI639">
        <v>1.5968</v>
      </c>
      <c r="AJ639">
        <v>1.3972</v>
      </c>
      <c r="AK639">
        <v>1.3972</v>
      </c>
      <c r="AL639">
        <v>1.5</v>
      </c>
      <c r="AM639">
        <v>0.5988</v>
      </c>
      <c r="AN639" s="18">
        <v>1.6875</v>
      </c>
      <c r="AO639">
        <v>0</v>
      </c>
      <c r="AP639">
        <v>0</v>
      </c>
      <c r="AQ639">
        <v>0</v>
      </c>
      <c r="AR639">
        <v>0</v>
      </c>
      <c r="AS639">
        <v>0</v>
      </c>
      <c r="AT639">
        <v>0</v>
      </c>
      <c r="AU639">
        <f t="shared" si="91"/>
        <v>0</v>
      </c>
      <c r="AV639">
        <f t="shared" si="92"/>
        <v>0</v>
      </c>
      <c r="AW639">
        <f t="shared" si="93"/>
        <v>0</v>
      </c>
      <c r="AX639">
        <f t="shared" si="94"/>
        <v>0</v>
      </c>
      <c r="AY639">
        <f t="shared" si="95"/>
        <v>0</v>
      </c>
      <c r="AZ639">
        <f t="shared" si="96"/>
        <v>0</v>
      </c>
      <c r="BA639">
        <f t="shared" si="97"/>
        <v>0</v>
      </c>
      <c r="BB639">
        <f t="shared" si="98"/>
        <v>121.09500000000001</v>
      </c>
      <c r="BC639">
        <f t="shared" si="99"/>
        <v>0</v>
      </c>
      <c r="BD639">
        <f t="shared" si="100"/>
        <v>121.09500000000001</v>
      </c>
    </row>
    <row r="640" spans="1:56" x14ac:dyDescent="0.25">
      <c r="A640">
        <v>8241</v>
      </c>
      <c r="B640" t="s">
        <v>472</v>
      </c>
      <c r="C640" t="s">
        <v>589</v>
      </c>
      <c r="D640" t="s">
        <v>634</v>
      </c>
      <c r="E640">
        <v>3341</v>
      </c>
      <c r="F640">
        <v>1070</v>
      </c>
      <c r="G640">
        <v>11.2212</v>
      </c>
      <c r="H640">
        <v>3.1084010000000002</v>
      </c>
      <c r="I640">
        <v>313.245</v>
      </c>
      <c r="J640">
        <v>0</v>
      </c>
      <c r="K640">
        <v>0</v>
      </c>
      <c r="L640">
        <v>0</v>
      </c>
      <c r="M640">
        <v>0</v>
      </c>
      <c r="N640">
        <v>14.1</v>
      </c>
      <c r="O640">
        <v>956.20060000000001</v>
      </c>
      <c r="P640">
        <v>0</v>
      </c>
      <c r="Q640">
        <v>24.2</v>
      </c>
      <c r="R640">
        <v>2</v>
      </c>
      <c r="S640" s="5">
        <v>0</v>
      </c>
      <c r="T640" s="5">
        <v>0</v>
      </c>
      <c r="U640" s="5">
        <v>0</v>
      </c>
      <c r="V640" s="5">
        <v>0</v>
      </c>
      <c r="W640" s="5">
        <v>0</v>
      </c>
      <c r="X640" s="5">
        <v>0</v>
      </c>
      <c r="Y640" s="5">
        <v>0</v>
      </c>
      <c r="Z640" s="5">
        <v>0</v>
      </c>
      <c r="AA640" s="5">
        <v>0</v>
      </c>
      <c r="AB640" s="5">
        <v>282.01</v>
      </c>
      <c r="AC640" s="5">
        <v>31.24</v>
      </c>
      <c r="AD640" s="5">
        <v>0</v>
      </c>
      <c r="AE640" s="5">
        <v>0</v>
      </c>
      <c r="AG640">
        <v>1.996</v>
      </c>
      <c r="AH640">
        <v>1.5968</v>
      </c>
      <c r="AI640">
        <v>1.5968</v>
      </c>
      <c r="AJ640">
        <v>1.3972</v>
      </c>
      <c r="AK640">
        <v>1.3972</v>
      </c>
      <c r="AL640">
        <v>1.5</v>
      </c>
      <c r="AM640">
        <v>0.5988</v>
      </c>
      <c r="AN640" s="18">
        <v>1.6875</v>
      </c>
      <c r="AO640">
        <v>0</v>
      </c>
      <c r="AP640">
        <v>0</v>
      </c>
      <c r="AQ640">
        <v>0</v>
      </c>
      <c r="AR640">
        <v>0</v>
      </c>
      <c r="AS640">
        <v>0</v>
      </c>
      <c r="AT640">
        <v>0</v>
      </c>
      <c r="AU640">
        <f t="shared" si="91"/>
        <v>0</v>
      </c>
      <c r="AV640">
        <f t="shared" si="92"/>
        <v>0</v>
      </c>
      <c r="AW640">
        <f t="shared" si="93"/>
        <v>0</v>
      </c>
      <c r="AX640">
        <f t="shared" si="94"/>
        <v>0</v>
      </c>
      <c r="AY640">
        <f t="shared" si="95"/>
        <v>0</v>
      </c>
      <c r="AZ640">
        <f t="shared" si="96"/>
        <v>0</v>
      </c>
      <c r="BA640">
        <f t="shared" si="97"/>
        <v>0</v>
      </c>
      <c r="BB640">
        <f t="shared" si="98"/>
        <v>0</v>
      </c>
      <c r="BC640">
        <f t="shared" si="99"/>
        <v>0</v>
      </c>
      <c r="BD640">
        <f t="shared" si="100"/>
        <v>0</v>
      </c>
    </row>
    <row r="641" spans="1:56" x14ac:dyDescent="0.25">
      <c r="A641">
        <v>8242</v>
      </c>
      <c r="B641" t="s">
        <v>472</v>
      </c>
      <c r="C641" t="s">
        <v>589</v>
      </c>
      <c r="D641" t="s">
        <v>635</v>
      </c>
      <c r="E641">
        <v>4320</v>
      </c>
      <c r="F641">
        <v>426</v>
      </c>
      <c r="G641">
        <v>25.437139999999999</v>
      </c>
      <c r="H641">
        <v>7.6482049999999999</v>
      </c>
      <c r="I641">
        <v>975.52030000000002</v>
      </c>
      <c r="J641">
        <v>0</v>
      </c>
      <c r="K641">
        <v>0</v>
      </c>
      <c r="L641">
        <v>320.17</v>
      </c>
      <c r="M641">
        <v>32.820430000000002</v>
      </c>
      <c r="N641">
        <v>14.216670000000001</v>
      </c>
      <c r="O641">
        <v>5427.1469999999999</v>
      </c>
      <c r="P641">
        <v>0</v>
      </c>
      <c r="Q641">
        <v>24.2</v>
      </c>
      <c r="R641">
        <v>4</v>
      </c>
      <c r="S641" s="5">
        <v>0</v>
      </c>
      <c r="T641" s="5">
        <v>0</v>
      </c>
      <c r="U641" s="5">
        <v>0</v>
      </c>
      <c r="V641" s="5">
        <v>0</v>
      </c>
      <c r="W641" s="5">
        <v>0</v>
      </c>
      <c r="X641" s="5">
        <v>0</v>
      </c>
      <c r="Y641" s="5">
        <v>0</v>
      </c>
      <c r="Z641" s="5">
        <v>319.56</v>
      </c>
      <c r="AA641" s="5">
        <v>0.37</v>
      </c>
      <c r="AB641" s="5">
        <v>545.26</v>
      </c>
      <c r="AC641" s="5">
        <v>110.53</v>
      </c>
      <c r="AD641" s="5">
        <v>0</v>
      </c>
      <c r="AE641" s="5">
        <v>0</v>
      </c>
      <c r="AG641">
        <v>1.996</v>
      </c>
      <c r="AH641">
        <v>1.5968</v>
      </c>
      <c r="AI641">
        <v>1.5968</v>
      </c>
      <c r="AJ641">
        <v>1.3972</v>
      </c>
      <c r="AK641">
        <v>1.3972</v>
      </c>
      <c r="AL641">
        <v>1.5</v>
      </c>
      <c r="AM641">
        <v>0.5988</v>
      </c>
      <c r="AN641" s="18">
        <v>1.6875</v>
      </c>
      <c r="AO641">
        <v>0</v>
      </c>
      <c r="AP641">
        <v>0</v>
      </c>
      <c r="AQ641">
        <v>0</v>
      </c>
      <c r="AR641">
        <v>0</v>
      </c>
      <c r="AS641">
        <v>0</v>
      </c>
      <c r="AT641">
        <v>0</v>
      </c>
      <c r="AU641">
        <f t="shared" si="91"/>
        <v>0</v>
      </c>
      <c r="AV641">
        <f t="shared" si="92"/>
        <v>0</v>
      </c>
      <c r="AW641">
        <f t="shared" si="93"/>
        <v>0</v>
      </c>
      <c r="AX641">
        <f t="shared" si="94"/>
        <v>0</v>
      </c>
      <c r="AY641">
        <f t="shared" si="95"/>
        <v>0</v>
      </c>
      <c r="AZ641">
        <f t="shared" si="96"/>
        <v>0</v>
      </c>
      <c r="BA641">
        <f t="shared" si="97"/>
        <v>0</v>
      </c>
      <c r="BB641">
        <f t="shared" si="98"/>
        <v>539.25750000000005</v>
      </c>
      <c r="BC641">
        <f t="shared" si="99"/>
        <v>0</v>
      </c>
      <c r="BD641">
        <f t="shared" si="100"/>
        <v>539.25750000000005</v>
      </c>
    </row>
    <row r="642" spans="1:56" x14ac:dyDescent="0.25">
      <c r="A642">
        <v>8243</v>
      </c>
      <c r="B642" t="s">
        <v>472</v>
      </c>
      <c r="C642" t="s">
        <v>589</v>
      </c>
      <c r="D642" t="s">
        <v>636</v>
      </c>
      <c r="E642">
        <v>9972</v>
      </c>
      <c r="F642">
        <v>2851</v>
      </c>
      <c r="G642">
        <v>12.496729999999999</v>
      </c>
      <c r="H642">
        <v>3.2424970000000002</v>
      </c>
      <c r="I642">
        <v>399.38459999999998</v>
      </c>
      <c r="J642">
        <v>0</v>
      </c>
      <c r="K642">
        <v>0</v>
      </c>
      <c r="L642">
        <v>17.93</v>
      </c>
      <c r="M642">
        <v>4.4894080000000001</v>
      </c>
      <c r="N642">
        <v>14.2</v>
      </c>
      <c r="O642">
        <v>8039.7139999999999</v>
      </c>
      <c r="P642">
        <v>0</v>
      </c>
      <c r="Q642">
        <v>24.2</v>
      </c>
      <c r="R642">
        <v>2</v>
      </c>
      <c r="S642" s="5">
        <v>0</v>
      </c>
      <c r="T642" s="5">
        <v>0</v>
      </c>
      <c r="U642" s="5">
        <v>0</v>
      </c>
      <c r="V642" s="5">
        <v>0</v>
      </c>
      <c r="W642" s="5">
        <v>0</v>
      </c>
      <c r="X642" s="5">
        <v>0</v>
      </c>
      <c r="Y642" s="5">
        <v>0</v>
      </c>
      <c r="Z642" s="5">
        <v>17.899999999999999</v>
      </c>
      <c r="AA642" s="5">
        <v>0</v>
      </c>
      <c r="AB642" s="5">
        <v>335.37</v>
      </c>
      <c r="AC642" s="5">
        <v>0</v>
      </c>
      <c r="AD642" s="5">
        <v>0</v>
      </c>
      <c r="AE642" s="5">
        <v>0</v>
      </c>
      <c r="AG642">
        <v>1.996</v>
      </c>
      <c r="AH642">
        <v>1.5968</v>
      </c>
      <c r="AI642">
        <v>1.5968</v>
      </c>
      <c r="AJ642">
        <v>1.3972</v>
      </c>
      <c r="AK642">
        <v>1.3972</v>
      </c>
      <c r="AL642">
        <v>1.5</v>
      </c>
      <c r="AM642">
        <v>0.5988</v>
      </c>
      <c r="AN642" s="18">
        <v>1.6875</v>
      </c>
      <c r="AO642">
        <v>0</v>
      </c>
      <c r="AP642">
        <v>0</v>
      </c>
      <c r="AQ642">
        <v>0</v>
      </c>
      <c r="AR642">
        <v>0</v>
      </c>
      <c r="AS642">
        <v>0</v>
      </c>
      <c r="AT642">
        <v>0</v>
      </c>
      <c r="AU642">
        <f t="shared" si="91"/>
        <v>0</v>
      </c>
      <c r="AV642">
        <f t="shared" si="92"/>
        <v>0</v>
      </c>
      <c r="AW642">
        <f t="shared" si="93"/>
        <v>0</v>
      </c>
      <c r="AX642">
        <f t="shared" si="94"/>
        <v>0</v>
      </c>
      <c r="AY642">
        <f t="shared" si="95"/>
        <v>0</v>
      </c>
      <c r="AZ642">
        <f t="shared" si="96"/>
        <v>0</v>
      </c>
      <c r="BA642">
        <f t="shared" si="97"/>
        <v>0</v>
      </c>
      <c r="BB642">
        <f t="shared" si="98"/>
        <v>30.206249999999997</v>
      </c>
      <c r="BC642">
        <f t="shared" si="99"/>
        <v>0</v>
      </c>
      <c r="BD642">
        <f t="shared" si="100"/>
        <v>30.206249999999997</v>
      </c>
    </row>
    <row r="643" spans="1:56" x14ac:dyDescent="0.25">
      <c r="A643">
        <v>8244</v>
      </c>
      <c r="B643" t="s">
        <v>472</v>
      </c>
      <c r="C643" t="s">
        <v>589</v>
      </c>
      <c r="D643" t="s">
        <v>637</v>
      </c>
      <c r="E643">
        <v>5116</v>
      </c>
      <c r="F643">
        <v>1858</v>
      </c>
      <c r="G643">
        <v>13.235139999999999</v>
      </c>
      <c r="H643">
        <v>4.2749699999999997</v>
      </c>
      <c r="I643">
        <v>237.95939999999999</v>
      </c>
      <c r="J643">
        <v>0</v>
      </c>
      <c r="K643">
        <v>0</v>
      </c>
      <c r="L643">
        <v>0</v>
      </c>
      <c r="M643">
        <v>0</v>
      </c>
      <c r="N643">
        <v>14</v>
      </c>
      <c r="O643">
        <v>236.83690000000001</v>
      </c>
      <c r="P643">
        <v>0</v>
      </c>
      <c r="Q643">
        <v>24.2</v>
      </c>
      <c r="R643">
        <v>2</v>
      </c>
      <c r="S643" s="5">
        <v>0</v>
      </c>
      <c r="T643" s="5">
        <v>0</v>
      </c>
      <c r="U643" s="5">
        <v>0</v>
      </c>
      <c r="V643" s="5">
        <v>0</v>
      </c>
      <c r="W643" s="5">
        <v>0</v>
      </c>
      <c r="X643" s="5">
        <v>0</v>
      </c>
      <c r="Y643" s="5">
        <v>0</v>
      </c>
      <c r="Z643" s="5">
        <v>0</v>
      </c>
      <c r="AA643" s="5">
        <v>0</v>
      </c>
      <c r="AB643" s="5">
        <v>221.74</v>
      </c>
      <c r="AC643" s="5">
        <v>16.239999999999998</v>
      </c>
      <c r="AD643" s="5">
        <v>0</v>
      </c>
      <c r="AE643" s="5">
        <v>0</v>
      </c>
      <c r="AG643">
        <v>1.996</v>
      </c>
      <c r="AH643">
        <v>1.5968</v>
      </c>
      <c r="AI643">
        <v>1.5968</v>
      </c>
      <c r="AJ643">
        <v>1.3972</v>
      </c>
      <c r="AK643">
        <v>1.3972</v>
      </c>
      <c r="AL643">
        <v>1.5</v>
      </c>
      <c r="AM643">
        <v>0.5988</v>
      </c>
      <c r="AN643" s="18">
        <v>1.6875</v>
      </c>
      <c r="AO643">
        <v>0</v>
      </c>
      <c r="AP643">
        <v>0</v>
      </c>
      <c r="AQ643">
        <v>0</v>
      </c>
      <c r="AR643">
        <v>0</v>
      </c>
      <c r="AS643">
        <v>0</v>
      </c>
      <c r="AT643">
        <v>0</v>
      </c>
      <c r="AU643">
        <f t="shared" si="91"/>
        <v>0</v>
      </c>
      <c r="AV643">
        <f t="shared" si="92"/>
        <v>0</v>
      </c>
      <c r="AW643">
        <f t="shared" si="93"/>
        <v>0</v>
      </c>
      <c r="AX643">
        <f t="shared" si="94"/>
        <v>0</v>
      </c>
      <c r="AY643">
        <f t="shared" si="95"/>
        <v>0</v>
      </c>
      <c r="AZ643">
        <f t="shared" si="96"/>
        <v>0</v>
      </c>
      <c r="BA643">
        <f t="shared" si="97"/>
        <v>0</v>
      </c>
      <c r="BB643">
        <f t="shared" si="98"/>
        <v>0</v>
      </c>
      <c r="BC643">
        <f t="shared" si="99"/>
        <v>0</v>
      </c>
      <c r="BD643">
        <f t="shared" si="100"/>
        <v>0</v>
      </c>
    </row>
    <row r="644" spans="1:56" x14ac:dyDescent="0.25">
      <c r="A644">
        <v>8245</v>
      </c>
      <c r="B644" t="s">
        <v>472</v>
      </c>
      <c r="C644" t="s">
        <v>638</v>
      </c>
      <c r="D644" t="s">
        <v>639</v>
      </c>
      <c r="E644">
        <v>4286</v>
      </c>
      <c r="F644">
        <v>133</v>
      </c>
      <c r="G644">
        <v>209.54599999999999</v>
      </c>
      <c r="H644">
        <v>16.669170000000001</v>
      </c>
      <c r="I644">
        <v>3192.2629999999999</v>
      </c>
      <c r="J644">
        <v>574.55999999999995</v>
      </c>
      <c r="K644">
        <v>17.998519999999999</v>
      </c>
      <c r="L644">
        <v>1315.49</v>
      </c>
      <c r="M644">
        <v>41.2087</v>
      </c>
      <c r="N644">
        <v>12.6</v>
      </c>
      <c r="O644">
        <v>1413.1379999999999</v>
      </c>
      <c r="P644">
        <v>1</v>
      </c>
      <c r="Q644">
        <v>23.2</v>
      </c>
      <c r="R644">
        <v>4</v>
      </c>
      <c r="S644" s="5">
        <v>0</v>
      </c>
      <c r="T644" s="5">
        <v>27.58</v>
      </c>
      <c r="U644" s="5">
        <v>462.6</v>
      </c>
      <c r="V644" s="5">
        <v>86.95</v>
      </c>
      <c r="W644" s="5">
        <v>3.24</v>
      </c>
      <c r="X644" s="5">
        <v>0</v>
      </c>
      <c r="Y644" s="5">
        <v>0</v>
      </c>
      <c r="Z644" s="5">
        <v>1317.82</v>
      </c>
      <c r="AA644" s="5">
        <v>639.05999999999995</v>
      </c>
      <c r="AB644" s="5">
        <v>637.65</v>
      </c>
      <c r="AC644" s="5">
        <v>15.76</v>
      </c>
      <c r="AD644" s="5">
        <v>1.35</v>
      </c>
      <c r="AE644" s="5">
        <v>0</v>
      </c>
      <c r="AG644">
        <v>1.996</v>
      </c>
      <c r="AH644">
        <v>1.5968</v>
      </c>
      <c r="AI644">
        <v>1.5968</v>
      </c>
      <c r="AJ644">
        <v>1.3972</v>
      </c>
      <c r="AK644">
        <v>1.3972</v>
      </c>
      <c r="AL644">
        <v>1.5</v>
      </c>
      <c r="AM644">
        <v>0.5988</v>
      </c>
      <c r="AN644" s="18">
        <v>1.6875</v>
      </c>
      <c r="AO644">
        <v>0</v>
      </c>
      <c r="AP644">
        <v>0</v>
      </c>
      <c r="AQ644">
        <v>0</v>
      </c>
      <c r="AR644">
        <v>0</v>
      </c>
      <c r="AS644">
        <v>0</v>
      </c>
      <c r="AT644">
        <v>0</v>
      </c>
      <c r="AU644">
        <f t="shared" ref="AU644:AU707" si="101">S644*AG644</f>
        <v>0</v>
      </c>
      <c r="AV644">
        <f t="shared" ref="AV644:AV707" si="102">T644*AH644</f>
        <v>44.039743999999999</v>
      </c>
      <c r="AW644">
        <f t="shared" ref="AW644:AW707" si="103">U644*AI644</f>
        <v>738.67968000000008</v>
      </c>
      <c r="AX644">
        <f t="shared" ref="AX644:AX707" si="104">V644*AJ644</f>
        <v>121.48654000000001</v>
      </c>
      <c r="AY644">
        <f t="shared" ref="AY644:AY707" si="105">W644*AK644</f>
        <v>4.5269280000000007</v>
      </c>
      <c r="AZ644">
        <f t="shared" ref="AZ644:AZ707" si="106">X644*AL644</f>
        <v>0</v>
      </c>
      <c r="BA644">
        <f t="shared" ref="BA644:BA707" si="107">Y644*AM644</f>
        <v>0</v>
      </c>
      <c r="BB644">
        <f t="shared" ref="BB644:BB707" si="108">Z644*AN644</f>
        <v>2223.82125</v>
      </c>
      <c r="BC644">
        <f t="shared" ref="BC644:BC707" si="109">AA644*AO644</f>
        <v>0</v>
      </c>
      <c r="BD644">
        <f t="shared" ref="BD644:BD707" si="110">SUM(AU644:BC644)</f>
        <v>3132.554142</v>
      </c>
    </row>
    <row r="645" spans="1:56" x14ac:dyDescent="0.25">
      <c r="A645">
        <v>8246</v>
      </c>
      <c r="B645" t="s">
        <v>472</v>
      </c>
      <c r="C645" t="s">
        <v>638</v>
      </c>
      <c r="D645" t="s">
        <v>640</v>
      </c>
      <c r="E645">
        <v>2461</v>
      </c>
      <c r="F645">
        <v>62</v>
      </c>
      <c r="G645">
        <v>205.03399999999999</v>
      </c>
      <c r="H645">
        <v>13.472239999999999</v>
      </c>
      <c r="I645">
        <v>4001.3020000000001</v>
      </c>
      <c r="J645">
        <v>1153.08</v>
      </c>
      <c r="K645">
        <v>28.817620000000002</v>
      </c>
      <c r="L645">
        <v>2020.92</v>
      </c>
      <c r="M645">
        <v>50.506549999999997</v>
      </c>
      <c r="N645">
        <v>12.60417</v>
      </c>
      <c r="O645">
        <v>5521.9889999999996</v>
      </c>
      <c r="P645">
        <v>0</v>
      </c>
      <c r="Q645">
        <v>23.2</v>
      </c>
      <c r="R645">
        <v>4</v>
      </c>
      <c r="S645" s="5">
        <v>11.72</v>
      </c>
      <c r="T645" s="5">
        <v>386.06</v>
      </c>
      <c r="U645" s="5">
        <v>84.46</v>
      </c>
      <c r="V645" s="5">
        <v>96.52</v>
      </c>
      <c r="W645" s="5">
        <v>169.97</v>
      </c>
      <c r="X645" s="5">
        <v>402.51</v>
      </c>
      <c r="Y645" s="5">
        <v>0</v>
      </c>
      <c r="Z645" s="5">
        <v>2019.67</v>
      </c>
      <c r="AA645" s="5">
        <v>460.16</v>
      </c>
      <c r="AB645" s="5">
        <v>330.04</v>
      </c>
      <c r="AC645" s="5">
        <v>40.08</v>
      </c>
      <c r="AD645" s="5">
        <v>0.01</v>
      </c>
      <c r="AE645" s="5">
        <v>0</v>
      </c>
      <c r="AG645">
        <v>1.996</v>
      </c>
      <c r="AH645">
        <v>1.5968</v>
      </c>
      <c r="AI645">
        <v>1.5968</v>
      </c>
      <c r="AJ645">
        <v>1.3972</v>
      </c>
      <c r="AK645">
        <v>1.3972</v>
      </c>
      <c r="AL645">
        <v>1.5</v>
      </c>
      <c r="AM645">
        <v>0.5988</v>
      </c>
      <c r="AN645" s="18">
        <v>1.6875</v>
      </c>
      <c r="AO645">
        <v>0</v>
      </c>
      <c r="AP645">
        <v>0</v>
      </c>
      <c r="AQ645">
        <v>0</v>
      </c>
      <c r="AR645">
        <v>0</v>
      </c>
      <c r="AS645">
        <v>0</v>
      </c>
      <c r="AT645">
        <v>0</v>
      </c>
      <c r="AU645">
        <f t="shared" si="101"/>
        <v>23.39312</v>
      </c>
      <c r="AV645">
        <f t="shared" si="102"/>
        <v>616.46060799999998</v>
      </c>
      <c r="AW645">
        <f t="shared" si="103"/>
        <v>134.86572799999999</v>
      </c>
      <c r="AX645">
        <f t="shared" si="104"/>
        <v>134.857744</v>
      </c>
      <c r="AY645">
        <f t="shared" si="105"/>
        <v>237.48208399999999</v>
      </c>
      <c r="AZ645">
        <f t="shared" si="106"/>
        <v>603.76499999999999</v>
      </c>
      <c r="BA645">
        <f t="shared" si="107"/>
        <v>0</v>
      </c>
      <c r="BB645">
        <f t="shared" si="108"/>
        <v>3408.1931250000002</v>
      </c>
      <c r="BC645">
        <f t="shared" si="109"/>
        <v>0</v>
      </c>
      <c r="BD645">
        <f t="shared" si="110"/>
        <v>5159.017409</v>
      </c>
    </row>
    <row r="646" spans="1:56" x14ac:dyDescent="0.25">
      <c r="A646">
        <v>8247</v>
      </c>
      <c r="B646" t="s">
        <v>472</v>
      </c>
      <c r="C646" t="s">
        <v>638</v>
      </c>
      <c r="D646" t="s">
        <v>641</v>
      </c>
      <c r="E646">
        <v>4150</v>
      </c>
      <c r="F646">
        <v>56</v>
      </c>
      <c r="G646">
        <v>293.13900000000001</v>
      </c>
      <c r="H646">
        <v>15.770670000000001</v>
      </c>
      <c r="I646">
        <v>7298.7669999999998</v>
      </c>
      <c r="J646">
        <v>3507.84</v>
      </c>
      <c r="K646">
        <v>48.060720000000003</v>
      </c>
      <c r="L646">
        <v>2176.77</v>
      </c>
      <c r="M646">
        <v>29.823799999999999</v>
      </c>
      <c r="N646">
        <v>12.17273</v>
      </c>
      <c r="O646">
        <v>5881.1750000000002</v>
      </c>
      <c r="P646">
        <v>1</v>
      </c>
      <c r="Q646">
        <v>22.8</v>
      </c>
      <c r="R646">
        <v>5</v>
      </c>
      <c r="S646" s="5">
        <v>312.38</v>
      </c>
      <c r="T646" s="5">
        <v>644.85</v>
      </c>
      <c r="U646" s="5">
        <v>890.74</v>
      </c>
      <c r="V646" s="5">
        <v>621.96</v>
      </c>
      <c r="W646" s="5">
        <v>0</v>
      </c>
      <c r="X646" s="5">
        <v>1039.21</v>
      </c>
      <c r="Y646" s="5">
        <v>0</v>
      </c>
      <c r="Z646" s="5">
        <v>2176.16</v>
      </c>
      <c r="AA646" s="5">
        <v>960.14</v>
      </c>
      <c r="AB646" s="5">
        <v>646.98</v>
      </c>
      <c r="AC646" s="5">
        <v>6.16</v>
      </c>
      <c r="AD646" s="5">
        <v>0</v>
      </c>
      <c r="AE646" s="5">
        <v>0</v>
      </c>
      <c r="AG646">
        <v>1.996</v>
      </c>
      <c r="AH646">
        <v>1.5968</v>
      </c>
      <c r="AI646">
        <v>1.5968</v>
      </c>
      <c r="AJ646">
        <v>1.3972</v>
      </c>
      <c r="AK646">
        <v>1.3972</v>
      </c>
      <c r="AL646">
        <v>1.5</v>
      </c>
      <c r="AM646">
        <v>0.5988</v>
      </c>
      <c r="AN646" s="18">
        <v>1.6875</v>
      </c>
      <c r="AO646">
        <v>0</v>
      </c>
      <c r="AP646">
        <v>0</v>
      </c>
      <c r="AQ646">
        <v>0</v>
      </c>
      <c r="AR646">
        <v>0</v>
      </c>
      <c r="AS646">
        <v>0</v>
      </c>
      <c r="AT646">
        <v>0</v>
      </c>
      <c r="AU646">
        <f t="shared" si="101"/>
        <v>623.51048000000003</v>
      </c>
      <c r="AV646">
        <f t="shared" si="102"/>
        <v>1029.6964800000001</v>
      </c>
      <c r="AW646">
        <f t="shared" si="103"/>
        <v>1422.3336320000001</v>
      </c>
      <c r="AX646">
        <f t="shared" si="104"/>
        <v>869.00251200000002</v>
      </c>
      <c r="AY646">
        <f t="shared" si="105"/>
        <v>0</v>
      </c>
      <c r="AZ646">
        <f t="shared" si="106"/>
        <v>1558.8150000000001</v>
      </c>
      <c r="BA646">
        <f t="shared" si="107"/>
        <v>0</v>
      </c>
      <c r="BB646">
        <f t="shared" si="108"/>
        <v>3672.2699999999995</v>
      </c>
      <c r="BC646">
        <f t="shared" si="109"/>
        <v>0</v>
      </c>
      <c r="BD646">
        <f t="shared" si="110"/>
        <v>9175.6281039999994</v>
      </c>
    </row>
    <row r="647" spans="1:56" x14ac:dyDescent="0.25">
      <c r="A647">
        <v>8248</v>
      </c>
      <c r="B647" t="s">
        <v>472</v>
      </c>
      <c r="C647" t="s">
        <v>638</v>
      </c>
      <c r="D647" t="s">
        <v>642</v>
      </c>
      <c r="E647">
        <v>4038</v>
      </c>
      <c r="F647">
        <v>64</v>
      </c>
      <c r="G647">
        <v>498.64089999999999</v>
      </c>
      <c r="H647">
        <v>18.926220000000001</v>
      </c>
      <c r="I647">
        <v>6231.7129999999997</v>
      </c>
      <c r="J647">
        <v>3921.03</v>
      </c>
      <c r="K647">
        <v>62.920580000000001</v>
      </c>
      <c r="L647">
        <v>1095.97</v>
      </c>
      <c r="M647">
        <v>17.586980000000001</v>
      </c>
      <c r="N647">
        <v>10.821429999999999</v>
      </c>
      <c r="O647">
        <v>5398.4319999999998</v>
      </c>
      <c r="P647">
        <v>1</v>
      </c>
      <c r="Q647">
        <v>21.6</v>
      </c>
      <c r="R647">
        <v>6</v>
      </c>
      <c r="S647" s="5">
        <v>925.9</v>
      </c>
      <c r="T647" s="5">
        <v>1152.46</v>
      </c>
      <c r="U647" s="5">
        <v>600.29999999999995</v>
      </c>
      <c r="V647" s="5">
        <v>310.39999999999998</v>
      </c>
      <c r="W647" s="5">
        <v>452.6</v>
      </c>
      <c r="X647" s="5">
        <v>473.71</v>
      </c>
      <c r="Y647" s="5">
        <v>4.3499999999999996</v>
      </c>
      <c r="Z647" s="5">
        <v>1096.02</v>
      </c>
      <c r="AA647" s="5">
        <v>669.12</v>
      </c>
      <c r="AB647" s="5">
        <v>546.97</v>
      </c>
      <c r="AC647" s="5">
        <v>0</v>
      </c>
      <c r="AD647" s="5">
        <v>0</v>
      </c>
      <c r="AE647" s="5">
        <v>0</v>
      </c>
      <c r="AG647">
        <v>1.996</v>
      </c>
      <c r="AH647">
        <v>1.5968</v>
      </c>
      <c r="AI647">
        <v>1.5968</v>
      </c>
      <c r="AJ647">
        <v>1.3972</v>
      </c>
      <c r="AK647">
        <v>1.3972</v>
      </c>
      <c r="AL647">
        <v>1.5</v>
      </c>
      <c r="AM647">
        <v>0.5988</v>
      </c>
      <c r="AN647" s="18">
        <v>1.6875</v>
      </c>
      <c r="AO647">
        <v>0</v>
      </c>
      <c r="AP647">
        <v>0</v>
      </c>
      <c r="AQ647">
        <v>0</v>
      </c>
      <c r="AR647">
        <v>0</v>
      </c>
      <c r="AS647">
        <v>0</v>
      </c>
      <c r="AT647">
        <v>0</v>
      </c>
      <c r="AU647">
        <f t="shared" si="101"/>
        <v>1848.0963999999999</v>
      </c>
      <c r="AV647">
        <f t="shared" si="102"/>
        <v>1840.248128</v>
      </c>
      <c r="AW647">
        <f t="shared" si="103"/>
        <v>958.55903999999998</v>
      </c>
      <c r="AX647">
        <f t="shared" si="104"/>
        <v>433.69087999999999</v>
      </c>
      <c r="AY647">
        <f t="shared" si="105"/>
        <v>632.37272000000007</v>
      </c>
      <c r="AZ647">
        <f t="shared" si="106"/>
        <v>710.56499999999994</v>
      </c>
      <c r="BA647">
        <f t="shared" si="107"/>
        <v>2.6047799999999999</v>
      </c>
      <c r="BB647">
        <f t="shared" si="108"/>
        <v>1849.5337500000001</v>
      </c>
      <c r="BC647">
        <f t="shared" si="109"/>
        <v>0</v>
      </c>
      <c r="BD647">
        <f t="shared" si="110"/>
        <v>8275.6706979999999</v>
      </c>
    </row>
    <row r="648" spans="1:56" x14ac:dyDescent="0.25">
      <c r="A648">
        <v>8249</v>
      </c>
      <c r="B648" t="s">
        <v>472</v>
      </c>
      <c r="C648" t="s">
        <v>638</v>
      </c>
      <c r="D648" t="s">
        <v>638</v>
      </c>
      <c r="E648">
        <v>4290</v>
      </c>
      <c r="F648">
        <v>1953</v>
      </c>
      <c r="G648">
        <v>72.788809999999998</v>
      </c>
      <c r="H648">
        <v>10.452120000000001</v>
      </c>
      <c r="I648">
        <v>236.40029999999999</v>
      </c>
      <c r="J648">
        <v>0</v>
      </c>
      <c r="K648">
        <v>0</v>
      </c>
      <c r="L648">
        <v>77.760000000000005</v>
      </c>
      <c r="M648">
        <v>32.893369999999997</v>
      </c>
      <c r="N648">
        <v>13.25</v>
      </c>
      <c r="O648">
        <v>425.23700000000002</v>
      </c>
      <c r="P648">
        <v>0</v>
      </c>
      <c r="Q648">
        <v>23.9</v>
      </c>
      <c r="R648">
        <v>4</v>
      </c>
      <c r="S648" s="5">
        <v>0</v>
      </c>
      <c r="T648" s="5">
        <v>0</v>
      </c>
      <c r="U648" s="5">
        <v>0</v>
      </c>
      <c r="V648" s="5">
        <v>0</v>
      </c>
      <c r="W648" s="5">
        <v>0</v>
      </c>
      <c r="X648" s="5">
        <v>0</v>
      </c>
      <c r="Y648" s="5">
        <v>0</v>
      </c>
      <c r="Z648" s="5">
        <v>77.08</v>
      </c>
      <c r="AA648" s="5">
        <v>0.62</v>
      </c>
      <c r="AB648" s="5">
        <v>155.96</v>
      </c>
      <c r="AC648" s="5">
        <v>2.82</v>
      </c>
      <c r="AD648" s="5">
        <v>0</v>
      </c>
      <c r="AE648" s="5">
        <v>0</v>
      </c>
      <c r="AG648">
        <v>1.996</v>
      </c>
      <c r="AH648">
        <v>1.5968</v>
      </c>
      <c r="AI648">
        <v>1.5968</v>
      </c>
      <c r="AJ648">
        <v>1.3972</v>
      </c>
      <c r="AK648">
        <v>1.3972</v>
      </c>
      <c r="AL648">
        <v>1.5</v>
      </c>
      <c r="AM648">
        <v>0.5988</v>
      </c>
      <c r="AN648" s="18">
        <v>1.6875</v>
      </c>
      <c r="AO648">
        <v>0</v>
      </c>
      <c r="AP648">
        <v>0</v>
      </c>
      <c r="AQ648">
        <v>0</v>
      </c>
      <c r="AR648">
        <v>0</v>
      </c>
      <c r="AS648">
        <v>0</v>
      </c>
      <c r="AT648">
        <v>0</v>
      </c>
      <c r="AU648">
        <f t="shared" si="101"/>
        <v>0</v>
      </c>
      <c r="AV648">
        <f t="shared" si="102"/>
        <v>0</v>
      </c>
      <c r="AW648">
        <f t="shared" si="103"/>
        <v>0</v>
      </c>
      <c r="AX648">
        <f t="shared" si="104"/>
        <v>0</v>
      </c>
      <c r="AY648">
        <f t="shared" si="105"/>
        <v>0</v>
      </c>
      <c r="AZ648">
        <f t="shared" si="106"/>
        <v>0</v>
      </c>
      <c r="BA648">
        <f t="shared" si="107"/>
        <v>0</v>
      </c>
      <c r="BB648">
        <f t="shared" si="108"/>
        <v>130.07249999999999</v>
      </c>
      <c r="BC648">
        <f t="shared" si="109"/>
        <v>0</v>
      </c>
      <c r="BD648">
        <f t="shared" si="110"/>
        <v>130.07249999999999</v>
      </c>
    </row>
    <row r="649" spans="1:56" x14ac:dyDescent="0.25">
      <c r="A649">
        <v>8250</v>
      </c>
      <c r="B649" t="s">
        <v>472</v>
      </c>
      <c r="C649" t="s">
        <v>638</v>
      </c>
      <c r="D649" t="s">
        <v>643</v>
      </c>
      <c r="E649">
        <v>4117</v>
      </c>
      <c r="F649">
        <v>168</v>
      </c>
      <c r="G649">
        <v>111.5483</v>
      </c>
      <c r="H649">
        <v>12.1919</v>
      </c>
      <c r="I649">
        <v>2462.904</v>
      </c>
      <c r="J649">
        <v>476.46</v>
      </c>
      <c r="K649">
        <v>19.345459999999999</v>
      </c>
      <c r="L649">
        <v>1068.8399999999999</v>
      </c>
      <c r="M649">
        <v>43.397559999999999</v>
      </c>
      <c r="N649">
        <v>13.06129</v>
      </c>
      <c r="O649">
        <v>2577.578</v>
      </c>
      <c r="P649">
        <v>0</v>
      </c>
      <c r="Q649">
        <v>23.7</v>
      </c>
      <c r="R649">
        <v>4</v>
      </c>
      <c r="S649" s="5">
        <v>0</v>
      </c>
      <c r="T649" s="5">
        <v>120.9</v>
      </c>
      <c r="U649" s="5">
        <v>282.38</v>
      </c>
      <c r="V649" s="5">
        <v>19.37</v>
      </c>
      <c r="W649" s="5">
        <v>10.36</v>
      </c>
      <c r="X649" s="5">
        <v>38.21</v>
      </c>
      <c r="Y649" s="5">
        <v>0</v>
      </c>
      <c r="Z649" s="5">
        <v>1067.68</v>
      </c>
      <c r="AA649" s="5">
        <v>296.85000000000002</v>
      </c>
      <c r="AB649" s="5">
        <v>614.16999999999996</v>
      </c>
      <c r="AC649" s="5">
        <v>11.68</v>
      </c>
      <c r="AD649" s="5">
        <v>1.1100000000000001</v>
      </c>
      <c r="AE649" s="5">
        <v>0</v>
      </c>
      <c r="AG649">
        <v>1.996</v>
      </c>
      <c r="AH649">
        <v>1.5968</v>
      </c>
      <c r="AI649">
        <v>1.5968</v>
      </c>
      <c r="AJ649">
        <v>1.3972</v>
      </c>
      <c r="AK649">
        <v>1.3972</v>
      </c>
      <c r="AL649">
        <v>1.5</v>
      </c>
      <c r="AM649">
        <v>0.5988</v>
      </c>
      <c r="AN649" s="18">
        <v>1.6875</v>
      </c>
      <c r="AO649">
        <v>0</v>
      </c>
      <c r="AP649">
        <v>0</v>
      </c>
      <c r="AQ649">
        <v>0</v>
      </c>
      <c r="AR649">
        <v>0</v>
      </c>
      <c r="AS649">
        <v>0</v>
      </c>
      <c r="AT649">
        <v>0</v>
      </c>
      <c r="AU649">
        <f t="shared" si="101"/>
        <v>0</v>
      </c>
      <c r="AV649">
        <f t="shared" si="102"/>
        <v>193.05312000000001</v>
      </c>
      <c r="AW649">
        <f t="shared" si="103"/>
        <v>450.90438399999999</v>
      </c>
      <c r="AX649">
        <f t="shared" si="104"/>
        <v>27.063764000000003</v>
      </c>
      <c r="AY649">
        <f t="shared" si="105"/>
        <v>14.474991999999999</v>
      </c>
      <c r="AZ649">
        <f t="shared" si="106"/>
        <v>57.314999999999998</v>
      </c>
      <c r="BA649">
        <f t="shared" si="107"/>
        <v>0</v>
      </c>
      <c r="BB649">
        <f t="shared" si="108"/>
        <v>1801.71</v>
      </c>
      <c r="BC649">
        <f t="shared" si="109"/>
        <v>0</v>
      </c>
      <c r="BD649">
        <f t="shared" si="110"/>
        <v>2544.52126</v>
      </c>
    </row>
    <row r="650" spans="1:56" x14ac:dyDescent="0.25">
      <c r="A650">
        <v>8251</v>
      </c>
      <c r="B650" t="s">
        <v>472</v>
      </c>
      <c r="C650" t="s">
        <v>638</v>
      </c>
      <c r="D650" t="s">
        <v>644</v>
      </c>
      <c r="E650">
        <v>3273</v>
      </c>
      <c r="F650">
        <v>75</v>
      </c>
      <c r="G650">
        <v>289.97469999999998</v>
      </c>
      <c r="H650">
        <v>19.58426</v>
      </c>
      <c r="I650">
        <v>4497.1220000000003</v>
      </c>
      <c r="J650">
        <v>2021.4</v>
      </c>
      <c r="K650">
        <v>44.948749999999997</v>
      </c>
      <c r="L650">
        <v>1433.22</v>
      </c>
      <c r="M650">
        <v>31.869720000000001</v>
      </c>
      <c r="N650">
        <v>12.042590000000001</v>
      </c>
      <c r="O650">
        <v>6927.6970000000001</v>
      </c>
      <c r="P650">
        <v>1</v>
      </c>
      <c r="Q650">
        <v>22.8</v>
      </c>
      <c r="R650">
        <v>5</v>
      </c>
      <c r="S650" s="5">
        <v>0</v>
      </c>
      <c r="T650" s="5">
        <v>343.06</v>
      </c>
      <c r="U650" s="5">
        <v>944.36</v>
      </c>
      <c r="V650" s="5">
        <v>195.66</v>
      </c>
      <c r="W650" s="5">
        <v>153.96</v>
      </c>
      <c r="X650" s="5">
        <v>284.51</v>
      </c>
      <c r="Y650" s="5">
        <v>94.74</v>
      </c>
      <c r="Z650" s="5">
        <v>1432.85</v>
      </c>
      <c r="AA650" s="5">
        <v>725.59</v>
      </c>
      <c r="AB650" s="5">
        <v>310.14999999999998</v>
      </c>
      <c r="AC650" s="5">
        <v>12.31</v>
      </c>
      <c r="AD650" s="5">
        <v>0</v>
      </c>
      <c r="AE650" s="5">
        <v>0</v>
      </c>
      <c r="AG650">
        <v>1.996</v>
      </c>
      <c r="AH650">
        <v>1.5968</v>
      </c>
      <c r="AI650">
        <v>1.5968</v>
      </c>
      <c r="AJ650">
        <v>1.3972</v>
      </c>
      <c r="AK650">
        <v>1.3972</v>
      </c>
      <c r="AL650">
        <v>1.5</v>
      </c>
      <c r="AM650">
        <v>0.5988</v>
      </c>
      <c r="AN650" s="18">
        <v>1.6875</v>
      </c>
      <c r="AO650">
        <v>0</v>
      </c>
      <c r="AP650">
        <v>0</v>
      </c>
      <c r="AQ650">
        <v>0</v>
      </c>
      <c r="AR650">
        <v>0</v>
      </c>
      <c r="AS650">
        <v>0</v>
      </c>
      <c r="AT650">
        <v>0</v>
      </c>
      <c r="AU650">
        <f t="shared" si="101"/>
        <v>0</v>
      </c>
      <c r="AV650">
        <f t="shared" si="102"/>
        <v>547.79820800000005</v>
      </c>
      <c r="AW650">
        <f t="shared" si="103"/>
        <v>1507.9540480000001</v>
      </c>
      <c r="AX650">
        <f t="shared" si="104"/>
        <v>273.37615199999999</v>
      </c>
      <c r="AY650">
        <f t="shared" si="105"/>
        <v>215.11291200000002</v>
      </c>
      <c r="AZ650">
        <f t="shared" si="106"/>
        <v>426.76499999999999</v>
      </c>
      <c r="BA650">
        <f t="shared" si="107"/>
        <v>56.730311999999998</v>
      </c>
      <c r="BB650">
        <f t="shared" si="108"/>
        <v>2417.9343749999998</v>
      </c>
      <c r="BC650">
        <f t="shared" si="109"/>
        <v>0</v>
      </c>
      <c r="BD650">
        <f t="shared" si="110"/>
        <v>5445.6710069999999</v>
      </c>
    </row>
    <row r="651" spans="1:56" x14ac:dyDescent="0.25">
      <c r="A651">
        <v>8252</v>
      </c>
      <c r="B651" t="s">
        <v>472</v>
      </c>
      <c r="C651" t="s">
        <v>638</v>
      </c>
      <c r="D651" t="s">
        <v>645</v>
      </c>
      <c r="E651">
        <v>5670</v>
      </c>
      <c r="F651">
        <v>129</v>
      </c>
      <c r="G651">
        <v>204.46459999999999</v>
      </c>
      <c r="H651">
        <v>17.175429999999999</v>
      </c>
      <c r="I651">
        <v>4389.1819999999998</v>
      </c>
      <c r="J651">
        <v>644.22</v>
      </c>
      <c r="K651">
        <v>14.67745</v>
      </c>
      <c r="L651">
        <v>2289.64</v>
      </c>
      <c r="M651">
        <v>52.165529999999997</v>
      </c>
      <c r="N651">
        <v>12.542859999999999</v>
      </c>
      <c r="O651">
        <v>3055.7139999999999</v>
      </c>
      <c r="P651">
        <v>1</v>
      </c>
      <c r="Q651">
        <v>23.3</v>
      </c>
      <c r="R651">
        <v>4</v>
      </c>
      <c r="S651" s="5">
        <v>0</v>
      </c>
      <c r="T651" s="5">
        <v>167.73</v>
      </c>
      <c r="U651" s="5">
        <v>193.69</v>
      </c>
      <c r="V651" s="5">
        <v>152.66</v>
      </c>
      <c r="W651" s="5">
        <v>11.04</v>
      </c>
      <c r="X651" s="5">
        <v>119.03</v>
      </c>
      <c r="Y651" s="5">
        <v>0</v>
      </c>
      <c r="Z651" s="5">
        <v>2289.08</v>
      </c>
      <c r="AA651" s="5">
        <v>766.89</v>
      </c>
      <c r="AB651" s="5">
        <v>681.7</v>
      </c>
      <c r="AC651" s="5">
        <v>7.42</v>
      </c>
      <c r="AD651" s="5">
        <v>0</v>
      </c>
      <c r="AE651" s="5">
        <v>0</v>
      </c>
      <c r="AG651">
        <v>1.996</v>
      </c>
      <c r="AH651">
        <v>1.5968</v>
      </c>
      <c r="AI651">
        <v>1.5968</v>
      </c>
      <c r="AJ651">
        <v>1.3972</v>
      </c>
      <c r="AK651">
        <v>1.3972</v>
      </c>
      <c r="AL651">
        <v>1.5</v>
      </c>
      <c r="AM651">
        <v>0.5988</v>
      </c>
      <c r="AN651" s="18">
        <v>1.6875</v>
      </c>
      <c r="AO651">
        <v>0</v>
      </c>
      <c r="AP651">
        <v>0</v>
      </c>
      <c r="AQ651">
        <v>0</v>
      </c>
      <c r="AR651">
        <v>0</v>
      </c>
      <c r="AS651">
        <v>0</v>
      </c>
      <c r="AT651">
        <v>0</v>
      </c>
      <c r="AU651">
        <f t="shared" si="101"/>
        <v>0</v>
      </c>
      <c r="AV651">
        <f t="shared" si="102"/>
        <v>267.83126399999998</v>
      </c>
      <c r="AW651">
        <f t="shared" si="103"/>
        <v>309.28419200000002</v>
      </c>
      <c r="AX651">
        <f t="shared" si="104"/>
        <v>213.29655199999999</v>
      </c>
      <c r="AY651">
        <f t="shared" si="105"/>
        <v>15.425087999999999</v>
      </c>
      <c r="AZ651">
        <f t="shared" si="106"/>
        <v>178.54500000000002</v>
      </c>
      <c r="BA651">
        <f t="shared" si="107"/>
        <v>0</v>
      </c>
      <c r="BB651">
        <f t="shared" si="108"/>
        <v>3862.8224999999998</v>
      </c>
      <c r="BC651">
        <f t="shared" si="109"/>
        <v>0</v>
      </c>
      <c r="BD651">
        <f t="shared" si="110"/>
        <v>4847.2045959999996</v>
      </c>
    </row>
    <row r="652" spans="1:56" x14ac:dyDescent="0.25">
      <c r="A652">
        <v>8253</v>
      </c>
      <c r="B652" t="s">
        <v>472</v>
      </c>
      <c r="C652" t="s">
        <v>638</v>
      </c>
      <c r="D652" t="s">
        <v>646</v>
      </c>
      <c r="E652">
        <v>2209</v>
      </c>
      <c r="F652">
        <v>32</v>
      </c>
      <c r="G652">
        <v>483.97710000000001</v>
      </c>
      <c r="H652">
        <v>16.856200000000001</v>
      </c>
      <c r="I652">
        <v>6935.1139999999996</v>
      </c>
      <c r="J652">
        <v>4946.67</v>
      </c>
      <c r="K652">
        <v>71.327879999999993</v>
      </c>
      <c r="L652">
        <v>356.39</v>
      </c>
      <c r="M652">
        <v>5.1389199999999997</v>
      </c>
      <c r="N652">
        <v>11.18272</v>
      </c>
      <c r="O652">
        <v>7267.3689999999997</v>
      </c>
      <c r="P652">
        <v>1</v>
      </c>
      <c r="Q652">
        <v>21.9</v>
      </c>
      <c r="R652">
        <v>6</v>
      </c>
      <c r="S652" s="5">
        <v>1302.68</v>
      </c>
      <c r="T652" s="5">
        <v>1323.12</v>
      </c>
      <c r="U652" s="5">
        <v>530.99</v>
      </c>
      <c r="V652" s="5">
        <v>335.74</v>
      </c>
      <c r="W652" s="5">
        <v>41.44</v>
      </c>
      <c r="X652" s="5">
        <v>1413.03</v>
      </c>
      <c r="Y652" s="5">
        <v>0</v>
      </c>
      <c r="Z652" s="5">
        <v>355.81</v>
      </c>
      <c r="AA652" s="5">
        <v>933.37</v>
      </c>
      <c r="AB652" s="5">
        <v>698.95</v>
      </c>
      <c r="AC652" s="5">
        <v>0</v>
      </c>
      <c r="AD652" s="5">
        <v>0</v>
      </c>
      <c r="AE652" s="5">
        <v>0</v>
      </c>
      <c r="AG652">
        <v>1.996</v>
      </c>
      <c r="AH652">
        <v>1.5968</v>
      </c>
      <c r="AI652">
        <v>1.5968</v>
      </c>
      <c r="AJ652">
        <v>1.3972</v>
      </c>
      <c r="AK652">
        <v>1.3972</v>
      </c>
      <c r="AL652">
        <v>1.5</v>
      </c>
      <c r="AM652">
        <v>0.5988</v>
      </c>
      <c r="AN652" s="18">
        <v>1.6875</v>
      </c>
      <c r="AO652">
        <v>0</v>
      </c>
      <c r="AP652">
        <v>0</v>
      </c>
      <c r="AQ652">
        <v>0</v>
      </c>
      <c r="AR652">
        <v>0</v>
      </c>
      <c r="AS652">
        <v>0</v>
      </c>
      <c r="AT652">
        <v>0</v>
      </c>
      <c r="AU652">
        <f t="shared" si="101"/>
        <v>2600.1492800000001</v>
      </c>
      <c r="AV652">
        <f t="shared" si="102"/>
        <v>2112.7580159999998</v>
      </c>
      <c r="AW652">
        <f t="shared" si="103"/>
        <v>847.88483199999996</v>
      </c>
      <c r="AX652">
        <f t="shared" si="104"/>
        <v>469.09592800000001</v>
      </c>
      <c r="AY652">
        <f t="shared" si="105"/>
        <v>57.899967999999994</v>
      </c>
      <c r="AZ652">
        <f t="shared" si="106"/>
        <v>2119.5450000000001</v>
      </c>
      <c r="BA652">
        <f t="shared" si="107"/>
        <v>0</v>
      </c>
      <c r="BB652">
        <f t="shared" si="108"/>
        <v>600.42937500000005</v>
      </c>
      <c r="BC652">
        <f t="shared" si="109"/>
        <v>0</v>
      </c>
      <c r="BD652">
        <f t="shared" si="110"/>
        <v>8807.7623989999993</v>
      </c>
    </row>
    <row r="653" spans="1:56" x14ac:dyDescent="0.25">
      <c r="A653">
        <v>8254</v>
      </c>
      <c r="B653" t="s">
        <v>472</v>
      </c>
      <c r="C653" t="s">
        <v>638</v>
      </c>
      <c r="D653" t="s">
        <v>647</v>
      </c>
      <c r="E653">
        <v>4618</v>
      </c>
      <c r="F653">
        <v>47</v>
      </c>
      <c r="G653">
        <v>588.00620000000004</v>
      </c>
      <c r="H653">
        <v>20.315519999999999</v>
      </c>
      <c r="I653">
        <v>9725.8870000000006</v>
      </c>
      <c r="J653">
        <v>5926.14</v>
      </c>
      <c r="K653">
        <v>60.931609999999999</v>
      </c>
      <c r="L653">
        <v>149.36000000000001</v>
      </c>
      <c r="M653">
        <v>1.535695</v>
      </c>
      <c r="N653">
        <v>10.51552</v>
      </c>
      <c r="O653">
        <v>9163.5810000000001</v>
      </c>
      <c r="P653">
        <v>1</v>
      </c>
      <c r="Q653">
        <v>21.4</v>
      </c>
      <c r="R653">
        <v>6</v>
      </c>
      <c r="S653" s="5">
        <v>628</v>
      </c>
      <c r="T653" s="5">
        <v>1195</v>
      </c>
      <c r="U653" s="5">
        <v>1683.35</v>
      </c>
      <c r="V653" s="5">
        <v>880.17</v>
      </c>
      <c r="W653" s="5">
        <v>846.31</v>
      </c>
      <c r="X653" s="5">
        <v>700.8</v>
      </c>
      <c r="Y653" s="5">
        <v>0</v>
      </c>
      <c r="Z653" s="5">
        <v>149.24</v>
      </c>
      <c r="AA653" s="5">
        <v>2799.28</v>
      </c>
      <c r="AB653" s="5">
        <v>828.98</v>
      </c>
      <c r="AC653" s="5">
        <v>0</v>
      </c>
      <c r="AD653" s="5">
        <v>0</v>
      </c>
      <c r="AE653" s="5">
        <v>0</v>
      </c>
      <c r="AG653">
        <v>1.996</v>
      </c>
      <c r="AH653">
        <v>1.5968</v>
      </c>
      <c r="AI653">
        <v>1.5968</v>
      </c>
      <c r="AJ653">
        <v>1.3972</v>
      </c>
      <c r="AK653">
        <v>1.3972</v>
      </c>
      <c r="AL653">
        <v>1.5</v>
      </c>
      <c r="AM653">
        <v>0.5988</v>
      </c>
      <c r="AN653" s="18">
        <v>1.6875</v>
      </c>
      <c r="AO653">
        <v>0</v>
      </c>
      <c r="AP653">
        <v>0</v>
      </c>
      <c r="AQ653">
        <v>0</v>
      </c>
      <c r="AR653">
        <v>0</v>
      </c>
      <c r="AS653">
        <v>0</v>
      </c>
      <c r="AT653">
        <v>0</v>
      </c>
      <c r="AU653">
        <f t="shared" si="101"/>
        <v>1253.4880000000001</v>
      </c>
      <c r="AV653">
        <f t="shared" si="102"/>
        <v>1908.1759999999999</v>
      </c>
      <c r="AW653">
        <f t="shared" si="103"/>
        <v>2687.9732799999997</v>
      </c>
      <c r="AX653">
        <f t="shared" si="104"/>
        <v>1229.773524</v>
      </c>
      <c r="AY653">
        <f t="shared" si="105"/>
        <v>1182.464332</v>
      </c>
      <c r="AZ653">
        <f t="shared" si="106"/>
        <v>1051.1999999999998</v>
      </c>
      <c r="BA653">
        <f t="shared" si="107"/>
        <v>0</v>
      </c>
      <c r="BB653">
        <f t="shared" si="108"/>
        <v>251.84250000000003</v>
      </c>
      <c r="BC653">
        <f t="shared" si="109"/>
        <v>0</v>
      </c>
      <c r="BD653">
        <f t="shared" si="110"/>
        <v>9564.9176360000001</v>
      </c>
    </row>
    <row r="654" spans="1:56" x14ac:dyDescent="0.25">
      <c r="A654">
        <v>8255</v>
      </c>
      <c r="B654" t="s">
        <v>472</v>
      </c>
      <c r="C654" t="s">
        <v>638</v>
      </c>
      <c r="D654" t="s">
        <v>351</v>
      </c>
      <c r="E654">
        <v>4801</v>
      </c>
      <c r="F654">
        <v>50</v>
      </c>
      <c r="G654">
        <v>503.52350000000001</v>
      </c>
      <c r="H654">
        <v>19.471869999999999</v>
      </c>
      <c r="I654">
        <v>9492.56</v>
      </c>
      <c r="J654">
        <v>6175.8</v>
      </c>
      <c r="K654">
        <v>65.059370000000001</v>
      </c>
      <c r="L654">
        <v>166.97</v>
      </c>
      <c r="M654">
        <v>1.7589570000000001</v>
      </c>
      <c r="N654">
        <v>10.87387</v>
      </c>
      <c r="O654">
        <v>9595.134</v>
      </c>
      <c r="P654">
        <v>1</v>
      </c>
      <c r="Q654">
        <v>21.6</v>
      </c>
      <c r="R654">
        <v>6</v>
      </c>
      <c r="S654" s="5">
        <v>41.76</v>
      </c>
      <c r="T654" s="5">
        <v>1846.25</v>
      </c>
      <c r="U654" s="5">
        <v>762.26</v>
      </c>
      <c r="V654" s="5">
        <v>988.28</v>
      </c>
      <c r="W654" s="5">
        <v>1952.95</v>
      </c>
      <c r="X654" s="5">
        <v>578.98</v>
      </c>
      <c r="Y654" s="5">
        <v>0</v>
      </c>
      <c r="Z654" s="5">
        <v>166.85</v>
      </c>
      <c r="AA654" s="5">
        <v>2403.67</v>
      </c>
      <c r="AB654" s="5">
        <v>751.4</v>
      </c>
      <c r="AC654" s="5">
        <v>0</v>
      </c>
      <c r="AD654" s="5">
        <v>0</v>
      </c>
      <c r="AE654" s="5">
        <v>0</v>
      </c>
      <c r="AG654">
        <v>1.996</v>
      </c>
      <c r="AH654">
        <v>1.5968</v>
      </c>
      <c r="AI654">
        <v>1.5968</v>
      </c>
      <c r="AJ654">
        <v>1.3972</v>
      </c>
      <c r="AK654">
        <v>1.3972</v>
      </c>
      <c r="AL654">
        <v>1.5</v>
      </c>
      <c r="AM654">
        <v>0.5988</v>
      </c>
      <c r="AN654" s="18">
        <v>1.6875</v>
      </c>
      <c r="AO654">
        <v>0</v>
      </c>
      <c r="AP654">
        <v>0</v>
      </c>
      <c r="AQ654">
        <v>0</v>
      </c>
      <c r="AR654">
        <v>0</v>
      </c>
      <c r="AS654">
        <v>0</v>
      </c>
      <c r="AT654">
        <v>0</v>
      </c>
      <c r="AU654">
        <f t="shared" si="101"/>
        <v>83.352959999999996</v>
      </c>
      <c r="AV654">
        <f t="shared" si="102"/>
        <v>2948.0920000000001</v>
      </c>
      <c r="AW654">
        <f t="shared" si="103"/>
        <v>1217.176768</v>
      </c>
      <c r="AX654">
        <f t="shared" si="104"/>
        <v>1380.8248160000001</v>
      </c>
      <c r="AY654">
        <f t="shared" si="105"/>
        <v>2728.66174</v>
      </c>
      <c r="AZ654">
        <f t="shared" si="106"/>
        <v>868.47</v>
      </c>
      <c r="BA654">
        <f t="shared" si="107"/>
        <v>0</v>
      </c>
      <c r="BB654">
        <f t="shared" si="108"/>
        <v>281.55937499999999</v>
      </c>
      <c r="BC654">
        <f t="shared" si="109"/>
        <v>0</v>
      </c>
      <c r="BD654">
        <f t="shared" si="110"/>
        <v>9508.137659</v>
      </c>
    </row>
    <row r="655" spans="1:56" x14ac:dyDescent="0.25">
      <c r="A655">
        <v>8256</v>
      </c>
      <c r="B655" t="s">
        <v>472</v>
      </c>
      <c r="C655" t="s">
        <v>648</v>
      </c>
      <c r="D655" t="s">
        <v>649</v>
      </c>
      <c r="E655">
        <v>2772</v>
      </c>
      <c r="F655">
        <v>43</v>
      </c>
      <c r="G655">
        <v>749.06510000000003</v>
      </c>
      <c r="H655">
        <v>22.003340000000001</v>
      </c>
      <c r="I655">
        <v>6542.9610000000002</v>
      </c>
      <c r="J655">
        <v>4117.59</v>
      </c>
      <c r="K655">
        <v>62.93159</v>
      </c>
      <c r="L655">
        <v>3.81</v>
      </c>
      <c r="M655">
        <v>5.8230999999999998E-2</v>
      </c>
      <c r="N655">
        <v>9.3776309999999992</v>
      </c>
      <c r="O655">
        <v>25278.44</v>
      </c>
      <c r="P655">
        <v>1</v>
      </c>
      <c r="Q655">
        <v>20.7</v>
      </c>
      <c r="R655">
        <v>6</v>
      </c>
      <c r="S655" s="5">
        <v>0</v>
      </c>
      <c r="T655" s="5">
        <v>216.95</v>
      </c>
      <c r="U655" s="5">
        <v>677.15</v>
      </c>
      <c r="V655" s="5">
        <v>864.96</v>
      </c>
      <c r="W655" s="5">
        <v>1000.36</v>
      </c>
      <c r="X655" s="5">
        <v>1368.54</v>
      </c>
      <c r="Y655" s="5">
        <v>0</v>
      </c>
      <c r="Z655" s="5">
        <v>3.78</v>
      </c>
      <c r="AA655" s="5">
        <v>2109.0300000000002</v>
      </c>
      <c r="AB655" s="5">
        <v>108.33</v>
      </c>
      <c r="AC655" s="5">
        <v>0</v>
      </c>
      <c r="AD655" s="5">
        <v>35.04</v>
      </c>
      <c r="AE655" s="5">
        <v>0</v>
      </c>
      <c r="AG655">
        <v>1.996</v>
      </c>
      <c r="AH655">
        <v>1.5968</v>
      </c>
      <c r="AI655">
        <v>1.5968</v>
      </c>
      <c r="AJ655">
        <v>1.3972</v>
      </c>
      <c r="AK655">
        <v>1.3972</v>
      </c>
      <c r="AL655">
        <v>1.5</v>
      </c>
      <c r="AM655">
        <v>0.5988</v>
      </c>
      <c r="AN655" s="18">
        <v>1.6875</v>
      </c>
      <c r="AO655">
        <v>0</v>
      </c>
      <c r="AP655">
        <v>0</v>
      </c>
      <c r="AQ655">
        <v>0</v>
      </c>
      <c r="AR655">
        <v>0</v>
      </c>
      <c r="AS655">
        <v>0</v>
      </c>
      <c r="AT655">
        <v>0</v>
      </c>
      <c r="AU655">
        <f t="shared" si="101"/>
        <v>0</v>
      </c>
      <c r="AV655">
        <f t="shared" si="102"/>
        <v>346.42575999999997</v>
      </c>
      <c r="AW655">
        <f t="shared" si="103"/>
        <v>1081.2731200000001</v>
      </c>
      <c r="AX655">
        <f t="shared" si="104"/>
        <v>1208.5221120000001</v>
      </c>
      <c r="AY655">
        <f t="shared" si="105"/>
        <v>1397.702992</v>
      </c>
      <c r="AZ655">
        <f t="shared" si="106"/>
        <v>2052.81</v>
      </c>
      <c r="BA655">
        <f t="shared" si="107"/>
        <v>0</v>
      </c>
      <c r="BB655">
        <f t="shared" si="108"/>
        <v>6.3787499999999993</v>
      </c>
      <c r="BC655">
        <f t="shared" si="109"/>
        <v>0</v>
      </c>
      <c r="BD655">
        <f t="shared" si="110"/>
        <v>6093.1127340000003</v>
      </c>
    </row>
    <row r="656" spans="1:56" x14ac:dyDescent="0.25">
      <c r="A656">
        <v>8257</v>
      </c>
      <c r="B656" t="s">
        <v>472</v>
      </c>
      <c r="C656" t="s">
        <v>648</v>
      </c>
      <c r="D656" t="s">
        <v>648</v>
      </c>
      <c r="E656">
        <v>2850</v>
      </c>
      <c r="F656">
        <v>335</v>
      </c>
      <c r="G656">
        <v>325.06240000000003</v>
      </c>
      <c r="H656">
        <v>21.072240000000001</v>
      </c>
      <c r="I656">
        <v>954.21</v>
      </c>
      <c r="J656">
        <v>306.63</v>
      </c>
      <c r="K656">
        <v>32.134439999999998</v>
      </c>
      <c r="L656">
        <v>0</v>
      </c>
      <c r="M656">
        <v>0</v>
      </c>
      <c r="N656">
        <v>11.309089999999999</v>
      </c>
      <c r="O656">
        <v>26772.28</v>
      </c>
      <c r="P656">
        <v>0</v>
      </c>
      <c r="Q656">
        <v>22.6</v>
      </c>
      <c r="R656">
        <v>6</v>
      </c>
      <c r="S656" s="5">
        <v>0</v>
      </c>
      <c r="T656" s="5">
        <v>0</v>
      </c>
      <c r="U656" s="5">
        <v>0</v>
      </c>
      <c r="V656" s="5">
        <v>34.49</v>
      </c>
      <c r="W656" s="5">
        <v>38.04</v>
      </c>
      <c r="X656" s="5">
        <v>232.17</v>
      </c>
      <c r="Y656" s="5">
        <v>0</v>
      </c>
      <c r="Z656" s="5">
        <v>0</v>
      </c>
      <c r="AA656" s="5">
        <v>398.14</v>
      </c>
      <c r="AB656" s="5">
        <v>204.72</v>
      </c>
      <c r="AC656" s="5">
        <v>7.84</v>
      </c>
      <c r="AD656" s="5">
        <v>38.9</v>
      </c>
      <c r="AE656" s="5">
        <v>0</v>
      </c>
      <c r="AG656">
        <v>1.996</v>
      </c>
      <c r="AH656">
        <v>1.5968</v>
      </c>
      <c r="AI656">
        <v>1.5968</v>
      </c>
      <c r="AJ656">
        <v>1.3972</v>
      </c>
      <c r="AK656">
        <v>1.3972</v>
      </c>
      <c r="AL656">
        <v>1.5</v>
      </c>
      <c r="AM656">
        <v>0.5988</v>
      </c>
      <c r="AN656" s="18">
        <v>1.6875</v>
      </c>
      <c r="AO656">
        <v>0</v>
      </c>
      <c r="AP656">
        <v>0</v>
      </c>
      <c r="AQ656">
        <v>0</v>
      </c>
      <c r="AR656">
        <v>0</v>
      </c>
      <c r="AS656">
        <v>0</v>
      </c>
      <c r="AT656">
        <v>0</v>
      </c>
      <c r="AU656">
        <f t="shared" si="101"/>
        <v>0</v>
      </c>
      <c r="AV656">
        <f t="shared" si="102"/>
        <v>0</v>
      </c>
      <c r="AW656">
        <f t="shared" si="103"/>
        <v>0</v>
      </c>
      <c r="AX656">
        <f t="shared" si="104"/>
        <v>48.189427999999999</v>
      </c>
      <c r="AY656">
        <f t="shared" si="105"/>
        <v>53.149487999999998</v>
      </c>
      <c r="AZ656">
        <f t="shared" si="106"/>
        <v>348.255</v>
      </c>
      <c r="BA656">
        <f t="shared" si="107"/>
        <v>0</v>
      </c>
      <c r="BB656">
        <f t="shared" si="108"/>
        <v>0</v>
      </c>
      <c r="BC656">
        <f t="shared" si="109"/>
        <v>0</v>
      </c>
      <c r="BD656">
        <f t="shared" si="110"/>
        <v>449.59391599999998</v>
      </c>
    </row>
    <row r="657" spans="1:56" x14ac:dyDescent="0.25">
      <c r="A657">
        <v>8258</v>
      </c>
      <c r="B657" t="s">
        <v>472</v>
      </c>
      <c r="C657" t="s">
        <v>648</v>
      </c>
      <c r="D657" t="s">
        <v>650</v>
      </c>
      <c r="E657">
        <v>4527</v>
      </c>
      <c r="F657">
        <v>53</v>
      </c>
      <c r="G657">
        <v>558.72190000000001</v>
      </c>
      <c r="H657">
        <v>22.74586</v>
      </c>
      <c r="I657">
        <v>8018.5320000000002</v>
      </c>
      <c r="J657">
        <v>2054.61</v>
      </c>
      <c r="K657">
        <v>25.623270000000002</v>
      </c>
      <c r="L657">
        <v>228.82</v>
      </c>
      <c r="M657">
        <v>2.85364</v>
      </c>
      <c r="N657">
        <v>10.20978</v>
      </c>
      <c r="O657">
        <v>25339.54</v>
      </c>
      <c r="P657">
        <v>1</v>
      </c>
      <c r="Q657">
        <v>21.4</v>
      </c>
      <c r="R657">
        <v>6</v>
      </c>
      <c r="S657" s="5">
        <v>0</v>
      </c>
      <c r="T657" s="5">
        <v>2.2999999999999998</v>
      </c>
      <c r="U657" s="5">
        <v>519.87</v>
      </c>
      <c r="V657" s="5">
        <v>488.15</v>
      </c>
      <c r="W657" s="5">
        <v>387.81</v>
      </c>
      <c r="X657" s="5">
        <v>665.82</v>
      </c>
      <c r="Y657" s="5">
        <v>0</v>
      </c>
      <c r="Z657" s="5">
        <v>228.87</v>
      </c>
      <c r="AA657" s="5">
        <v>4383.0600000000004</v>
      </c>
      <c r="AB657" s="5">
        <v>1277.52</v>
      </c>
      <c r="AC657" s="5">
        <v>62.39</v>
      </c>
      <c r="AD657" s="5">
        <v>0</v>
      </c>
      <c r="AE657" s="5">
        <v>0</v>
      </c>
      <c r="AG657">
        <v>1.996</v>
      </c>
      <c r="AH657">
        <v>1.5968</v>
      </c>
      <c r="AI657">
        <v>1.5968</v>
      </c>
      <c r="AJ657">
        <v>1.3972</v>
      </c>
      <c r="AK657">
        <v>1.3972</v>
      </c>
      <c r="AL657">
        <v>1.5</v>
      </c>
      <c r="AM657">
        <v>0.5988</v>
      </c>
      <c r="AN657" s="18">
        <v>1.6875</v>
      </c>
      <c r="AO657">
        <v>0</v>
      </c>
      <c r="AP657">
        <v>0</v>
      </c>
      <c r="AQ657">
        <v>0</v>
      </c>
      <c r="AR657">
        <v>0</v>
      </c>
      <c r="AS657">
        <v>0</v>
      </c>
      <c r="AT657">
        <v>0</v>
      </c>
      <c r="AU657">
        <f t="shared" si="101"/>
        <v>0</v>
      </c>
      <c r="AV657">
        <f t="shared" si="102"/>
        <v>3.6726399999999999</v>
      </c>
      <c r="AW657">
        <f t="shared" si="103"/>
        <v>830.12841600000002</v>
      </c>
      <c r="AX657">
        <f t="shared" si="104"/>
        <v>682.04318000000001</v>
      </c>
      <c r="AY657">
        <f t="shared" si="105"/>
        <v>541.84813199999996</v>
      </c>
      <c r="AZ657">
        <f t="shared" si="106"/>
        <v>998.73</v>
      </c>
      <c r="BA657">
        <f t="shared" si="107"/>
        <v>0</v>
      </c>
      <c r="BB657">
        <f t="shared" si="108"/>
        <v>386.21812499999999</v>
      </c>
      <c r="BC657">
        <f t="shared" si="109"/>
        <v>0</v>
      </c>
      <c r="BD657">
        <f t="shared" si="110"/>
        <v>3442.6404929999999</v>
      </c>
    </row>
    <row r="658" spans="1:56" x14ac:dyDescent="0.25">
      <c r="A658">
        <v>8259</v>
      </c>
      <c r="B658" t="s">
        <v>472</v>
      </c>
      <c r="C658" t="s">
        <v>648</v>
      </c>
      <c r="D658" t="s">
        <v>651</v>
      </c>
      <c r="E658">
        <v>5421</v>
      </c>
      <c r="F658">
        <v>52</v>
      </c>
      <c r="G658">
        <v>911.91079999999999</v>
      </c>
      <c r="H658">
        <v>23.600519999999999</v>
      </c>
      <c r="I658">
        <v>10563.41</v>
      </c>
      <c r="J658">
        <v>4428.54</v>
      </c>
      <c r="K658">
        <v>41.923409999999997</v>
      </c>
      <c r="L658">
        <v>16.3</v>
      </c>
      <c r="M658">
        <v>0.154306</v>
      </c>
      <c r="N658">
        <v>8.4381350000000008</v>
      </c>
      <c r="O658">
        <v>21486.94</v>
      </c>
      <c r="P658">
        <v>1</v>
      </c>
      <c r="Q658">
        <v>19.600000000000001</v>
      </c>
      <c r="R658">
        <v>6</v>
      </c>
      <c r="S658" s="5">
        <v>0</v>
      </c>
      <c r="T658" s="5">
        <v>281.64999999999998</v>
      </c>
      <c r="U658" s="5">
        <v>640.88</v>
      </c>
      <c r="V658" s="5">
        <v>1447.28</v>
      </c>
      <c r="W658" s="5">
        <v>166.41</v>
      </c>
      <c r="X658" s="5">
        <v>1908.69</v>
      </c>
      <c r="Y658" s="5">
        <v>0</v>
      </c>
      <c r="Z658" s="5">
        <v>16.21</v>
      </c>
      <c r="AA658" s="5">
        <v>5796.56</v>
      </c>
      <c r="AB658" s="5">
        <v>20.3</v>
      </c>
      <c r="AC658" s="5">
        <v>0</v>
      </c>
      <c r="AD658" s="5">
        <v>70.239999999999995</v>
      </c>
      <c r="AE658" s="5">
        <v>0</v>
      </c>
      <c r="AG658">
        <v>1.996</v>
      </c>
      <c r="AH658">
        <v>1.5968</v>
      </c>
      <c r="AI658">
        <v>1.5968</v>
      </c>
      <c r="AJ658">
        <v>1.3972</v>
      </c>
      <c r="AK658">
        <v>1.3972</v>
      </c>
      <c r="AL658">
        <v>1.5</v>
      </c>
      <c r="AM658">
        <v>0.5988</v>
      </c>
      <c r="AN658" s="18">
        <v>1.6875</v>
      </c>
      <c r="AO658">
        <v>0</v>
      </c>
      <c r="AP658">
        <v>0</v>
      </c>
      <c r="AQ658">
        <v>0</v>
      </c>
      <c r="AR658">
        <v>0</v>
      </c>
      <c r="AS658">
        <v>0</v>
      </c>
      <c r="AT658">
        <v>0</v>
      </c>
      <c r="AU658">
        <f t="shared" si="101"/>
        <v>0</v>
      </c>
      <c r="AV658">
        <f t="shared" si="102"/>
        <v>449.73871999999994</v>
      </c>
      <c r="AW658">
        <f t="shared" si="103"/>
        <v>1023.357184</v>
      </c>
      <c r="AX658">
        <f t="shared" si="104"/>
        <v>2022.1396159999999</v>
      </c>
      <c r="AY658">
        <f t="shared" si="105"/>
        <v>232.50805199999999</v>
      </c>
      <c r="AZ658">
        <f t="shared" si="106"/>
        <v>2863.0349999999999</v>
      </c>
      <c r="BA658">
        <f t="shared" si="107"/>
        <v>0</v>
      </c>
      <c r="BB658">
        <f t="shared" si="108"/>
        <v>27.354375000000001</v>
      </c>
      <c r="BC658">
        <f t="shared" si="109"/>
        <v>0</v>
      </c>
      <c r="BD658">
        <f t="shared" si="110"/>
        <v>6618.1329469999991</v>
      </c>
    </row>
    <row r="659" spans="1:56" x14ac:dyDescent="0.25">
      <c r="A659">
        <v>8260</v>
      </c>
      <c r="B659" t="s">
        <v>472</v>
      </c>
      <c r="C659" t="s">
        <v>648</v>
      </c>
      <c r="D659" t="s">
        <v>652</v>
      </c>
      <c r="E659">
        <v>4525</v>
      </c>
      <c r="F659">
        <v>42</v>
      </c>
      <c r="G659">
        <v>661.75310000000002</v>
      </c>
      <c r="H659">
        <v>20.535540000000001</v>
      </c>
      <c r="I659">
        <v>10895.55</v>
      </c>
      <c r="J659">
        <v>4176.09</v>
      </c>
      <c r="K659">
        <v>38.328409999999998</v>
      </c>
      <c r="L659">
        <v>0</v>
      </c>
      <c r="M659">
        <v>0</v>
      </c>
      <c r="N659">
        <v>9.8787400000000005</v>
      </c>
      <c r="O659">
        <v>30038.09</v>
      </c>
      <c r="P659">
        <v>1</v>
      </c>
      <c r="Q659">
        <v>21.2</v>
      </c>
      <c r="R659">
        <v>6</v>
      </c>
      <c r="S659" s="5">
        <v>0</v>
      </c>
      <c r="T659" s="5">
        <v>6.03</v>
      </c>
      <c r="U659" s="5">
        <v>184.1</v>
      </c>
      <c r="V659" s="5">
        <v>1109.69</v>
      </c>
      <c r="W659" s="5">
        <v>1738.03</v>
      </c>
      <c r="X659" s="5">
        <v>1141.3499999999999</v>
      </c>
      <c r="Y659" s="5">
        <v>0</v>
      </c>
      <c r="Z659" s="5">
        <v>0</v>
      </c>
      <c r="AA659" s="5">
        <v>6158.02</v>
      </c>
      <c r="AB659" s="5">
        <v>399.89</v>
      </c>
      <c r="AC659" s="5">
        <v>9.98</v>
      </c>
      <c r="AD659" s="5">
        <v>95.97</v>
      </c>
      <c r="AE659" s="5">
        <v>20.98</v>
      </c>
      <c r="AG659">
        <v>1.996</v>
      </c>
      <c r="AH659">
        <v>1.5968</v>
      </c>
      <c r="AI659">
        <v>1.5968</v>
      </c>
      <c r="AJ659">
        <v>1.3972</v>
      </c>
      <c r="AK659">
        <v>1.3972</v>
      </c>
      <c r="AL659">
        <v>1.5</v>
      </c>
      <c r="AM659">
        <v>0.5988</v>
      </c>
      <c r="AN659" s="18">
        <v>1.6875</v>
      </c>
      <c r="AO659">
        <v>0</v>
      </c>
      <c r="AP659">
        <v>0</v>
      </c>
      <c r="AQ659">
        <v>0</v>
      </c>
      <c r="AR659">
        <v>0</v>
      </c>
      <c r="AS659">
        <v>0</v>
      </c>
      <c r="AT659">
        <v>0</v>
      </c>
      <c r="AU659">
        <f t="shared" si="101"/>
        <v>0</v>
      </c>
      <c r="AV659">
        <f t="shared" si="102"/>
        <v>9.6287040000000008</v>
      </c>
      <c r="AW659">
        <f t="shared" si="103"/>
        <v>293.97087999999997</v>
      </c>
      <c r="AX659">
        <f t="shared" si="104"/>
        <v>1550.4588680000002</v>
      </c>
      <c r="AY659">
        <f t="shared" si="105"/>
        <v>2428.3755160000001</v>
      </c>
      <c r="AZ659">
        <f t="shared" si="106"/>
        <v>1712.0249999999999</v>
      </c>
      <c r="BA659">
        <f t="shared" si="107"/>
        <v>0</v>
      </c>
      <c r="BB659">
        <f t="shared" si="108"/>
        <v>0</v>
      </c>
      <c r="BC659">
        <f t="shared" si="109"/>
        <v>0</v>
      </c>
      <c r="BD659">
        <f t="shared" si="110"/>
        <v>5994.4589679999999</v>
      </c>
    </row>
    <row r="660" spans="1:56" x14ac:dyDescent="0.25">
      <c r="A660">
        <v>8261</v>
      </c>
      <c r="B660" t="s">
        <v>472</v>
      </c>
      <c r="C660" t="s">
        <v>648</v>
      </c>
      <c r="D660" t="s">
        <v>653</v>
      </c>
      <c r="E660">
        <v>1622</v>
      </c>
      <c r="F660">
        <v>12</v>
      </c>
      <c r="G660">
        <v>665.95730000000003</v>
      </c>
      <c r="H660">
        <v>25.156099999999999</v>
      </c>
      <c r="I660">
        <v>12230.67</v>
      </c>
      <c r="J660">
        <v>8943.75</v>
      </c>
      <c r="K660">
        <v>73.125579999999999</v>
      </c>
      <c r="L660">
        <v>88.5</v>
      </c>
      <c r="M660">
        <v>0.72359099999999998</v>
      </c>
      <c r="N660">
        <v>9.7013990000000003</v>
      </c>
      <c r="O660">
        <v>28214</v>
      </c>
      <c r="P660">
        <v>1</v>
      </c>
      <c r="Q660">
        <v>20.9</v>
      </c>
      <c r="R660">
        <v>6</v>
      </c>
      <c r="S660" s="5">
        <v>62.39</v>
      </c>
      <c r="T660" s="5">
        <v>100.09</v>
      </c>
      <c r="U660" s="5">
        <v>2199.41</v>
      </c>
      <c r="V660" s="5">
        <v>1391.61</v>
      </c>
      <c r="W660" s="5">
        <v>3052.41</v>
      </c>
      <c r="X660" s="5">
        <v>2008.19</v>
      </c>
      <c r="Y660" s="5">
        <v>139.46</v>
      </c>
      <c r="Z660" s="5">
        <v>88.48</v>
      </c>
      <c r="AA660" s="5">
        <v>2806.97</v>
      </c>
      <c r="AB660" s="5">
        <v>122.16</v>
      </c>
      <c r="AC660" s="5">
        <v>119.73</v>
      </c>
      <c r="AD660" s="5">
        <v>62.19</v>
      </c>
      <c r="AE660" s="5">
        <v>74.27</v>
      </c>
      <c r="AG660">
        <v>1.996</v>
      </c>
      <c r="AH660">
        <v>1.5968</v>
      </c>
      <c r="AI660">
        <v>1.5968</v>
      </c>
      <c r="AJ660">
        <v>1.3972</v>
      </c>
      <c r="AK660">
        <v>1.3972</v>
      </c>
      <c r="AL660">
        <v>1.5</v>
      </c>
      <c r="AM660">
        <v>0.5988</v>
      </c>
      <c r="AN660" s="18">
        <v>1.6875</v>
      </c>
      <c r="AO660">
        <v>0</v>
      </c>
      <c r="AP660">
        <v>0</v>
      </c>
      <c r="AQ660">
        <v>0</v>
      </c>
      <c r="AR660">
        <v>0</v>
      </c>
      <c r="AS660">
        <v>0</v>
      </c>
      <c r="AT660">
        <v>0</v>
      </c>
      <c r="AU660">
        <f t="shared" si="101"/>
        <v>124.53044</v>
      </c>
      <c r="AV660">
        <f t="shared" si="102"/>
        <v>159.823712</v>
      </c>
      <c r="AW660">
        <f t="shared" si="103"/>
        <v>3512.0178879999999</v>
      </c>
      <c r="AX660">
        <f t="shared" si="104"/>
        <v>1944.3574919999999</v>
      </c>
      <c r="AY660">
        <f t="shared" si="105"/>
        <v>4264.827252</v>
      </c>
      <c r="AZ660">
        <f t="shared" si="106"/>
        <v>3012.2849999999999</v>
      </c>
      <c r="BA660">
        <f t="shared" si="107"/>
        <v>83.508648000000008</v>
      </c>
      <c r="BB660">
        <f t="shared" si="108"/>
        <v>149.31</v>
      </c>
      <c r="BC660">
        <f t="shared" si="109"/>
        <v>0</v>
      </c>
      <c r="BD660">
        <f t="shared" si="110"/>
        <v>13250.660432000001</v>
      </c>
    </row>
    <row r="661" spans="1:56" x14ac:dyDescent="0.25">
      <c r="A661">
        <v>8262</v>
      </c>
      <c r="B661" t="s">
        <v>472</v>
      </c>
      <c r="C661" t="s">
        <v>648</v>
      </c>
      <c r="D661" t="s">
        <v>654</v>
      </c>
      <c r="E661">
        <v>3197</v>
      </c>
      <c r="F661">
        <v>26</v>
      </c>
      <c r="G661">
        <v>609.28049999999996</v>
      </c>
      <c r="H661">
        <v>25.581900000000001</v>
      </c>
      <c r="I661">
        <v>12034.06</v>
      </c>
      <c r="J661">
        <v>8432.64</v>
      </c>
      <c r="K661">
        <v>70.073080000000004</v>
      </c>
      <c r="L661">
        <v>63.05</v>
      </c>
      <c r="M661">
        <v>0.52392899999999998</v>
      </c>
      <c r="N661">
        <v>9.8874999999999993</v>
      </c>
      <c r="O661">
        <v>29975.87</v>
      </c>
      <c r="P661">
        <v>1</v>
      </c>
      <c r="Q661">
        <v>21.2</v>
      </c>
      <c r="R661">
        <v>6</v>
      </c>
      <c r="S661" s="5">
        <v>0</v>
      </c>
      <c r="T661" s="5">
        <v>338.99</v>
      </c>
      <c r="U661" s="5">
        <v>698.65</v>
      </c>
      <c r="V661" s="5">
        <v>1332.95</v>
      </c>
      <c r="W661" s="5">
        <v>3155.74</v>
      </c>
      <c r="X661" s="5">
        <v>2487.0300000000002</v>
      </c>
      <c r="Y661" s="5">
        <v>429.37</v>
      </c>
      <c r="Z661" s="5">
        <v>63.09</v>
      </c>
      <c r="AA661" s="5">
        <v>3050.58</v>
      </c>
      <c r="AB661" s="5">
        <v>240.56</v>
      </c>
      <c r="AC661" s="5">
        <v>102.99</v>
      </c>
      <c r="AD661" s="5">
        <v>119.72</v>
      </c>
      <c r="AE661" s="5">
        <v>13.93</v>
      </c>
      <c r="AG661">
        <v>1.996</v>
      </c>
      <c r="AH661">
        <v>1.5968</v>
      </c>
      <c r="AI661">
        <v>1.5968</v>
      </c>
      <c r="AJ661">
        <v>1.3972</v>
      </c>
      <c r="AK661">
        <v>1.3972</v>
      </c>
      <c r="AL661">
        <v>1.5</v>
      </c>
      <c r="AM661">
        <v>0.5988</v>
      </c>
      <c r="AN661" s="18">
        <v>1.6875</v>
      </c>
      <c r="AO661">
        <v>0</v>
      </c>
      <c r="AP661">
        <v>0</v>
      </c>
      <c r="AQ661">
        <v>0</v>
      </c>
      <c r="AR661">
        <v>0</v>
      </c>
      <c r="AS661">
        <v>0</v>
      </c>
      <c r="AT661">
        <v>0</v>
      </c>
      <c r="AU661">
        <f t="shared" si="101"/>
        <v>0</v>
      </c>
      <c r="AV661">
        <f t="shared" si="102"/>
        <v>541.29923199999996</v>
      </c>
      <c r="AW661">
        <f t="shared" si="103"/>
        <v>1115.6043199999999</v>
      </c>
      <c r="AX661">
        <f t="shared" si="104"/>
        <v>1862.3977400000001</v>
      </c>
      <c r="AY661">
        <f t="shared" si="105"/>
        <v>4409.199928</v>
      </c>
      <c r="AZ661">
        <f t="shared" si="106"/>
        <v>3730.5450000000001</v>
      </c>
      <c r="BA661">
        <f t="shared" si="107"/>
        <v>257.10675600000002</v>
      </c>
      <c r="BB661">
        <f t="shared" si="108"/>
        <v>106.464375</v>
      </c>
      <c r="BC661">
        <f t="shared" si="109"/>
        <v>0</v>
      </c>
      <c r="BD661">
        <f t="shared" si="110"/>
        <v>12022.617350999999</v>
      </c>
    </row>
    <row r="662" spans="1:56" x14ac:dyDescent="0.25">
      <c r="A662">
        <v>8263</v>
      </c>
      <c r="B662" t="s">
        <v>472</v>
      </c>
      <c r="C662" t="s">
        <v>648</v>
      </c>
      <c r="D662" t="s">
        <v>655</v>
      </c>
      <c r="E662">
        <v>5404</v>
      </c>
      <c r="F662">
        <v>28</v>
      </c>
      <c r="G662">
        <v>640.23760000000004</v>
      </c>
      <c r="H662">
        <v>23.669879999999999</v>
      </c>
      <c r="I662">
        <v>19856.93</v>
      </c>
      <c r="J662">
        <v>10231.02</v>
      </c>
      <c r="K662">
        <v>51.523670000000003</v>
      </c>
      <c r="L662">
        <v>177.96</v>
      </c>
      <c r="M662">
        <v>0.89621099999999998</v>
      </c>
      <c r="N662">
        <v>9.6642250000000001</v>
      </c>
      <c r="O662">
        <v>20761.919999999998</v>
      </c>
      <c r="P662">
        <v>1</v>
      </c>
      <c r="Q662">
        <v>20.8</v>
      </c>
      <c r="R662">
        <v>6</v>
      </c>
      <c r="S662" s="5">
        <v>557.25</v>
      </c>
      <c r="T662" s="5">
        <v>1906.68</v>
      </c>
      <c r="U662" s="5">
        <v>2327.2600000000002</v>
      </c>
      <c r="V662" s="5">
        <v>841.41</v>
      </c>
      <c r="W662" s="5">
        <v>2617.11</v>
      </c>
      <c r="X662" s="5">
        <v>1967.19</v>
      </c>
      <c r="Y662" s="5">
        <v>0</v>
      </c>
      <c r="Z662" s="5">
        <v>177.99</v>
      </c>
      <c r="AA662" s="5">
        <v>9283.82</v>
      </c>
      <c r="AB662" s="5">
        <v>0</v>
      </c>
      <c r="AC662" s="5">
        <v>0</v>
      </c>
      <c r="AD662" s="5">
        <v>47.15</v>
      </c>
      <c r="AE662" s="5">
        <v>117.69</v>
      </c>
      <c r="AG662">
        <v>1.996</v>
      </c>
      <c r="AH662">
        <v>1.5968</v>
      </c>
      <c r="AI662">
        <v>1.5968</v>
      </c>
      <c r="AJ662">
        <v>1.3972</v>
      </c>
      <c r="AK662">
        <v>1.3972</v>
      </c>
      <c r="AL662">
        <v>1.5</v>
      </c>
      <c r="AM662">
        <v>0.5988</v>
      </c>
      <c r="AN662" s="18">
        <v>1.6875</v>
      </c>
      <c r="AO662">
        <v>0</v>
      </c>
      <c r="AP662">
        <v>0</v>
      </c>
      <c r="AQ662">
        <v>0</v>
      </c>
      <c r="AR662">
        <v>0</v>
      </c>
      <c r="AS662">
        <v>0</v>
      </c>
      <c r="AT662">
        <v>0</v>
      </c>
      <c r="AU662">
        <f t="shared" si="101"/>
        <v>1112.271</v>
      </c>
      <c r="AV662">
        <f t="shared" si="102"/>
        <v>3044.586624</v>
      </c>
      <c r="AW662">
        <f t="shared" si="103"/>
        <v>3716.1687680000005</v>
      </c>
      <c r="AX662">
        <f t="shared" si="104"/>
        <v>1175.618052</v>
      </c>
      <c r="AY662">
        <f t="shared" si="105"/>
        <v>3656.626092</v>
      </c>
      <c r="AZ662">
        <f t="shared" si="106"/>
        <v>2950.7849999999999</v>
      </c>
      <c r="BA662">
        <f t="shared" si="107"/>
        <v>0</v>
      </c>
      <c r="BB662">
        <f t="shared" si="108"/>
        <v>300.35812500000003</v>
      </c>
      <c r="BC662">
        <f t="shared" si="109"/>
        <v>0</v>
      </c>
      <c r="BD662">
        <f t="shared" si="110"/>
        <v>15956.413661000002</v>
      </c>
    </row>
    <row r="663" spans="1:56" x14ac:dyDescent="0.25">
      <c r="A663">
        <v>8264</v>
      </c>
      <c r="B663" t="s">
        <v>472</v>
      </c>
      <c r="C663" t="s">
        <v>656</v>
      </c>
      <c r="D663" t="s">
        <v>484</v>
      </c>
      <c r="E663">
        <v>3385</v>
      </c>
      <c r="F663">
        <v>333</v>
      </c>
      <c r="G663">
        <v>89.328209999999999</v>
      </c>
      <c r="H663">
        <v>8.7786519999999992</v>
      </c>
      <c r="I663">
        <v>1036.875</v>
      </c>
      <c r="J663">
        <v>3.51</v>
      </c>
      <c r="K663">
        <v>0.33851700000000001</v>
      </c>
      <c r="L663">
        <v>97.85</v>
      </c>
      <c r="M663">
        <v>9.4370150000000006</v>
      </c>
      <c r="N663">
        <v>13.26667</v>
      </c>
      <c r="O663">
        <v>2486.5529999999999</v>
      </c>
      <c r="P663">
        <v>0</v>
      </c>
      <c r="Q663">
        <v>23.8</v>
      </c>
      <c r="R663">
        <v>3</v>
      </c>
      <c r="S663" s="5">
        <v>0</v>
      </c>
      <c r="T663" s="5">
        <v>0</v>
      </c>
      <c r="U663" s="5">
        <v>0</v>
      </c>
      <c r="V663" s="5">
        <v>0</v>
      </c>
      <c r="W663" s="5">
        <v>0</v>
      </c>
      <c r="X663" s="5">
        <v>3.33</v>
      </c>
      <c r="Y663" s="5">
        <v>0</v>
      </c>
      <c r="Z663" s="5">
        <v>97.97</v>
      </c>
      <c r="AA663" s="5">
        <v>264.69</v>
      </c>
      <c r="AB663" s="5">
        <v>471.76</v>
      </c>
      <c r="AC663" s="5">
        <v>23.26</v>
      </c>
      <c r="AD663" s="5">
        <v>175.89</v>
      </c>
      <c r="AE663" s="5">
        <v>0</v>
      </c>
      <c r="AG663">
        <v>1.996</v>
      </c>
      <c r="AH663">
        <v>1.5968</v>
      </c>
      <c r="AI663">
        <v>1.5968</v>
      </c>
      <c r="AJ663">
        <v>1.3972</v>
      </c>
      <c r="AK663">
        <v>1.3972</v>
      </c>
      <c r="AL663">
        <v>1.5</v>
      </c>
      <c r="AM663">
        <v>0.5988</v>
      </c>
      <c r="AN663" s="18">
        <v>1.6875</v>
      </c>
      <c r="AO663">
        <v>0</v>
      </c>
      <c r="AP663">
        <v>0</v>
      </c>
      <c r="AQ663">
        <v>0</v>
      </c>
      <c r="AR663">
        <v>0</v>
      </c>
      <c r="AS663">
        <v>0</v>
      </c>
      <c r="AT663">
        <v>0</v>
      </c>
      <c r="AU663">
        <f t="shared" si="101"/>
        <v>0</v>
      </c>
      <c r="AV663">
        <f t="shared" si="102"/>
        <v>0</v>
      </c>
      <c r="AW663">
        <f t="shared" si="103"/>
        <v>0</v>
      </c>
      <c r="AX663">
        <f t="shared" si="104"/>
        <v>0</v>
      </c>
      <c r="AY663">
        <f t="shared" si="105"/>
        <v>0</v>
      </c>
      <c r="AZ663">
        <f t="shared" si="106"/>
        <v>4.9950000000000001</v>
      </c>
      <c r="BA663">
        <f t="shared" si="107"/>
        <v>0</v>
      </c>
      <c r="BB663">
        <f t="shared" si="108"/>
        <v>165.324375</v>
      </c>
      <c r="BC663">
        <f t="shared" si="109"/>
        <v>0</v>
      </c>
      <c r="BD663">
        <f t="shared" si="110"/>
        <v>170.31937500000001</v>
      </c>
    </row>
    <row r="664" spans="1:56" x14ac:dyDescent="0.25">
      <c r="A664">
        <v>8265</v>
      </c>
      <c r="B664" t="s">
        <v>472</v>
      </c>
      <c r="C664" t="s">
        <v>656</v>
      </c>
      <c r="D664" t="s">
        <v>657</v>
      </c>
      <c r="E664">
        <v>4895</v>
      </c>
      <c r="F664">
        <v>250</v>
      </c>
      <c r="G664">
        <v>188.53290000000001</v>
      </c>
      <c r="H664">
        <v>13.96787</v>
      </c>
      <c r="I664">
        <v>1970.548</v>
      </c>
      <c r="J664">
        <v>1.89</v>
      </c>
      <c r="K664">
        <v>9.5911999999999997E-2</v>
      </c>
      <c r="L664">
        <v>833.47</v>
      </c>
      <c r="M664">
        <v>42.29636</v>
      </c>
      <c r="N664">
        <v>12.792590000000001</v>
      </c>
      <c r="O664">
        <v>3938.7350000000001</v>
      </c>
      <c r="P664">
        <v>0</v>
      </c>
      <c r="Q664">
        <v>23.3</v>
      </c>
      <c r="R664">
        <v>4</v>
      </c>
      <c r="S664" s="5">
        <v>0</v>
      </c>
      <c r="T664" s="5">
        <v>0</v>
      </c>
      <c r="U664" s="5">
        <v>0.48</v>
      </c>
      <c r="V664" s="5">
        <v>1.2</v>
      </c>
      <c r="W664" s="5">
        <v>0</v>
      </c>
      <c r="X664" s="5">
        <v>0.26</v>
      </c>
      <c r="Y664" s="5">
        <v>0</v>
      </c>
      <c r="Z664" s="5">
        <v>834.3</v>
      </c>
      <c r="AA664" s="5">
        <v>468.35</v>
      </c>
      <c r="AB664" s="5">
        <v>526.37</v>
      </c>
      <c r="AC664" s="5">
        <v>11.68</v>
      </c>
      <c r="AD664" s="5">
        <v>127.76</v>
      </c>
      <c r="AE664" s="5">
        <v>0</v>
      </c>
      <c r="AG664">
        <v>1.996</v>
      </c>
      <c r="AH664">
        <v>1.5968</v>
      </c>
      <c r="AI664">
        <v>1.5968</v>
      </c>
      <c r="AJ664">
        <v>1.3972</v>
      </c>
      <c r="AK664">
        <v>1.3972</v>
      </c>
      <c r="AL664">
        <v>1.5</v>
      </c>
      <c r="AM664">
        <v>0.5988</v>
      </c>
      <c r="AN664" s="18">
        <v>1.6875</v>
      </c>
      <c r="AO664">
        <v>0</v>
      </c>
      <c r="AP664">
        <v>0</v>
      </c>
      <c r="AQ664">
        <v>0</v>
      </c>
      <c r="AR664">
        <v>0</v>
      </c>
      <c r="AS664">
        <v>0</v>
      </c>
      <c r="AT664">
        <v>0</v>
      </c>
      <c r="AU664">
        <f t="shared" si="101"/>
        <v>0</v>
      </c>
      <c r="AV664">
        <f t="shared" si="102"/>
        <v>0</v>
      </c>
      <c r="AW664">
        <f t="shared" si="103"/>
        <v>0.76646399999999992</v>
      </c>
      <c r="AX664">
        <f t="shared" si="104"/>
        <v>1.6766399999999999</v>
      </c>
      <c r="AY664">
        <f t="shared" si="105"/>
        <v>0</v>
      </c>
      <c r="AZ664">
        <f t="shared" si="106"/>
        <v>0.39</v>
      </c>
      <c r="BA664">
        <f t="shared" si="107"/>
        <v>0</v>
      </c>
      <c r="BB664">
        <f t="shared" si="108"/>
        <v>1407.8812499999999</v>
      </c>
      <c r="BC664">
        <f t="shared" si="109"/>
        <v>0</v>
      </c>
      <c r="BD664">
        <f t="shared" si="110"/>
        <v>1410.714354</v>
      </c>
    </row>
    <row r="665" spans="1:56" x14ac:dyDescent="0.25">
      <c r="A665">
        <v>8266</v>
      </c>
      <c r="B665" t="s">
        <v>472</v>
      </c>
      <c r="C665" t="s">
        <v>656</v>
      </c>
      <c r="D665" t="s">
        <v>658</v>
      </c>
      <c r="E665">
        <v>5001</v>
      </c>
      <c r="F665">
        <v>208</v>
      </c>
      <c r="G665">
        <v>27.72973</v>
      </c>
      <c r="H665">
        <v>7.1100110000000001</v>
      </c>
      <c r="I665">
        <v>2446.297</v>
      </c>
      <c r="J665">
        <v>10.44</v>
      </c>
      <c r="K665">
        <v>0.42676799999999998</v>
      </c>
      <c r="L665">
        <v>680.43</v>
      </c>
      <c r="M665">
        <v>27.814699999999998</v>
      </c>
      <c r="N665">
        <v>13.67586</v>
      </c>
      <c r="O665">
        <v>7751.2520000000004</v>
      </c>
      <c r="P665">
        <v>0</v>
      </c>
      <c r="Q665">
        <v>24.1</v>
      </c>
      <c r="R665">
        <v>4</v>
      </c>
      <c r="S665" s="5">
        <v>0</v>
      </c>
      <c r="T665" s="5">
        <v>0</v>
      </c>
      <c r="U665" s="5">
        <v>0</v>
      </c>
      <c r="V665" s="5">
        <v>0</v>
      </c>
      <c r="W665" s="5">
        <v>0</v>
      </c>
      <c r="X665" s="5">
        <v>0</v>
      </c>
      <c r="Y665" s="5">
        <v>11.1</v>
      </c>
      <c r="Z665" s="5">
        <v>681.92</v>
      </c>
      <c r="AA665" s="5">
        <v>30.39</v>
      </c>
      <c r="AB665" s="5">
        <v>1143.97</v>
      </c>
      <c r="AC665" s="5">
        <v>33.869999999999997</v>
      </c>
      <c r="AD665" s="5">
        <v>465.27</v>
      </c>
      <c r="AE665" s="5">
        <v>79.72</v>
      </c>
      <c r="AG665">
        <v>1.996</v>
      </c>
      <c r="AH665">
        <v>1.5968</v>
      </c>
      <c r="AI665">
        <v>1.5968</v>
      </c>
      <c r="AJ665">
        <v>1.3972</v>
      </c>
      <c r="AK665">
        <v>1.3972</v>
      </c>
      <c r="AL665">
        <v>1.5</v>
      </c>
      <c r="AM665">
        <v>0.5988</v>
      </c>
      <c r="AN665" s="18">
        <v>1.6875</v>
      </c>
      <c r="AO665">
        <v>0</v>
      </c>
      <c r="AP665">
        <v>0</v>
      </c>
      <c r="AQ665">
        <v>0</v>
      </c>
      <c r="AR665">
        <v>0</v>
      </c>
      <c r="AS665">
        <v>0</v>
      </c>
      <c r="AT665">
        <v>0</v>
      </c>
      <c r="AU665">
        <f t="shared" si="101"/>
        <v>0</v>
      </c>
      <c r="AV665">
        <f t="shared" si="102"/>
        <v>0</v>
      </c>
      <c r="AW665">
        <f t="shared" si="103"/>
        <v>0</v>
      </c>
      <c r="AX665">
        <f t="shared" si="104"/>
        <v>0</v>
      </c>
      <c r="AY665">
        <f t="shared" si="105"/>
        <v>0</v>
      </c>
      <c r="AZ665">
        <f t="shared" si="106"/>
        <v>0</v>
      </c>
      <c r="BA665">
        <f t="shared" si="107"/>
        <v>6.6466799999999999</v>
      </c>
      <c r="BB665">
        <f t="shared" si="108"/>
        <v>1150.74</v>
      </c>
      <c r="BC665">
        <f t="shared" si="109"/>
        <v>0</v>
      </c>
      <c r="BD665">
        <f t="shared" si="110"/>
        <v>1157.3866800000001</v>
      </c>
    </row>
    <row r="666" spans="1:56" x14ac:dyDescent="0.25">
      <c r="A666">
        <v>8267</v>
      </c>
      <c r="B666" t="s">
        <v>472</v>
      </c>
      <c r="C666" t="s">
        <v>656</v>
      </c>
      <c r="D666" t="s">
        <v>659</v>
      </c>
      <c r="E666">
        <v>10936</v>
      </c>
      <c r="F666">
        <v>374</v>
      </c>
      <c r="G666">
        <v>41.916229999999999</v>
      </c>
      <c r="H666">
        <v>7.1119289999999999</v>
      </c>
      <c r="I666">
        <v>3031.4989999999998</v>
      </c>
      <c r="J666">
        <v>0</v>
      </c>
      <c r="K666">
        <v>0</v>
      </c>
      <c r="L666">
        <v>317.85000000000002</v>
      </c>
      <c r="M666">
        <v>10.484909999999999</v>
      </c>
      <c r="N666">
        <v>13.630559999999999</v>
      </c>
      <c r="O666">
        <v>1288.6389999999999</v>
      </c>
      <c r="P666">
        <v>0</v>
      </c>
      <c r="Q666">
        <v>24</v>
      </c>
      <c r="R666">
        <v>3</v>
      </c>
      <c r="S666" s="5">
        <v>0</v>
      </c>
      <c r="T666" s="5">
        <v>0</v>
      </c>
      <c r="U666" s="5">
        <v>0</v>
      </c>
      <c r="V666" s="5">
        <v>0</v>
      </c>
      <c r="W666" s="5">
        <v>0</v>
      </c>
      <c r="X666" s="5">
        <v>0</v>
      </c>
      <c r="Y666" s="5">
        <v>0</v>
      </c>
      <c r="Z666" s="5">
        <v>319.51</v>
      </c>
      <c r="AA666" s="5">
        <v>514.32000000000005</v>
      </c>
      <c r="AB666" s="5">
        <v>1326.36</v>
      </c>
      <c r="AC666" s="5">
        <v>49.05</v>
      </c>
      <c r="AD666" s="5">
        <v>822.53</v>
      </c>
      <c r="AE666" s="5">
        <v>0</v>
      </c>
      <c r="AG666">
        <v>1.996</v>
      </c>
      <c r="AH666">
        <v>1.5968</v>
      </c>
      <c r="AI666">
        <v>1.5968</v>
      </c>
      <c r="AJ666">
        <v>1.3972</v>
      </c>
      <c r="AK666">
        <v>1.3972</v>
      </c>
      <c r="AL666">
        <v>1.5</v>
      </c>
      <c r="AM666">
        <v>0.5988</v>
      </c>
      <c r="AN666" s="18">
        <v>1.6875</v>
      </c>
      <c r="AO666">
        <v>0</v>
      </c>
      <c r="AP666">
        <v>0</v>
      </c>
      <c r="AQ666">
        <v>0</v>
      </c>
      <c r="AR666">
        <v>0</v>
      </c>
      <c r="AS666">
        <v>0</v>
      </c>
      <c r="AT666">
        <v>0</v>
      </c>
      <c r="AU666">
        <f t="shared" si="101"/>
        <v>0</v>
      </c>
      <c r="AV666">
        <f t="shared" si="102"/>
        <v>0</v>
      </c>
      <c r="AW666">
        <f t="shared" si="103"/>
        <v>0</v>
      </c>
      <c r="AX666">
        <f t="shared" si="104"/>
        <v>0</v>
      </c>
      <c r="AY666">
        <f t="shared" si="105"/>
        <v>0</v>
      </c>
      <c r="AZ666">
        <f t="shared" si="106"/>
        <v>0</v>
      </c>
      <c r="BA666">
        <f t="shared" si="107"/>
        <v>0</v>
      </c>
      <c r="BB666">
        <f t="shared" si="108"/>
        <v>539.17312500000003</v>
      </c>
      <c r="BC666">
        <f t="shared" si="109"/>
        <v>0</v>
      </c>
      <c r="BD666">
        <f t="shared" si="110"/>
        <v>539.17312500000003</v>
      </c>
    </row>
    <row r="667" spans="1:56" x14ac:dyDescent="0.25">
      <c r="A667">
        <v>8268</v>
      </c>
      <c r="B667" t="s">
        <v>472</v>
      </c>
      <c r="C667" t="s">
        <v>656</v>
      </c>
      <c r="D667" t="s">
        <v>660</v>
      </c>
      <c r="E667">
        <v>3262</v>
      </c>
      <c r="F667">
        <v>210</v>
      </c>
      <c r="G667">
        <v>58.348880000000001</v>
      </c>
      <c r="H667">
        <v>10.82358</v>
      </c>
      <c r="I667">
        <v>1555.7170000000001</v>
      </c>
      <c r="J667">
        <v>59.85</v>
      </c>
      <c r="K667">
        <v>3.8471000000000002</v>
      </c>
      <c r="L667">
        <v>187.88</v>
      </c>
      <c r="M667">
        <v>12.076739999999999</v>
      </c>
      <c r="N667">
        <v>13.52</v>
      </c>
      <c r="O667">
        <v>5758.268</v>
      </c>
      <c r="P667">
        <v>1</v>
      </c>
      <c r="Q667">
        <v>23.9</v>
      </c>
      <c r="R667">
        <v>3</v>
      </c>
      <c r="S667" s="5">
        <v>0</v>
      </c>
      <c r="T667" s="5">
        <v>0</v>
      </c>
      <c r="U667" s="5">
        <v>0</v>
      </c>
      <c r="V667" s="5">
        <v>0</v>
      </c>
      <c r="W667" s="5">
        <v>0</v>
      </c>
      <c r="X667" s="5">
        <v>53.5</v>
      </c>
      <c r="Y667" s="5">
        <v>6.35</v>
      </c>
      <c r="Z667" s="5">
        <v>187.86</v>
      </c>
      <c r="AA667" s="5">
        <v>404.94</v>
      </c>
      <c r="AB667" s="5">
        <v>682.6</v>
      </c>
      <c r="AC667" s="5">
        <v>2.44</v>
      </c>
      <c r="AD667" s="5">
        <v>218.08</v>
      </c>
      <c r="AE667" s="5">
        <v>0</v>
      </c>
      <c r="AG667">
        <v>1.996</v>
      </c>
      <c r="AH667">
        <v>1.5968</v>
      </c>
      <c r="AI667">
        <v>1.5968</v>
      </c>
      <c r="AJ667">
        <v>1.3972</v>
      </c>
      <c r="AK667">
        <v>1.3972</v>
      </c>
      <c r="AL667">
        <v>1.5</v>
      </c>
      <c r="AM667">
        <v>0.5988</v>
      </c>
      <c r="AN667" s="18">
        <v>1.6875</v>
      </c>
      <c r="AO667">
        <v>0</v>
      </c>
      <c r="AP667">
        <v>0</v>
      </c>
      <c r="AQ667">
        <v>0</v>
      </c>
      <c r="AR667">
        <v>0</v>
      </c>
      <c r="AS667">
        <v>0</v>
      </c>
      <c r="AT667">
        <v>0</v>
      </c>
      <c r="AU667">
        <f t="shared" si="101"/>
        <v>0</v>
      </c>
      <c r="AV667">
        <f t="shared" si="102"/>
        <v>0</v>
      </c>
      <c r="AW667">
        <f t="shared" si="103"/>
        <v>0</v>
      </c>
      <c r="AX667">
        <f t="shared" si="104"/>
        <v>0</v>
      </c>
      <c r="AY667">
        <f t="shared" si="105"/>
        <v>0</v>
      </c>
      <c r="AZ667">
        <f t="shared" si="106"/>
        <v>80.25</v>
      </c>
      <c r="BA667">
        <f t="shared" si="107"/>
        <v>3.8023799999999999</v>
      </c>
      <c r="BB667">
        <f t="shared" si="108"/>
        <v>317.01375000000002</v>
      </c>
      <c r="BC667">
        <f t="shared" si="109"/>
        <v>0</v>
      </c>
      <c r="BD667">
        <f t="shared" si="110"/>
        <v>401.06613000000004</v>
      </c>
    </row>
    <row r="668" spans="1:56" x14ac:dyDescent="0.25">
      <c r="A668">
        <v>8269</v>
      </c>
      <c r="B668" t="s">
        <v>472</v>
      </c>
      <c r="C668" t="s">
        <v>656</v>
      </c>
      <c r="D668" t="s">
        <v>16</v>
      </c>
      <c r="E668">
        <v>4242</v>
      </c>
      <c r="F668">
        <v>348</v>
      </c>
      <c r="G668">
        <v>57.502049999999997</v>
      </c>
      <c r="H668">
        <v>7.7626860000000004</v>
      </c>
      <c r="I668">
        <v>1514.4490000000001</v>
      </c>
      <c r="J668">
        <v>0</v>
      </c>
      <c r="K668">
        <v>0</v>
      </c>
      <c r="L668">
        <v>310.57</v>
      </c>
      <c r="M668">
        <v>20.50713</v>
      </c>
      <c r="N668">
        <v>13.489470000000001</v>
      </c>
      <c r="O668">
        <v>1515.366</v>
      </c>
      <c r="P668">
        <v>0</v>
      </c>
      <c r="Q668">
        <v>23.9</v>
      </c>
      <c r="R668">
        <v>3</v>
      </c>
      <c r="S668" s="5">
        <v>0</v>
      </c>
      <c r="T668" s="5">
        <v>0</v>
      </c>
      <c r="U668" s="5">
        <v>0</v>
      </c>
      <c r="V668" s="5">
        <v>0</v>
      </c>
      <c r="W668" s="5">
        <v>0</v>
      </c>
      <c r="X668" s="5">
        <v>0</v>
      </c>
      <c r="Y668" s="5">
        <v>0</v>
      </c>
      <c r="Z668" s="5">
        <v>310.73</v>
      </c>
      <c r="AA668" s="5">
        <v>70.86</v>
      </c>
      <c r="AB668" s="5">
        <v>1003.76</v>
      </c>
      <c r="AC668" s="5">
        <v>14.49</v>
      </c>
      <c r="AD668" s="5">
        <v>114.85</v>
      </c>
      <c r="AE668" s="5">
        <v>0</v>
      </c>
      <c r="AG668">
        <v>1.996</v>
      </c>
      <c r="AH668">
        <v>1.5968</v>
      </c>
      <c r="AI668">
        <v>1.5968</v>
      </c>
      <c r="AJ668">
        <v>1.3972</v>
      </c>
      <c r="AK668">
        <v>1.3972</v>
      </c>
      <c r="AL668">
        <v>1.5</v>
      </c>
      <c r="AM668">
        <v>0.5988</v>
      </c>
      <c r="AN668" s="18">
        <v>1.6875</v>
      </c>
      <c r="AO668">
        <v>0</v>
      </c>
      <c r="AP668">
        <v>0</v>
      </c>
      <c r="AQ668">
        <v>0</v>
      </c>
      <c r="AR668">
        <v>0</v>
      </c>
      <c r="AS668">
        <v>0</v>
      </c>
      <c r="AT668">
        <v>0</v>
      </c>
      <c r="AU668">
        <f t="shared" si="101"/>
        <v>0</v>
      </c>
      <c r="AV668">
        <f t="shared" si="102"/>
        <v>0</v>
      </c>
      <c r="AW668">
        <f t="shared" si="103"/>
        <v>0</v>
      </c>
      <c r="AX668">
        <f t="shared" si="104"/>
        <v>0</v>
      </c>
      <c r="AY668">
        <f t="shared" si="105"/>
        <v>0</v>
      </c>
      <c r="AZ668">
        <f t="shared" si="106"/>
        <v>0</v>
      </c>
      <c r="BA668">
        <f t="shared" si="107"/>
        <v>0</v>
      </c>
      <c r="BB668">
        <f t="shared" si="108"/>
        <v>524.35687500000006</v>
      </c>
      <c r="BC668">
        <f t="shared" si="109"/>
        <v>0</v>
      </c>
      <c r="BD668">
        <f t="shared" si="110"/>
        <v>524.35687500000006</v>
      </c>
    </row>
    <row r="669" spans="1:56" x14ac:dyDescent="0.25">
      <c r="A669">
        <v>8270</v>
      </c>
      <c r="B669" t="s">
        <v>472</v>
      </c>
      <c r="C669" t="s">
        <v>656</v>
      </c>
      <c r="D669" t="s">
        <v>661</v>
      </c>
      <c r="E669">
        <v>5526</v>
      </c>
      <c r="F669">
        <v>225</v>
      </c>
      <c r="G669">
        <v>172.857</v>
      </c>
      <c r="H669">
        <v>14.336209999999999</v>
      </c>
      <c r="I669">
        <v>2492.585</v>
      </c>
      <c r="J669">
        <v>524.70000000000005</v>
      </c>
      <c r="K669">
        <v>21.050439999999998</v>
      </c>
      <c r="L669">
        <v>946.83</v>
      </c>
      <c r="M669">
        <v>37.985869999999998</v>
      </c>
      <c r="N669">
        <v>12.9</v>
      </c>
      <c r="O669">
        <v>1650.914</v>
      </c>
      <c r="P669">
        <v>1</v>
      </c>
      <c r="Q669">
        <v>23.5</v>
      </c>
      <c r="R669">
        <v>4</v>
      </c>
      <c r="S669" s="5">
        <v>0</v>
      </c>
      <c r="T669" s="5">
        <v>12.71</v>
      </c>
      <c r="U669" s="5">
        <v>235.62</v>
      </c>
      <c r="V669" s="5">
        <v>266.92</v>
      </c>
      <c r="W669" s="5">
        <v>0</v>
      </c>
      <c r="X669" s="5">
        <v>11.77</v>
      </c>
      <c r="Y669" s="5">
        <v>0</v>
      </c>
      <c r="Z669" s="5">
        <v>946.62</v>
      </c>
      <c r="AA669" s="5">
        <v>364.07</v>
      </c>
      <c r="AB669" s="5">
        <v>471.74</v>
      </c>
      <c r="AC669" s="5">
        <v>34.18</v>
      </c>
      <c r="AD669" s="5">
        <v>149.04</v>
      </c>
      <c r="AE669" s="5">
        <v>0</v>
      </c>
      <c r="AG669">
        <v>1.996</v>
      </c>
      <c r="AH669">
        <v>1.5968</v>
      </c>
      <c r="AI669">
        <v>1.5968</v>
      </c>
      <c r="AJ669">
        <v>1.3972</v>
      </c>
      <c r="AK669">
        <v>1.3972</v>
      </c>
      <c r="AL669">
        <v>1.5</v>
      </c>
      <c r="AM669">
        <v>0.5988</v>
      </c>
      <c r="AN669" s="18">
        <v>1.6875</v>
      </c>
      <c r="AO669">
        <v>0</v>
      </c>
      <c r="AP669">
        <v>0</v>
      </c>
      <c r="AQ669">
        <v>0</v>
      </c>
      <c r="AR669">
        <v>0</v>
      </c>
      <c r="AS669">
        <v>0</v>
      </c>
      <c r="AT669">
        <v>0</v>
      </c>
      <c r="AU669">
        <f t="shared" si="101"/>
        <v>0</v>
      </c>
      <c r="AV669">
        <f t="shared" si="102"/>
        <v>20.295328000000001</v>
      </c>
      <c r="AW669">
        <f t="shared" si="103"/>
        <v>376.23801600000002</v>
      </c>
      <c r="AX669">
        <f t="shared" si="104"/>
        <v>372.94062400000001</v>
      </c>
      <c r="AY669">
        <f t="shared" si="105"/>
        <v>0</v>
      </c>
      <c r="AZ669">
        <f t="shared" si="106"/>
        <v>17.655000000000001</v>
      </c>
      <c r="BA669">
        <f t="shared" si="107"/>
        <v>0</v>
      </c>
      <c r="BB669">
        <f t="shared" si="108"/>
        <v>1597.4212500000001</v>
      </c>
      <c r="BC669">
        <f t="shared" si="109"/>
        <v>0</v>
      </c>
      <c r="BD669">
        <f t="shared" si="110"/>
        <v>2384.5502180000003</v>
      </c>
    </row>
    <row r="670" spans="1:56" x14ac:dyDescent="0.25">
      <c r="A670">
        <v>8271</v>
      </c>
      <c r="B670" t="s">
        <v>472</v>
      </c>
      <c r="C670" t="s">
        <v>656</v>
      </c>
      <c r="D670" t="s">
        <v>18</v>
      </c>
      <c r="E670">
        <v>8886</v>
      </c>
      <c r="F670">
        <v>269</v>
      </c>
      <c r="G670">
        <v>91.42989</v>
      </c>
      <c r="H670">
        <v>11.568210000000001</v>
      </c>
      <c r="I670">
        <v>3314.3670000000002</v>
      </c>
      <c r="J670">
        <v>206.46</v>
      </c>
      <c r="K670">
        <v>6.2292430000000003</v>
      </c>
      <c r="L670">
        <v>1235.97</v>
      </c>
      <c r="M670">
        <v>37.29128</v>
      </c>
      <c r="N670">
        <v>13.331580000000001</v>
      </c>
      <c r="O670">
        <v>1768.068</v>
      </c>
      <c r="P670">
        <v>0</v>
      </c>
      <c r="Q670">
        <v>23.8</v>
      </c>
      <c r="R670">
        <v>4</v>
      </c>
      <c r="S670" s="5">
        <v>0</v>
      </c>
      <c r="T670" s="5">
        <v>0</v>
      </c>
      <c r="U670" s="5">
        <v>0</v>
      </c>
      <c r="V670" s="5">
        <v>122.62</v>
      </c>
      <c r="W670" s="5">
        <v>0</v>
      </c>
      <c r="X670" s="5">
        <v>0</v>
      </c>
      <c r="Y670" s="5">
        <v>87.58</v>
      </c>
      <c r="Z670" s="5">
        <v>1237.47</v>
      </c>
      <c r="AA670" s="5">
        <v>325.18</v>
      </c>
      <c r="AB670" s="5">
        <v>1141.54</v>
      </c>
      <c r="AC670" s="5">
        <v>11.49</v>
      </c>
      <c r="AD670" s="5">
        <v>388.63</v>
      </c>
      <c r="AE670" s="5">
        <v>0</v>
      </c>
      <c r="AG670">
        <v>1.996</v>
      </c>
      <c r="AH670">
        <v>1.5968</v>
      </c>
      <c r="AI670">
        <v>1.5968</v>
      </c>
      <c r="AJ670">
        <v>1.3972</v>
      </c>
      <c r="AK670">
        <v>1.3972</v>
      </c>
      <c r="AL670">
        <v>1.5</v>
      </c>
      <c r="AM670">
        <v>0.5988</v>
      </c>
      <c r="AN670" s="18">
        <v>1.6875</v>
      </c>
      <c r="AO670">
        <v>0</v>
      </c>
      <c r="AP670">
        <v>0</v>
      </c>
      <c r="AQ670">
        <v>0</v>
      </c>
      <c r="AR670">
        <v>0</v>
      </c>
      <c r="AS670">
        <v>0</v>
      </c>
      <c r="AT670">
        <v>0</v>
      </c>
      <c r="AU670">
        <f t="shared" si="101"/>
        <v>0</v>
      </c>
      <c r="AV670">
        <f t="shared" si="102"/>
        <v>0</v>
      </c>
      <c r="AW670">
        <f t="shared" si="103"/>
        <v>0</v>
      </c>
      <c r="AX670">
        <f t="shared" si="104"/>
        <v>171.32466400000001</v>
      </c>
      <c r="AY670">
        <f t="shared" si="105"/>
        <v>0</v>
      </c>
      <c r="AZ670">
        <f t="shared" si="106"/>
        <v>0</v>
      </c>
      <c r="BA670">
        <f t="shared" si="107"/>
        <v>52.442903999999999</v>
      </c>
      <c r="BB670">
        <f t="shared" si="108"/>
        <v>2088.2306250000001</v>
      </c>
      <c r="BC670">
        <f t="shared" si="109"/>
        <v>0</v>
      </c>
      <c r="BD670">
        <f t="shared" si="110"/>
        <v>2311.9981930000004</v>
      </c>
    </row>
    <row r="671" spans="1:56" x14ac:dyDescent="0.25">
      <c r="A671">
        <v>8272</v>
      </c>
      <c r="B671" t="s">
        <v>472</v>
      </c>
      <c r="C671" t="s">
        <v>656</v>
      </c>
      <c r="D671" t="s">
        <v>662</v>
      </c>
      <c r="E671">
        <v>5794</v>
      </c>
      <c r="F671">
        <v>224</v>
      </c>
      <c r="G671">
        <v>28.192129999999999</v>
      </c>
      <c r="H671">
        <v>5.3833510000000002</v>
      </c>
      <c r="I671">
        <v>1096.194</v>
      </c>
      <c r="J671">
        <v>0</v>
      </c>
      <c r="K671">
        <v>0</v>
      </c>
      <c r="L671">
        <v>84.86</v>
      </c>
      <c r="M671">
        <v>7.7413280000000002</v>
      </c>
      <c r="N671">
        <v>13.64615</v>
      </c>
      <c r="O671">
        <v>3604.261</v>
      </c>
      <c r="P671">
        <v>1</v>
      </c>
      <c r="Q671">
        <v>24.1</v>
      </c>
      <c r="R671">
        <v>3</v>
      </c>
      <c r="S671" s="5">
        <v>0</v>
      </c>
      <c r="T671" s="5">
        <v>0</v>
      </c>
      <c r="U671" s="5">
        <v>0</v>
      </c>
      <c r="V671" s="5">
        <v>0</v>
      </c>
      <c r="W671" s="5">
        <v>0</v>
      </c>
      <c r="X671" s="5">
        <v>0</v>
      </c>
      <c r="Y671" s="5">
        <v>0</v>
      </c>
      <c r="Z671" s="5">
        <v>84.8</v>
      </c>
      <c r="AA671" s="5">
        <v>18.21</v>
      </c>
      <c r="AB671" s="5">
        <v>816.3</v>
      </c>
      <c r="AC671" s="5">
        <v>6.73</v>
      </c>
      <c r="AD671" s="5">
        <v>169.96</v>
      </c>
      <c r="AE671" s="5">
        <v>0</v>
      </c>
      <c r="AG671">
        <v>1.996</v>
      </c>
      <c r="AH671">
        <v>1.5968</v>
      </c>
      <c r="AI671">
        <v>1.5968</v>
      </c>
      <c r="AJ671">
        <v>1.3972</v>
      </c>
      <c r="AK671">
        <v>1.3972</v>
      </c>
      <c r="AL671">
        <v>1.5</v>
      </c>
      <c r="AM671">
        <v>0.5988</v>
      </c>
      <c r="AN671" s="18">
        <v>1.6875</v>
      </c>
      <c r="AO671">
        <v>0</v>
      </c>
      <c r="AP671">
        <v>0</v>
      </c>
      <c r="AQ671">
        <v>0</v>
      </c>
      <c r="AR671">
        <v>0</v>
      </c>
      <c r="AS671">
        <v>0</v>
      </c>
      <c r="AT671">
        <v>0</v>
      </c>
      <c r="AU671">
        <f t="shared" si="101"/>
        <v>0</v>
      </c>
      <c r="AV671">
        <f t="shared" si="102"/>
        <v>0</v>
      </c>
      <c r="AW671">
        <f t="shared" si="103"/>
        <v>0</v>
      </c>
      <c r="AX671">
        <f t="shared" si="104"/>
        <v>0</v>
      </c>
      <c r="AY671">
        <f t="shared" si="105"/>
        <v>0</v>
      </c>
      <c r="AZ671">
        <f t="shared" si="106"/>
        <v>0</v>
      </c>
      <c r="BA671">
        <f t="shared" si="107"/>
        <v>0</v>
      </c>
      <c r="BB671">
        <f t="shared" si="108"/>
        <v>143.1</v>
      </c>
      <c r="BC671">
        <f t="shared" si="109"/>
        <v>0</v>
      </c>
      <c r="BD671">
        <f t="shared" si="110"/>
        <v>143.1</v>
      </c>
    </row>
    <row r="672" spans="1:56" x14ac:dyDescent="0.25">
      <c r="A672">
        <v>8273</v>
      </c>
      <c r="B672" t="s">
        <v>472</v>
      </c>
      <c r="C672" t="s">
        <v>656</v>
      </c>
      <c r="D672" t="s">
        <v>663</v>
      </c>
      <c r="E672">
        <v>10772</v>
      </c>
      <c r="F672">
        <v>349</v>
      </c>
      <c r="G672">
        <v>157.97720000000001</v>
      </c>
      <c r="H672">
        <v>16.550460000000001</v>
      </c>
      <c r="I672">
        <v>2433.4</v>
      </c>
      <c r="J672">
        <v>328.23</v>
      </c>
      <c r="K672">
        <v>13.488530000000001</v>
      </c>
      <c r="L672">
        <v>742.66</v>
      </c>
      <c r="M672">
        <v>30.51943</v>
      </c>
      <c r="N672">
        <v>12.90357</v>
      </c>
      <c r="O672">
        <v>831.69960000000003</v>
      </c>
      <c r="P672">
        <v>0</v>
      </c>
      <c r="Q672">
        <v>23.4</v>
      </c>
      <c r="R672">
        <v>4</v>
      </c>
      <c r="S672" s="5">
        <v>0</v>
      </c>
      <c r="T672" s="5">
        <v>0.09</v>
      </c>
      <c r="U672" s="5">
        <v>26.29</v>
      </c>
      <c r="V672" s="5">
        <v>176.53</v>
      </c>
      <c r="W672" s="5">
        <v>0</v>
      </c>
      <c r="X672" s="5">
        <v>0</v>
      </c>
      <c r="Y672" s="5">
        <v>127.12</v>
      </c>
      <c r="Z672" s="5">
        <v>743.2</v>
      </c>
      <c r="AA672" s="5">
        <v>555.23</v>
      </c>
      <c r="AB672" s="5">
        <v>492.93</v>
      </c>
      <c r="AC672" s="5">
        <v>22.08</v>
      </c>
      <c r="AD672" s="5">
        <v>289.91000000000003</v>
      </c>
      <c r="AE672" s="5">
        <v>0</v>
      </c>
      <c r="AG672">
        <v>1.996</v>
      </c>
      <c r="AH672">
        <v>1.5968</v>
      </c>
      <c r="AI672">
        <v>1.5968</v>
      </c>
      <c r="AJ672">
        <v>1.3972</v>
      </c>
      <c r="AK672">
        <v>1.3972</v>
      </c>
      <c r="AL672">
        <v>1.5</v>
      </c>
      <c r="AM672">
        <v>0.5988</v>
      </c>
      <c r="AN672" s="18">
        <v>1.6875</v>
      </c>
      <c r="AO672">
        <v>0</v>
      </c>
      <c r="AP672">
        <v>0</v>
      </c>
      <c r="AQ672">
        <v>0</v>
      </c>
      <c r="AR672">
        <v>0</v>
      </c>
      <c r="AS672">
        <v>0</v>
      </c>
      <c r="AT672">
        <v>0</v>
      </c>
      <c r="AU672">
        <f t="shared" si="101"/>
        <v>0</v>
      </c>
      <c r="AV672">
        <f t="shared" si="102"/>
        <v>0.14371200000000001</v>
      </c>
      <c r="AW672">
        <f t="shared" si="103"/>
        <v>41.979872</v>
      </c>
      <c r="AX672">
        <f t="shared" si="104"/>
        <v>246.647716</v>
      </c>
      <c r="AY672">
        <f t="shared" si="105"/>
        <v>0</v>
      </c>
      <c r="AZ672">
        <f t="shared" si="106"/>
        <v>0</v>
      </c>
      <c r="BA672">
        <f t="shared" si="107"/>
        <v>76.119456</v>
      </c>
      <c r="BB672">
        <f t="shared" si="108"/>
        <v>1254.1500000000001</v>
      </c>
      <c r="BC672">
        <f t="shared" si="109"/>
        <v>0</v>
      </c>
      <c r="BD672">
        <f t="shared" si="110"/>
        <v>1619.0407560000001</v>
      </c>
    </row>
    <row r="673" spans="1:56" x14ac:dyDescent="0.25">
      <c r="A673">
        <v>8274</v>
      </c>
      <c r="B673" t="s">
        <v>472</v>
      </c>
      <c r="C673" t="s">
        <v>656</v>
      </c>
      <c r="D673" t="s">
        <v>664</v>
      </c>
      <c r="E673">
        <v>5316</v>
      </c>
      <c r="F673">
        <v>3087</v>
      </c>
      <c r="G673">
        <v>35.934150000000002</v>
      </c>
      <c r="H673">
        <v>4.7886759999999997</v>
      </c>
      <c r="I673">
        <v>197.2244</v>
      </c>
      <c r="J673">
        <v>7.83</v>
      </c>
      <c r="K673">
        <v>3.9700959999999998</v>
      </c>
      <c r="L673">
        <v>4.0199999999999996</v>
      </c>
      <c r="M673">
        <v>2.038287</v>
      </c>
      <c r="N673">
        <v>13.533329999999999</v>
      </c>
      <c r="O673">
        <v>157.15649999999999</v>
      </c>
      <c r="P673">
        <v>0</v>
      </c>
      <c r="Q673">
        <v>24</v>
      </c>
      <c r="R673">
        <v>2</v>
      </c>
      <c r="S673" s="5">
        <v>0</v>
      </c>
      <c r="T673" s="5">
        <v>0</v>
      </c>
      <c r="U673" s="5">
        <v>0</v>
      </c>
      <c r="V673" s="5">
        <v>7.59</v>
      </c>
      <c r="W673" s="5">
        <v>0</v>
      </c>
      <c r="X673" s="5">
        <v>0</v>
      </c>
      <c r="Y673" s="5">
        <v>0.36</v>
      </c>
      <c r="Z673" s="5">
        <v>3.92</v>
      </c>
      <c r="AA673" s="5">
        <v>0</v>
      </c>
      <c r="AB673" s="5">
        <v>102.42</v>
      </c>
      <c r="AC673" s="5">
        <v>1.37</v>
      </c>
      <c r="AD673" s="5">
        <v>81.67</v>
      </c>
      <c r="AE673" s="5">
        <v>0</v>
      </c>
      <c r="AG673">
        <v>1.996</v>
      </c>
      <c r="AH673">
        <v>1.5968</v>
      </c>
      <c r="AI673">
        <v>1.5968</v>
      </c>
      <c r="AJ673">
        <v>1.3972</v>
      </c>
      <c r="AK673">
        <v>1.3972</v>
      </c>
      <c r="AL673">
        <v>1.5</v>
      </c>
      <c r="AM673">
        <v>0.5988</v>
      </c>
      <c r="AN673" s="18">
        <v>1.6875</v>
      </c>
      <c r="AO673">
        <v>0</v>
      </c>
      <c r="AP673">
        <v>0</v>
      </c>
      <c r="AQ673">
        <v>0</v>
      </c>
      <c r="AR673">
        <v>0</v>
      </c>
      <c r="AS673">
        <v>0</v>
      </c>
      <c r="AT673">
        <v>0</v>
      </c>
      <c r="AU673">
        <f t="shared" si="101"/>
        <v>0</v>
      </c>
      <c r="AV673">
        <f t="shared" si="102"/>
        <v>0</v>
      </c>
      <c r="AW673">
        <f t="shared" si="103"/>
        <v>0</v>
      </c>
      <c r="AX673">
        <f t="shared" si="104"/>
        <v>10.604747999999999</v>
      </c>
      <c r="AY673">
        <f t="shared" si="105"/>
        <v>0</v>
      </c>
      <c r="AZ673">
        <f t="shared" si="106"/>
        <v>0</v>
      </c>
      <c r="BA673">
        <f t="shared" si="107"/>
        <v>0.21556799999999998</v>
      </c>
      <c r="BB673">
        <f t="shared" si="108"/>
        <v>6.6150000000000002</v>
      </c>
      <c r="BC673">
        <f t="shared" si="109"/>
        <v>0</v>
      </c>
      <c r="BD673">
        <f t="shared" si="110"/>
        <v>17.435316</v>
      </c>
    </row>
    <row r="674" spans="1:56" x14ac:dyDescent="0.25">
      <c r="A674">
        <v>8275</v>
      </c>
      <c r="B674" t="s">
        <v>472</v>
      </c>
      <c r="C674" t="s">
        <v>656</v>
      </c>
      <c r="D674" t="s">
        <v>665</v>
      </c>
      <c r="E674">
        <v>5924</v>
      </c>
      <c r="F674">
        <v>413</v>
      </c>
      <c r="G674">
        <v>50.196599999999997</v>
      </c>
      <c r="H674">
        <v>6.6616770000000001</v>
      </c>
      <c r="I674">
        <v>1440.0809999999999</v>
      </c>
      <c r="J674">
        <v>71.459999999999994</v>
      </c>
      <c r="K674">
        <v>4.9622229999999998</v>
      </c>
      <c r="L674">
        <v>375</v>
      </c>
      <c r="M674">
        <v>26.040209999999998</v>
      </c>
      <c r="N674">
        <v>13.453329999999999</v>
      </c>
      <c r="O674">
        <v>3338.7190000000001</v>
      </c>
      <c r="P674">
        <v>0</v>
      </c>
      <c r="Q674">
        <v>23.9</v>
      </c>
      <c r="R674">
        <v>4</v>
      </c>
      <c r="S674" s="5">
        <v>0</v>
      </c>
      <c r="T674" s="5">
        <v>0</v>
      </c>
      <c r="U674" s="5">
        <v>0</v>
      </c>
      <c r="V674" s="5">
        <v>62.49</v>
      </c>
      <c r="W674" s="5">
        <v>0</v>
      </c>
      <c r="X674" s="5">
        <v>9.19</v>
      </c>
      <c r="Y674" s="5">
        <v>0</v>
      </c>
      <c r="Z674" s="5">
        <v>374.83</v>
      </c>
      <c r="AA674" s="5">
        <v>60.68</v>
      </c>
      <c r="AB674" s="5">
        <v>700.8</v>
      </c>
      <c r="AC674" s="5">
        <v>11.47</v>
      </c>
      <c r="AD674" s="5">
        <v>216.01</v>
      </c>
      <c r="AE674" s="5">
        <v>4.4400000000000004</v>
      </c>
      <c r="AG674">
        <v>1.996</v>
      </c>
      <c r="AH674">
        <v>1.5968</v>
      </c>
      <c r="AI674">
        <v>1.5968</v>
      </c>
      <c r="AJ674">
        <v>1.3972</v>
      </c>
      <c r="AK674">
        <v>1.3972</v>
      </c>
      <c r="AL674">
        <v>1.5</v>
      </c>
      <c r="AM674">
        <v>0.5988</v>
      </c>
      <c r="AN674" s="18">
        <v>1.6875</v>
      </c>
      <c r="AO674">
        <v>0</v>
      </c>
      <c r="AP674">
        <v>0</v>
      </c>
      <c r="AQ674">
        <v>0</v>
      </c>
      <c r="AR674">
        <v>0</v>
      </c>
      <c r="AS674">
        <v>0</v>
      </c>
      <c r="AT674">
        <v>0</v>
      </c>
      <c r="AU674">
        <f t="shared" si="101"/>
        <v>0</v>
      </c>
      <c r="AV674">
        <f t="shared" si="102"/>
        <v>0</v>
      </c>
      <c r="AW674">
        <f t="shared" si="103"/>
        <v>0</v>
      </c>
      <c r="AX674">
        <f t="shared" si="104"/>
        <v>87.311028000000007</v>
      </c>
      <c r="AY674">
        <f t="shared" si="105"/>
        <v>0</v>
      </c>
      <c r="AZ674">
        <f t="shared" si="106"/>
        <v>13.785</v>
      </c>
      <c r="BA674">
        <f t="shared" si="107"/>
        <v>0</v>
      </c>
      <c r="BB674">
        <f t="shared" si="108"/>
        <v>632.52562499999999</v>
      </c>
      <c r="BC674">
        <f t="shared" si="109"/>
        <v>0</v>
      </c>
      <c r="BD674">
        <f t="shared" si="110"/>
        <v>733.62165300000004</v>
      </c>
    </row>
    <row r="675" spans="1:56" x14ac:dyDescent="0.25">
      <c r="A675">
        <v>8276</v>
      </c>
      <c r="B675" t="s">
        <v>472</v>
      </c>
      <c r="C675" t="s">
        <v>656</v>
      </c>
      <c r="D675" t="s">
        <v>20</v>
      </c>
      <c r="E675">
        <v>4283</v>
      </c>
      <c r="F675">
        <v>282</v>
      </c>
      <c r="G675">
        <v>73.423879999999997</v>
      </c>
      <c r="H675">
        <v>10.78407</v>
      </c>
      <c r="I675">
        <v>1562.2639999999999</v>
      </c>
      <c r="J675">
        <v>233.91</v>
      </c>
      <c r="K675">
        <v>14.9725</v>
      </c>
      <c r="L675">
        <v>310.62</v>
      </c>
      <c r="M675">
        <v>19.882680000000001</v>
      </c>
      <c r="N675">
        <v>13.36</v>
      </c>
      <c r="O675">
        <v>3321.636</v>
      </c>
      <c r="P675">
        <v>1</v>
      </c>
      <c r="Q675">
        <v>23.8</v>
      </c>
      <c r="R675">
        <v>3</v>
      </c>
      <c r="S675" s="5">
        <v>0</v>
      </c>
      <c r="T675" s="5">
        <v>0</v>
      </c>
      <c r="U675" s="5">
        <v>0</v>
      </c>
      <c r="V675" s="5">
        <v>208.04</v>
      </c>
      <c r="W675" s="5">
        <v>0</v>
      </c>
      <c r="X675" s="5">
        <v>2.97</v>
      </c>
      <c r="Y675" s="5">
        <v>19.170000000000002</v>
      </c>
      <c r="Z675" s="5">
        <v>310.38</v>
      </c>
      <c r="AA675" s="5">
        <v>188.65</v>
      </c>
      <c r="AB675" s="5">
        <v>711.82</v>
      </c>
      <c r="AC675" s="5">
        <v>7.64</v>
      </c>
      <c r="AD675" s="5">
        <v>113.65</v>
      </c>
      <c r="AE675" s="5">
        <v>0</v>
      </c>
      <c r="AG675">
        <v>1.996</v>
      </c>
      <c r="AH675">
        <v>1.5968</v>
      </c>
      <c r="AI675">
        <v>1.5968</v>
      </c>
      <c r="AJ675">
        <v>1.3972</v>
      </c>
      <c r="AK675">
        <v>1.3972</v>
      </c>
      <c r="AL675">
        <v>1.5</v>
      </c>
      <c r="AM675">
        <v>0.5988</v>
      </c>
      <c r="AN675" s="18">
        <v>1.6875</v>
      </c>
      <c r="AO675">
        <v>0</v>
      </c>
      <c r="AP675">
        <v>0</v>
      </c>
      <c r="AQ675">
        <v>0</v>
      </c>
      <c r="AR675">
        <v>0</v>
      </c>
      <c r="AS675">
        <v>0</v>
      </c>
      <c r="AT675">
        <v>0</v>
      </c>
      <c r="AU675">
        <f t="shared" si="101"/>
        <v>0</v>
      </c>
      <c r="AV675">
        <f t="shared" si="102"/>
        <v>0</v>
      </c>
      <c r="AW675">
        <f t="shared" si="103"/>
        <v>0</v>
      </c>
      <c r="AX675">
        <f t="shared" si="104"/>
        <v>290.67348799999996</v>
      </c>
      <c r="AY675">
        <f t="shared" si="105"/>
        <v>0</v>
      </c>
      <c r="AZ675">
        <f t="shared" si="106"/>
        <v>4.4550000000000001</v>
      </c>
      <c r="BA675">
        <f t="shared" si="107"/>
        <v>11.478996</v>
      </c>
      <c r="BB675">
        <f t="shared" si="108"/>
        <v>523.76625000000001</v>
      </c>
      <c r="BC675">
        <f t="shared" si="109"/>
        <v>0</v>
      </c>
      <c r="BD675">
        <f t="shared" si="110"/>
        <v>830.37373400000001</v>
      </c>
    </row>
    <row r="676" spans="1:56" x14ac:dyDescent="0.25">
      <c r="A676">
        <v>8277</v>
      </c>
      <c r="B676" t="s">
        <v>472</v>
      </c>
      <c r="C676" t="s">
        <v>656</v>
      </c>
      <c r="D676" t="s">
        <v>666</v>
      </c>
      <c r="E676">
        <v>5145</v>
      </c>
      <c r="F676">
        <v>351</v>
      </c>
      <c r="G676">
        <v>33.739130000000003</v>
      </c>
      <c r="H676">
        <v>7.2239820000000003</v>
      </c>
      <c r="I676">
        <v>1430.3230000000001</v>
      </c>
      <c r="J676">
        <v>5.22</v>
      </c>
      <c r="K676">
        <v>0.364952</v>
      </c>
      <c r="L676">
        <v>321.33</v>
      </c>
      <c r="M676">
        <v>22.46555</v>
      </c>
      <c r="N676">
        <v>13.61875</v>
      </c>
      <c r="O676">
        <v>5092.9380000000001</v>
      </c>
      <c r="P676">
        <v>0</v>
      </c>
      <c r="Q676">
        <v>24.1</v>
      </c>
      <c r="R676">
        <v>3</v>
      </c>
      <c r="S676" s="5">
        <v>0</v>
      </c>
      <c r="T676" s="5">
        <v>0</v>
      </c>
      <c r="U676" s="5">
        <v>0</v>
      </c>
      <c r="V676" s="5">
        <v>0.24</v>
      </c>
      <c r="W676" s="5">
        <v>0</v>
      </c>
      <c r="X676" s="5">
        <v>0</v>
      </c>
      <c r="Y676" s="5">
        <v>4.92</v>
      </c>
      <c r="Z676" s="5">
        <v>320.39999999999998</v>
      </c>
      <c r="AA676" s="5">
        <v>58.67</v>
      </c>
      <c r="AB676" s="5">
        <v>749.67</v>
      </c>
      <c r="AC676" s="5">
        <v>3.82</v>
      </c>
      <c r="AD676" s="5">
        <v>292.51</v>
      </c>
      <c r="AE676" s="5">
        <v>0</v>
      </c>
      <c r="AG676">
        <v>1.996</v>
      </c>
      <c r="AH676">
        <v>1.5968</v>
      </c>
      <c r="AI676">
        <v>1.5968</v>
      </c>
      <c r="AJ676">
        <v>1.3972</v>
      </c>
      <c r="AK676">
        <v>1.3972</v>
      </c>
      <c r="AL676">
        <v>1.5</v>
      </c>
      <c r="AM676">
        <v>0.5988</v>
      </c>
      <c r="AN676" s="18">
        <v>1.6875</v>
      </c>
      <c r="AO676">
        <v>0</v>
      </c>
      <c r="AP676">
        <v>0</v>
      </c>
      <c r="AQ676">
        <v>0</v>
      </c>
      <c r="AR676">
        <v>0</v>
      </c>
      <c r="AS676">
        <v>0</v>
      </c>
      <c r="AT676">
        <v>0</v>
      </c>
      <c r="AU676">
        <f t="shared" si="101"/>
        <v>0</v>
      </c>
      <c r="AV676">
        <f t="shared" si="102"/>
        <v>0</v>
      </c>
      <c r="AW676">
        <f t="shared" si="103"/>
        <v>0</v>
      </c>
      <c r="AX676">
        <f t="shared" si="104"/>
        <v>0.33532799999999996</v>
      </c>
      <c r="AY676">
        <f t="shared" si="105"/>
        <v>0</v>
      </c>
      <c r="AZ676">
        <f t="shared" si="106"/>
        <v>0</v>
      </c>
      <c r="BA676">
        <f t="shared" si="107"/>
        <v>2.9460959999999998</v>
      </c>
      <c r="BB676">
        <f t="shared" si="108"/>
        <v>540.67499999999995</v>
      </c>
      <c r="BC676">
        <f t="shared" si="109"/>
        <v>0</v>
      </c>
      <c r="BD676">
        <f t="shared" si="110"/>
        <v>543.95642399999997</v>
      </c>
    </row>
    <row r="677" spans="1:56" x14ac:dyDescent="0.25">
      <c r="A677">
        <v>8278</v>
      </c>
      <c r="B677" t="s">
        <v>472</v>
      </c>
      <c r="C677" t="s">
        <v>656</v>
      </c>
      <c r="D677" t="s">
        <v>667</v>
      </c>
      <c r="E677">
        <v>9654</v>
      </c>
      <c r="F677">
        <v>290</v>
      </c>
      <c r="G677">
        <v>90.258939999999996</v>
      </c>
      <c r="H677">
        <v>9.7339730000000007</v>
      </c>
      <c r="I677">
        <v>3153.7919999999999</v>
      </c>
      <c r="J677">
        <v>0</v>
      </c>
      <c r="K677">
        <v>0</v>
      </c>
      <c r="L677">
        <v>483.39</v>
      </c>
      <c r="M677">
        <v>15.327260000000001</v>
      </c>
      <c r="N677">
        <v>13.324999999999999</v>
      </c>
      <c r="O677">
        <v>3673.05</v>
      </c>
      <c r="P677">
        <v>0</v>
      </c>
      <c r="Q677">
        <v>23.8</v>
      </c>
      <c r="R677">
        <v>3</v>
      </c>
      <c r="S677" s="5">
        <v>0</v>
      </c>
      <c r="T677" s="5">
        <v>0</v>
      </c>
      <c r="U677" s="5">
        <v>0</v>
      </c>
      <c r="V677" s="5">
        <v>0</v>
      </c>
      <c r="W677" s="5">
        <v>0</v>
      </c>
      <c r="X677" s="5">
        <v>0</v>
      </c>
      <c r="Y677" s="5">
        <v>0</v>
      </c>
      <c r="Z677" s="5">
        <v>482.43</v>
      </c>
      <c r="AA677" s="5">
        <v>1030.5</v>
      </c>
      <c r="AB677" s="5">
        <v>1137.95</v>
      </c>
      <c r="AC677" s="5">
        <v>11.24</v>
      </c>
      <c r="AD677" s="5">
        <v>491.68</v>
      </c>
      <c r="AE677" s="5">
        <v>0</v>
      </c>
      <c r="AG677">
        <v>1.996</v>
      </c>
      <c r="AH677">
        <v>1.5968</v>
      </c>
      <c r="AI677">
        <v>1.5968</v>
      </c>
      <c r="AJ677">
        <v>1.3972</v>
      </c>
      <c r="AK677">
        <v>1.3972</v>
      </c>
      <c r="AL677">
        <v>1.5</v>
      </c>
      <c r="AM677">
        <v>0.5988</v>
      </c>
      <c r="AN677" s="18">
        <v>1.6875</v>
      </c>
      <c r="AO677">
        <v>0</v>
      </c>
      <c r="AP677">
        <v>0</v>
      </c>
      <c r="AQ677">
        <v>0</v>
      </c>
      <c r="AR677">
        <v>0</v>
      </c>
      <c r="AS677">
        <v>0</v>
      </c>
      <c r="AT677">
        <v>0</v>
      </c>
      <c r="AU677">
        <f t="shared" si="101"/>
        <v>0</v>
      </c>
      <c r="AV677">
        <f t="shared" si="102"/>
        <v>0</v>
      </c>
      <c r="AW677">
        <f t="shared" si="103"/>
        <v>0</v>
      </c>
      <c r="AX677">
        <f t="shared" si="104"/>
        <v>0</v>
      </c>
      <c r="AY677">
        <f t="shared" si="105"/>
        <v>0</v>
      </c>
      <c r="AZ677">
        <f t="shared" si="106"/>
        <v>0</v>
      </c>
      <c r="BA677">
        <f t="shared" si="107"/>
        <v>0</v>
      </c>
      <c r="BB677">
        <f t="shared" si="108"/>
        <v>814.10062500000004</v>
      </c>
      <c r="BC677">
        <f t="shared" si="109"/>
        <v>0</v>
      </c>
      <c r="BD677">
        <f t="shared" si="110"/>
        <v>814.10062500000004</v>
      </c>
    </row>
    <row r="678" spans="1:56" x14ac:dyDescent="0.25">
      <c r="A678">
        <v>8279</v>
      </c>
      <c r="B678" t="s">
        <v>472</v>
      </c>
      <c r="C678" t="s">
        <v>656</v>
      </c>
      <c r="D678" t="s">
        <v>668</v>
      </c>
      <c r="E678">
        <v>3743</v>
      </c>
      <c r="F678">
        <v>261</v>
      </c>
      <c r="G678">
        <v>74.765590000000003</v>
      </c>
      <c r="H678">
        <v>12.322039999999999</v>
      </c>
      <c r="I678">
        <v>1367.511</v>
      </c>
      <c r="J678">
        <v>8.19</v>
      </c>
      <c r="K678">
        <v>0.59889800000000004</v>
      </c>
      <c r="L678">
        <v>456.07</v>
      </c>
      <c r="M678">
        <v>33.350360000000002</v>
      </c>
      <c r="N678">
        <v>13.518750000000001</v>
      </c>
      <c r="O678">
        <v>2835.509</v>
      </c>
      <c r="P678">
        <v>1</v>
      </c>
      <c r="Q678">
        <v>24</v>
      </c>
      <c r="R678">
        <v>4</v>
      </c>
      <c r="S678" s="5">
        <v>0</v>
      </c>
      <c r="T678" s="5">
        <v>0</v>
      </c>
      <c r="U678" s="5">
        <v>0</v>
      </c>
      <c r="V678" s="5">
        <v>8.1300000000000008</v>
      </c>
      <c r="W678" s="5">
        <v>0</v>
      </c>
      <c r="X678" s="5">
        <v>0</v>
      </c>
      <c r="Y678" s="5">
        <v>0</v>
      </c>
      <c r="Z678" s="5">
        <v>457.34</v>
      </c>
      <c r="AA678" s="5">
        <v>138.11000000000001</v>
      </c>
      <c r="AB678" s="5">
        <v>590.47</v>
      </c>
      <c r="AC678" s="5">
        <v>18.739999999999998</v>
      </c>
      <c r="AD678" s="5">
        <v>154.68</v>
      </c>
      <c r="AE678" s="5">
        <v>0</v>
      </c>
      <c r="AG678">
        <v>1.996</v>
      </c>
      <c r="AH678">
        <v>1.5968</v>
      </c>
      <c r="AI678">
        <v>1.5968</v>
      </c>
      <c r="AJ678">
        <v>1.3972</v>
      </c>
      <c r="AK678">
        <v>1.3972</v>
      </c>
      <c r="AL678">
        <v>1.5</v>
      </c>
      <c r="AM678">
        <v>0.5988</v>
      </c>
      <c r="AN678" s="18">
        <v>1.6875</v>
      </c>
      <c r="AO678">
        <v>0</v>
      </c>
      <c r="AP678">
        <v>0</v>
      </c>
      <c r="AQ678">
        <v>0</v>
      </c>
      <c r="AR678">
        <v>0</v>
      </c>
      <c r="AS678">
        <v>0</v>
      </c>
      <c r="AT678">
        <v>0</v>
      </c>
      <c r="AU678">
        <f t="shared" si="101"/>
        <v>0</v>
      </c>
      <c r="AV678">
        <f t="shared" si="102"/>
        <v>0</v>
      </c>
      <c r="AW678">
        <f t="shared" si="103"/>
        <v>0</v>
      </c>
      <c r="AX678">
        <f t="shared" si="104"/>
        <v>11.359236000000001</v>
      </c>
      <c r="AY678">
        <f t="shared" si="105"/>
        <v>0</v>
      </c>
      <c r="AZ678">
        <f t="shared" si="106"/>
        <v>0</v>
      </c>
      <c r="BA678">
        <f t="shared" si="107"/>
        <v>0</v>
      </c>
      <c r="BB678">
        <f t="shared" si="108"/>
        <v>771.7612499999999</v>
      </c>
      <c r="BC678">
        <f t="shared" si="109"/>
        <v>0</v>
      </c>
      <c r="BD678">
        <f t="shared" si="110"/>
        <v>783.12048599999991</v>
      </c>
    </row>
    <row r="679" spans="1:56" x14ac:dyDescent="0.25">
      <c r="A679">
        <v>8280</v>
      </c>
      <c r="B679" t="s">
        <v>472</v>
      </c>
      <c r="C679" t="s">
        <v>656</v>
      </c>
      <c r="D679" t="s">
        <v>669</v>
      </c>
      <c r="E679">
        <v>3759</v>
      </c>
      <c r="F679">
        <v>174</v>
      </c>
      <c r="G679">
        <v>78.726709999999997</v>
      </c>
      <c r="H679">
        <v>11.07241</v>
      </c>
      <c r="I679">
        <v>2246.5079999999998</v>
      </c>
      <c r="J679">
        <v>96.39</v>
      </c>
      <c r="K679">
        <v>4.2906579999999996</v>
      </c>
      <c r="L679">
        <v>326.76</v>
      </c>
      <c r="M679">
        <v>14.54524</v>
      </c>
      <c r="N679">
        <v>13.34643</v>
      </c>
      <c r="O679">
        <v>4924.5950000000003</v>
      </c>
      <c r="P679">
        <v>1</v>
      </c>
      <c r="Q679">
        <v>23.9</v>
      </c>
      <c r="R679">
        <v>3</v>
      </c>
      <c r="S679" s="5">
        <v>0</v>
      </c>
      <c r="T679" s="5">
        <v>0</v>
      </c>
      <c r="U679" s="5">
        <v>0</v>
      </c>
      <c r="V679" s="5">
        <v>94.55</v>
      </c>
      <c r="W679" s="5">
        <v>0</v>
      </c>
      <c r="X679" s="5">
        <v>1.28</v>
      </c>
      <c r="Y679" s="5">
        <v>0</v>
      </c>
      <c r="Z679" s="5">
        <v>325.73</v>
      </c>
      <c r="AA679" s="5">
        <v>944.67</v>
      </c>
      <c r="AB679" s="5">
        <v>599.36</v>
      </c>
      <c r="AC679" s="5">
        <v>40.79</v>
      </c>
      <c r="AD679" s="5">
        <v>239.85</v>
      </c>
      <c r="AE679" s="5">
        <v>0</v>
      </c>
      <c r="AG679">
        <v>1.996</v>
      </c>
      <c r="AH679">
        <v>1.5968</v>
      </c>
      <c r="AI679">
        <v>1.5968</v>
      </c>
      <c r="AJ679">
        <v>1.3972</v>
      </c>
      <c r="AK679">
        <v>1.3972</v>
      </c>
      <c r="AL679">
        <v>1.5</v>
      </c>
      <c r="AM679">
        <v>0.5988</v>
      </c>
      <c r="AN679" s="18">
        <v>1.6875</v>
      </c>
      <c r="AO679">
        <v>0</v>
      </c>
      <c r="AP679">
        <v>0</v>
      </c>
      <c r="AQ679">
        <v>0</v>
      </c>
      <c r="AR679">
        <v>0</v>
      </c>
      <c r="AS679">
        <v>0</v>
      </c>
      <c r="AT679">
        <v>0</v>
      </c>
      <c r="AU679">
        <f t="shared" si="101"/>
        <v>0</v>
      </c>
      <c r="AV679">
        <f t="shared" si="102"/>
        <v>0</v>
      </c>
      <c r="AW679">
        <f t="shared" si="103"/>
        <v>0</v>
      </c>
      <c r="AX679">
        <f t="shared" si="104"/>
        <v>132.10525999999999</v>
      </c>
      <c r="AY679">
        <f t="shared" si="105"/>
        <v>0</v>
      </c>
      <c r="AZ679">
        <f t="shared" si="106"/>
        <v>1.92</v>
      </c>
      <c r="BA679">
        <f t="shared" si="107"/>
        <v>0</v>
      </c>
      <c r="BB679">
        <f t="shared" si="108"/>
        <v>549.66937500000006</v>
      </c>
      <c r="BC679">
        <f t="shared" si="109"/>
        <v>0</v>
      </c>
      <c r="BD679">
        <f t="shared" si="110"/>
        <v>683.69463500000006</v>
      </c>
    </row>
    <row r="680" spans="1:56" x14ac:dyDescent="0.25">
      <c r="A680">
        <v>8281</v>
      </c>
      <c r="B680" t="s">
        <v>472</v>
      </c>
      <c r="C680" t="s">
        <v>656</v>
      </c>
      <c r="D680" t="s">
        <v>670</v>
      </c>
      <c r="E680">
        <v>3173</v>
      </c>
      <c r="F680">
        <v>254</v>
      </c>
      <c r="G680">
        <v>56.384810000000002</v>
      </c>
      <c r="H680">
        <v>10.83469</v>
      </c>
      <c r="I680">
        <v>1240.875</v>
      </c>
      <c r="J680">
        <v>135.54</v>
      </c>
      <c r="K680">
        <v>10.922940000000001</v>
      </c>
      <c r="L680">
        <v>275.33999999999997</v>
      </c>
      <c r="M680">
        <v>22.18919</v>
      </c>
      <c r="N680">
        <v>13.553850000000001</v>
      </c>
      <c r="O680">
        <v>1677.5509999999999</v>
      </c>
      <c r="P680">
        <v>0</v>
      </c>
      <c r="Q680">
        <v>24</v>
      </c>
      <c r="R680">
        <v>3</v>
      </c>
      <c r="S680" s="5">
        <v>0</v>
      </c>
      <c r="T680" s="5">
        <v>0</v>
      </c>
      <c r="U680" s="5">
        <v>0</v>
      </c>
      <c r="V680" s="5">
        <v>135.32</v>
      </c>
      <c r="W680" s="5">
        <v>0</v>
      </c>
      <c r="X680" s="5">
        <v>0.61</v>
      </c>
      <c r="Y680" s="5">
        <v>0</v>
      </c>
      <c r="Z680" s="5">
        <v>273.86</v>
      </c>
      <c r="AA680" s="5">
        <v>110.77</v>
      </c>
      <c r="AB680" s="5">
        <v>533.47</v>
      </c>
      <c r="AC680" s="5">
        <v>14.74</v>
      </c>
      <c r="AD680" s="5">
        <v>172.06</v>
      </c>
      <c r="AE680" s="5">
        <v>0</v>
      </c>
      <c r="AG680">
        <v>1.996</v>
      </c>
      <c r="AH680">
        <v>1.5968</v>
      </c>
      <c r="AI680">
        <v>1.5968</v>
      </c>
      <c r="AJ680">
        <v>1.3972</v>
      </c>
      <c r="AK680">
        <v>1.3972</v>
      </c>
      <c r="AL680">
        <v>1.5</v>
      </c>
      <c r="AM680">
        <v>0.5988</v>
      </c>
      <c r="AN680" s="18">
        <v>1.6875</v>
      </c>
      <c r="AO680">
        <v>0</v>
      </c>
      <c r="AP680">
        <v>0</v>
      </c>
      <c r="AQ680">
        <v>0</v>
      </c>
      <c r="AR680">
        <v>0</v>
      </c>
      <c r="AS680">
        <v>0</v>
      </c>
      <c r="AT680">
        <v>0</v>
      </c>
      <c r="AU680">
        <f t="shared" si="101"/>
        <v>0</v>
      </c>
      <c r="AV680">
        <f t="shared" si="102"/>
        <v>0</v>
      </c>
      <c r="AW680">
        <f t="shared" si="103"/>
        <v>0</v>
      </c>
      <c r="AX680">
        <f t="shared" si="104"/>
        <v>189.06910399999998</v>
      </c>
      <c r="AY680">
        <f t="shared" si="105"/>
        <v>0</v>
      </c>
      <c r="AZ680">
        <f t="shared" si="106"/>
        <v>0.91500000000000004</v>
      </c>
      <c r="BA680">
        <f t="shared" si="107"/>
        <v>0</v>
      </c>
      <c r="BB680">
        <f t="shared" si="108"/>
        <v>462.13875000000002</v>
      </c>
      <c r="BC680">
        <f t="shared" si="109"/>
        <v>0</v>
      </c>
      <c r="BD680">
        <f t="shared" si="110"/>
        <v>652.12285399999996</v>
      </c>
    </row>
    <row r="681" spans="1:56" x14ac:dyDescent="0.25">
      <c r="A681">
        <v>8282</v>
      </c>
      <c r="B681" t="s">
        <v>472</v>
      </c>
      <c r="C681" t="s">
        <v>656</v>
      </c>
      <c r="D681" t="s">
        <v>430</v>
      </c>
      <c r="E681">
        <v>7784</v>
      </c>
      <c r="F681">
        <v>315</v>
      </c>
      <c r="G681">
        <v>122.9894</v>
      </c>
      <c r="H681">
        <v>10.25381</v>
      </c>
      <c r="I681">
        <v>2519.2139999999999</v>
      </c>
      <c r="J681">
        <v>383.04</v>
      </c>
      <c r="K681">
        <v>15.204739999999999</v>
      </c>
      <c r="L681">
        <v>508.14</v>
      </c>
      <c r="M681">
        <v>20.170580000000001</v>
      </c>
      <c r="N681">
        <v>13.08065</v>
      </c>
      <c r="O681">
        <v>1191.874</v>
      </c>
      <c r="P681">
        <v>0</v>
      </c>
      <c r="Q681">
        <v>23.6</v>
      </c>
      <c r="R681">
        <v>3</v>
      </c>
      <c r="S681" s="5">
        <v>0</v>
      </c>
      <c r="T681" s="5">
        <v>0</v>
      </c>
      <c r="U681" s="5">
        <v>0</v>
      </c>
      <c r="V681" s="5">
        <v>384.4</v>
      </c>
      <c r="W681" s="5">
        <v>0</v>
      </c>
      <c r="X681" s="5">
        <v>0</v>
      </c>
      <c r="Y681" s="5">
        <v>0</v>
      </c>
      <c r="Z681" s="5">
        <v>508.47</v>
      </c>
      <c r="AA681" s="5">
        <v>762.27</v>
      </c>
      <c r="AB681" s="5">
        <v>509.8</v>
      </c>
      <c r="AC681" s="5">
        <v>20.71</v>
      </c>
      <c r="AD681" s="5">
        <v>333.5</v>
      </c>
      <c r="AE681" s="5">
        <v>0</v>
      </c>
      <c r="AG681">
        <v>1.996</v>
      </c>
      <c r="AH681">
        <v>1.5968</v>
      </c>
      <c r="AI681">
        <v>1.5968</v>
      </c>
      <c r="AJ681">
        <v>1.3972</v>
      </c>
      <c r="AK681">
        <v>1.3972</v>
      </c>
      <c r="AL681">
        <v>1.5</v>
      </c>
      <c r="AM681">
        <v>0.5988</v>
      </c>
      <c r="AN681" s="18">
        <v>1.6875</v>
      </c>
      <c r="AO681">
        <v>0</v>
      </c>
      <c r="AP681">
        <v>0</v>
      </c>
      <c r="AQ681">
        <v>0</v>
      </c>
      <c r="AR681">
        <v>0</v>
      </c>
      <c r="AS681">
        <v>0</v>
      </c>
      <c r="AT681">
        <v>0</v>
      </c>
      <c r="AU681">
        <f t="shared" si="101"/>
        <v>0</v>
      </c>
      <c r="AV681">
        <f t="shared" si="102"/>
        <v>0</v>
      </c>
      <c r="AW681">
        <f t="shared" si="103"/>
        <v>0</v>
      </c>
      <c r="AX681">
        <f t="shared" si="104"/>
        <v>537.08367999999996</v>
      </c>
      <c r="AY681">
        <f t="shared" si="105"/>
        <v>0</v>
      </c>
      <c r="AZ681">
        <f t="shared" si="106"/>
        <v>0</v>
      </c>
      <c r="BA681">
        <f t="shared" si="107"/>
        <v>0</v>
      </c>
      <c r="BB681">
        <f t="shared" si="108"/>
        <v>858.04312500000003</v>
      </c>
      <c r="BC681">
        <f t="shared" si="109"/>
        <v>0</v>
      </c>
      <c r="BD681">
        <f t="shared" si="110"/>
        <v>1395.1268049999999</v>
      </c>
    </row>
    <row r="682" spans="1:56" x14ac:dyDescent="0.25">
      <c r="A682">
        <v>8283</v>
      </c>
      <c r="B682" t="s">
        <v>472</v>
      </c>
      <c r="C682" t="s">
        <v>656</v>
      </c>
      <c r="D682" t="s">
        <v>671</v>
      </c>
      <c r="E682">
        <v>6350</v>
      </c>
      <c r="F682">
        <v>127</v>
      </c>
      <c r="G682">
        <v>277.45030000000003</v>
      </c>
      <c r="H682">
        <v>19.030110000000001</v>
      </c>
      <c r="I682">
        <v>4961.7299999999996</v>
      </c>
      <c r="J682">
        <v>1694.07</v>
      </c>
      <c r="K682">
        <v>34.14273</v>
      </c>
      <c r="L682">
        <v>1163.79</v>
      </c>
      <c r="M682">
        <v>23.45532</v>
      </c>
      <c r="N682">
        <v>12.27017</v>
      </c>
      <c r="O682">
        <v>4988.2060000000001</v>
      </c>
      <c r="P682">
        <v>1</v>
      </c>
      <c r="Q682">
        <v>22.9</v>
      </c>
      <c r="R682">
        <v>5</v>
      </c>
      <c r="S682" s="5">
        <v>0</v>
      </c>
      <c r="T682" s="5">
        <v>292.94</v>
      </c>
      <c r="U682" s="5">
        <v>530.33000000000004</v>
      </c>
      <c r="V682" s="5">
        <v>793.29</v>
      </c>
      <c r="W682" s="5">
        <v>60.52</v>
      </c>
      <c r="X682" s="5">
        <v>0</v>
      </c>
      <c r="Y682" s="5">
        <v>13.24</v>
      </c>
      <c r="Z682" s="5">
        <v>1163.53</v>
      </c>
      <c r="AA682" s="5">
        <v>1213.8699999999999</v>
      </c>
      <c r="AB682" s="5">
        <v>611.34</v>
      </c>
      <c r="AC682" s="5">
        <v>0</v>
      </c>
      <c r="AD682" s="5">
        <v>258.95</v>
      </c>
      <c r="AE682" s="5">
        <v>23.75</v>
      </c>
      <c r="AG682">
        <v>1.996</v>
      </c>
      <c r="AH682">
        <v>1.5968</v>
      </c>
      <c r="AI682">
        <v>1.5968</v>
      </c>
      <c r="AJ682">
        <v>1.3972</v>
      </c>
      <c r="AK682">
        <v>1.3972</v>
      </c>
      <c r="AL682">
        <v>1.5</v>
      </c>
      <c r="AM682">
        <v>0.5988</v>
      </c>
      <c r="AN682" s="18">
        <v>1.6875</v>
      </c>
      <c r="AO682">
        <v>0</v>
      </c>
      <c r="AP682">
        <v>0</v>
      </c>
      <c r="AQ682">
        <v>0</v>
      </c>
      <c r="AR682">
        <v>0</v>
      </c>
      <c r="AS682">
        <v>0</v>
      </c>
      <c r="AT682">
        <v>0</v>
      </c>
      <c r="AU682">
        <f t="shared" si="101"/>
        <v>0</v>
      </c>
      <c r="AV682">
        <f t="shared" si="102"/>
        <v>467.766592</v>
      </c>
      <c r="AW682">
        <f t="shared" si="103"/>
        <v>846.83094400000004</v>
      </c>
      <c r="AX682">
        <f t="shared" si="104"/>
        <v>1108.3847879999998</v>
      </c>
      <c r="AY682">
        <f t="shared" si="105"/>
        <v>84.558543999999998</v>
      </c>
      <c r="AZ682">
        <f t="shared" si="106"/>
        <v>0</v>
      </c>
      <c r="BA682">
        <f t="shared" si="107"/>
        <v>7.9281120000000005</v>
      </c>
      <c r="BB682">
        <f t="shared" si="108"/>
        <v>1963.4568749999999</v>
      </c>
      <c r="BC682">
        <f t="shared" si="109"/>
        <v>0</v>
      </c>
      <c r="BD682">
        <f t="shared" si="110"/>
        <v>4478.9258549999995</v>
      </c>
    </row>
    <row r="683" spans="1:56" x14ac:dyDescent="0.25">
      <c r="A683">
        <v>8284</v>
      </c>
      <c r="B683" t="s">
        <v>472</v>
      </c>
      <c r="C683" t="s">
        <v>656</v>
      </c>
      <c r="D683" t="s">
        <v>672</v>
      </c>
      <c r="E683">
        <v>8003</v>
      </c>
      <c r="F683">
        <v>254</v>
      </c>
      <c r="G683">
        <v>140.7133</v>
      </c>
      <c r="H683">
        <v>15.67009</v>
      </c>
      <c r="I683">
        <v>3815.134</v>
      </c>
      <c r="J683">
        <v>1278.18</v>
      </c>
      <c r="K683">
        <v>33.502890000000001</v>
      </c>
      <c r="L683">
        <v>606.53</v>
      </c>
      <c r="M683">
        <v>15.898</v>
      </c>
      <c r="N683">
        <v>13.09149</v>
      </c>
      <c r="O683">
        <v>1966.348</v>
      </c>
      <c r="P683">
        <v>1</v>
      </c>
      <c r="Q683">
        <v>23.6</v>
      </c>
      <c r="R683">
        <v>5</v>
      </c>
      <c r="S683" s="5">
        <v>0</v>
      </c>
      <c r="T683" s="5">
        <v>479.02</v>
      </c>
      <c r="U683" s="5">
        <v>326.77</v>
      </c>
      <c r="V683" s="5">
        <v>407.39</v>
      </c>
      <c r="W683" s="5">
        <v>0.2</v>
      </c>
      <c r="X683" s="5">
        <v>0</v>
      </c>
      <c r="Y683" s="5">
        <v>69.06</v>
      </c>
      <c r="Z683" s="5">
        <v>607.47</v>
      </c>
      <c r="AA683" s="5">
        <v>474.45</v>
      </c>
      <c r="AB683" s="5">
        <v>1005.77</v>
      </c>
      <c r="AC683" s="5">
        <v>17</v>
      </c>
      <c r="AD683" s="5">
        <v>423.52</v>
      </c>
      <c r="AE683" s="5">
        <v>4.62</v>
      </c>
      <c r="AG683">
        <v>1.996</v>
      </c>
      <c r="AH683">
        <v>1.5968</v>
      </c>
      <c r="AI683">
        <v>1.5968</v>
      </c>
      <c r="AJ683">
        <v>1.3972</v>
      </c>
      <c r="AK683">
        <v>1.3972</v>
      </c>
      <c r="AL683">
        <v>1.5</v>
      </c>
      <c r="AM683">
        <v>0.5988</v>
      </c>
      <c r="AN683" s="18">
        <v>1.6875</v>
      </c>
      <c r="AO683">
        <v>0</v>
      </c>
      <c r="AP683">
        <v>0</v>
      </c>
      <c r="AQ683">
        <v>0</v>
      </c>
      <c r="AR683">
        <v>0</v>
      </c>
      <c r="AS683">
        <v>0</v>
      </c>
      <c r="AT683">
        <v>0</v>
      </c>
      <c r="AU683">
        <f t="shared" si="101"/>
        <v>0</v>
      </c>
      <c r="AV683">
        <f t="shared" si="102"/>
        <v>764.899136</v>
      </c>
      <c r="AW683">
        <f t="shared" si="103"/>
        <v>521.78633600000001</v>
      </c>
      <c r="AX683">
        <f t="shared" si="104"/>
        <v>569.20530799999995</v>
      </c>
      <c r="AY683">
        <f t="shared" si="105"/>
        <v>0.27944000000000002</v>
      </c>
      <c r="AZ683">
        <f t="shared" si="106"/>
        <v>0</v>
      </c>
      <c r="BA683">
        <f t="shared" si="107"/>
        <v>41.353127999999998</v>
      </c>
      <c r="BB683">
        <f t="shared" si="108"/>
        <v>1025.1056250000001</v>
      </c>
      <c r="BC683">
        <f t="shared" si="109"/>
        <v>0</v>
      </c>
      <c r="BD683">
        <f t="shared" si="110"/>
        <v>2922.6289730000003</v>
      </c>
    </row>
    <row r="684" spans="1:56" x14ac:dyDescent="0.25">
      <c r="A684">
        <v>8285</v>
      </c>
      <c r="B684" t="s">
        <v>472</v>
      </c>
      <c r="C684" t="s">
        <v>656</v>
      </c>
      <c r="D684" t="s">
        <v>673</v>
      </c>
      <c r="E684">
        <v>6358</v>
      </c>
      <c r="F684">
        <v>143</v>
      </c>
      <c r="G684">
        <v>88.500960000000006</v>
      </c>
      <c r="H684">
        <v>12.087719999999999</v>
      </c>
      <c r="I684">
        <v>4485.8459999999995</v>
      </c>
      <c r="J684">
        <v>470.61</v>
      </c>
      <c r="K684">
        <v>10.491</v>
      </c>
      <c r="L684">
        <v>1722.68</v>
      </c>
      <c r="M684">
        <v>38.402569999999997</v>
      </c>
      <c r="N684">
        <v>13.244</v>
      </c>
      <c r="O684">
        <v>6730.1490000000003</v>
      </c>
      <c r="P684">
        <v>1</v>
      </c>
      <c r="Q684">
        <v>23.8</v>
      </c>
      <c r="R684">
        <v>4</v>
      </c>
      <c r="S684" s="5">
        <v>0</v>
      </c>
      <c r="T684" s="5">
        <v>0</v>
      </c>
      <c r="U684" s="5">
        <v>6.71</v>
      </c>
      <c r="V684" s="5">
        <v>390.23</v>
      </c>
      <c r="W684" s="5">
        <v>55.91</v>
      </c>
      <c r="X684" s="5">
        <v>18.43</v>
      </c>
      <c r="Y684" s="5">
        <v>0</v>
      </c>
      <c r="Z684" s="5">
        <v>1722.71</v>
      </c>
      <c r="AA684" s="5">
        <v>557.87</v>
      </c>
      <c r="AB684" s="5">
        <v>1524.56</v>
      </c>
      <c r="AC684" s="5">
        <v>24.23</v>
      </c>
      <c r="AD684" s="5">
        <v>185.65</v>
      </c>
      <c r="AE684" s="5">
        <v>0</v>
      </c>
      <c r="AG684">
        <v>1.996</v>
      </c>
      <c r="AH684">
        <v>1.5968</v>
      </c>
      <c r="AI684">
        <v>1.5968</v>
      </c>
      <c r="AJ684">
        <v>1.3972</v>
      </c>
      <c r="AK684">
        <v>1.3972</v>
      </c>
      <c r="AL684">
        <v>1.5</v>
      </c>
      <c r="AM684">
        <v>0.5988</v>
      </c>
      <c r="AN684" s="18">
        <v>1.6875</v>
      </c>
      <c r="AO684">
        <v>0</v>
      </c>
      <c r="AP684">
        <v>0</v>
      </c>
      <c r="AQ684">
        <v>0</v>
      </c>
      <c r="AR684">
        <v>0</v>
      </c>
      <c r="AS684">
        <v>0</v>
      </c>
      <c r="AT684">
        <v>0</v>
      </c>
      <c r="AU684">
        <f t="shared" si="101"/>
        <v>0</v>
      </c>
      <c r="AV684">
        <f t="shared" si="102"/>
        <v>0</v>
      </c>
      <c r="AW684">
        <f t="shared" si="103"/>
        <v>10.714528</v>
      </c>
      <c r="AX684">
        <f t="shared" si="104"/>
        <v>545.22935600000005</v>
      </c>
      <c r="AY684">
        <f t="shared" si="105"/>
        <v>78.117452</v>
      </c>
      <c r="AZ684">
        <f t="shared" si="106"/>
        <v>27.645</v>
      </c>
      <c r="BA684">
        <f t="shared" si="107"/>
        <v>0</v>
      </c>
      <c r="BB684">
        <f t="shared" si="108"/>
        <v>2907.0731249999999</v>
      </c>
      <c r="BC684">
        <f t="shared" si="109"/>
        <v>0</v>
      </c>
      <c r="BD684">
        <f t="shared" si="110"/>
        <v>3568.7794610000001</v>
      </c>
    </row>
    <row r="685" spans="1:56" x14ac:dyDescent="0.25">
      <c r="A685">
        <v>8286</v>
      </c>
      <c r="B685" t="s">
        <v>472</v>
      </c>
      <c r="C685" t="s">
        <v>674</v>
      </c>
      <c r="D685" t="s">
        <v>675</v>
      </c>
      <c r="E685">
        <v>5422</v>
      </c>
      <c r="F685">
        <v>820</v>
      </c>
      <c r="G685">
        <v>10.99597</v>
      </c>
      <c r="H685">
        <v>3.0269699999999999</v>
      </c>
      <c r="I685">
        <v>647.13599999999997</v>
      </c>
      <c r="J685">
        <v>0</v>
      </c>
      <c r="K685">
        <v>0</v>
      </c>
      <c r="L685">
        <v>0</v>
      </c>
      <c r="M685">
        <v>0</v>
      </c>
      <c r="N685">
        <v>14.23333</v>
      </c>
      <c r="O685">
        <v>4994.8220000000001</v>
      </c>
      <c r="P685">
        <v>0</v>
      </c>
      <c r="Q685">
        <v>24.3</v>
      </c>
      <c r="R685">
        <v>2</v>
      </c>
      <c r="S685" s="5">
        <v>0</v>
      </c>
      <c r="T685" s="5">
        <v>0</v>
      </c>
      <c r="U685" s="5">
        <v>0</v>
      </c>
      <c r="V685" s="5">
        <v>0</v>
      </c>
      <c r="W685" s="5">
        <v>0</v>
      </c>
      <c r="X685" s="5">
        <v>0</v>
      </c>
      <c r="Y685" s="5">
        <v>0</v>
      </c>
      <c r="Z685" s="5">
        <v>0</v>
      </c>
      <c r="AA685" s="5">
        <v>0</v>
      </c>
      <c r="AB685" s="5">
        <v>640.57000000000005</v>
      </c>
      <c r="AC685" s="5">
        <v>6.63</v>
      </c>
      <c r="AD685" s="5">
        <v>0</v>
      </c>
      <c r="AE685" s="5">
        <v>0</v>
      </c>
      <c r="AG685">
        <v>1.996</v>
      </c>
      <c r="AH685">
        <v>1.5968</v>
      </c>
      <c r="AI685">
        <v>1.5968</v>
      </c>
      <c r="AJ685">
        <v>1.3972</v>
      </c>
      <c r="AK685">
        <v>1.3972</v>
      </c>
      <c r="AL685">
        <v>1.5</v>
      </c>
      <c r="AM685">
        <v>0.5988</v>
      </c>
      <c r="AN685" s="18">
        <v>1.6875</v>
      </c>
      <c r="AO685">
        <v>0</v>
      </c>
      <c r="AP685">
        <v>0</v>
      </c>
      <c r="AQ685">
        <v>0</v>
      </c>
      <c r="AR685">
        <v>0</v>
      </c>
      <c r="AS685">
        <v>0</v>
      </c>
      <c r="AT685">
        <v>0</v>
      </c>
      <c r="AU685">
        <f t="shared" si="101"/>
        <v>0</v>
      </c>
      <c r="AV685">
        <f t="shared" si="102"/>
        <v>0</v>
      </c>
      <c r="AW685">
        <f t="shared" si="103"/>
        <v>0</v>
      </c>
      <c r="AX685">
        <f t="shared" si="104"/>
        <v>0</v>
      </c>
      <c r="AY685">
        <f t="shared" si="105"/>
        <v>0</v>
      </c>
      <c r="AZ685">
        <f t="shared" si="106"/>
        <v>0</v>
      </c>
      <c r="BA685">
        <f t="shared" si="107"/>
        <v>0</v>
      </c>
      <c r="BB685">
        <f t="shared" si="108"/>
        <v>0</v>
      </c>
      <c r="BC685">
        <f t="shared" si="109"/>
        <v>0</v>
      </c>
      <c r="BD685">
        <f t="shared" si="110"/>
        <v>0</v>
      </c>
    </row>
    <row r="686" spans="1:56" x14ac:dyDescent="0.25">
      <c r="A686">
        <v>8287</v>
      </c>
      <c r="B686" t="s">
        <v>472</v>
      </c>
      <c r="C686" t="s">
        <v>674</v>
      </c>
      <c r="D686" t="s">
        <v>676</v>
      </c>
      <c r="E686">
        <v>7383</v>
      </c>
      <c r="F686">
        <v>666</v>
      </c>
      <c r="G686">
        <v>24.016639999999999</v>
      </c>
      <c r="H686">
        <v>7.5283749999999996</v>
      </c>
      <c r="I686">
        <v>1106.2760000000001</v>
      </c>
      <c r="J686">
        <v>104.31</v>
      </c>
      <c r="K686">
        <v>9.4289290000000001</v>
      </c>
      <c r="L686">
        <v>5.56</v>
      </c>
      <c r="M686">
        <v>0.50258700000000001</v>
      </c>
      <c r="N686">
        <v>14.34286</v>
      </c>
      <c r="O686">
        <v>1624.278</v>
      </c>
      <c r="P686">
        <v>0</v>
      </c>
      <c r="Q686">
        <v>24.3</v>
      </c>
      <c r="R686">
        <v>2</v>
      </c>
      <c r="S686" s="5">
        <v>0</v>
      </c>
      <c r="T686" s="5">
        <v>0</v>
      </c>
      <c r="U686" s="5">
        <v>0</v>
      </c>
      <c r="V686" s="5">
        <v>0</v>
      </c>
      <c r="W686" s="5">
        <v>0</v>
      </c>
      <c r="X686" s="5">
        <v>0</v>
      </c>
      <c r="Y686" s="5">
        <v>108.2</v>
      </c>
      <c r="Z686" s="5">
        <v>5.55</v>
      </c>
      <c r="AA686" s="5">
        <v>7.31</v>
      </c>
      <c r="AB686" s="5">
        <v>762.09</v>
      </c>
      <c r="AC686" s="5">
        <v>1.34</v>
      </c>
      <c r="AD686" s="5">
        <v>37.020000000000003</v>
      </c>
      <c r="AE686" s="5">
        <v>179.03</v>
      </c>
      <c r="AG686">
        <v>1.996</v>
      </c>
      <c r="AH686">
        <v>1.5968</v>
      </c>
      <c r="AI686">
        <v>1.5968</v>
      </c>
      <c r="AJ686">
        <v>1.3972</v>
      </c>
      <c r="AK686">
        <v>1.3972</v>
      </c>
      <c r="AL686">
        <v>1.5</v>
      </c>
      <c r="AM686">
        <v>0.5988</v>
      </c>
      <c r="AN686" s="18">
        <v>1.6875</v>
      </c>
      <c r="AO686">
        <v>0</v>
      </c>
      <c r="AP686">
        <v>0</v>
      </c>
      <c r="AQ686">
        <v>0</v>
      </c>
      <c r="AR686">
        <v>0</v>
      </c>
      <c r="AS686">
        <v>0</v>
      </c>
      <c r="AT686">
        <v>0</v>
      </c>
      <c r="AU686">
        <f t="shared" si="101"/>
        <v>0</v>
      </c>
      <c r="AV686">
        <f t="shared" si="102"/>
        <v>0</v>
      </c>
      <c r="AW686">
        <f t="shared" si="103"/>
        <v>0</v>
      </c>
      <c r="AX686">
        <f t="shared" si="104"/>
        <v>0</v>
      </c>
      <c r="AY686">
        <f t="shared" si="105"/>
        <v>0</v>
      </c>
      <c r="AZ686">
        <f t="shared" si="106"/>
        <v>0</v>
      </c>
      <c r="BA686">
        <f t="shared" si="107"/>
        <v>64.79016</v>
      </c>
      <c r="BB686">
        <f t="shared" si="108"/>
        <v>9.3656249999999996</v>
      </c>
      <c r="BC686">
        <f t="shared" si="109"/>
        <v>0</v>
      </c>
      <c r="BD686">
        <f t="shared" si="110"/>
        <v>74.155784999999995</v>
      </c>
    </row>
    <row r="687" spans="1:56" x14ac:dyDescent="0.25">
      <c r="A687">
        <v>8288</v>
      </c>
      <c r="B687" t="s">
        <v>472</v>
      </c>
      <c r="C687" t="s">
        <v>674</v>
      </c>
      <c r="D687" t="s">
        <v>677</v>
      </c>
      <c r="E687">
        <v>8232</v>
      </c>
      <c r="F687">
        <v>888</v>
      </c>
      <c r="G687">
        <v>17.677959999999999</v>
      </c>
      <c r="H687">
        <v>5.601254</v>
      </c>
      <c r="I687">
        <v>938.65639999999996</v>
      </c>
      <c r="J687">
        <v>0</v>
      </c>
      <c r="K687">
        <v>0</v>
      </c>
      <c r="L687">
        <v>0</v>
      </c>
      <c r="M687">
        <v>0</v>
      </c>
      <c r="N687">
        <v>14.35</v>
      </c>
      <c r="O687">
        <v>619.39290000000005</v>
      </c>
      <c r="P687">
        <v>0</v>
      </c>
      <c r="Q687">
        <v>24.3</v>
      </c>
      <c r="R687">
        <v>2</v>
      </c>
      <c r="S687" s="5">
        <v>0</v>
      </c>
      <c r="T687" s="5">
        <v>0</v>
      </c>
      <c r="U687" s="5">
        <v>0</v>
      </c>
      <c r="V687" s="5">
        <v>0</v>
      </c>
      <c r="W687" s="5">
        <v>0</v>
      </c>
      <c r="X687" s="5">
        <v>0</v>
      </c>
      <c r="Y687" s="5">
        <v>0</v>
      </c>
      <c r="Z687" s="5">
        <v>0</v>
      </c>
      <c r="AA687" s="5">
        <v>0</v>
      </c>
      <c r="AB687" s="5">
        <v>830.82</v>
      </c>
      <c r="AC687" s="5">
        <v>12.89</v>
      </c>
      <c r="AD687" s="5">
        <v>0</v>
      </c>
      <c r="AE687" s="5">
        <v>95.05</v>
      </c>
      <c r="AG687">
        <v>1.996</v>
      </c>
      <c r="AH687">
        <v>1.5968</v>
      </c>
      <c r="AI687">
        <v>1.5968</v>
      </c>
      <c r="AJ687">
        <v>1.3972</v>
      </c>
      <c r="AK687">
        <v>1.3972</v>
      </c>
      <c r="AL687">
        <v>1.5</v>
      </c>
      <c r="AM687">
        <v>0.5988</v>
      </c>
      <c r="AN687" s="18">
        <v>1.6875</v>
      </c>
      <c r="AO687">
        <v>0</v>
      </c>
      <c r="AP687">
        <v>0</v>
      </c>
      <c r="AQ687">
        <v>0</v>
      </c>
      <c r="AR687">
        <v>0</v>
      </c>
      <c r="AS687">
        <v>0</v>
      </c>
      <c r="AT687">
        <v>0</v>
      </c>
      <c r="AU687">
        <f t="shared" si="101"/>
        <v>0</v>
      </c>
      <c r="AV687">
        <f t="shared" si="102"/>
        <v>0</v>
      </c>
      <c r="AW687">
        <f t="shared" si="103"/>
        <v>0</v>
      </c>
      <c r="AX687">
        <f t="shared" si="104"/>
        <v>0</v>
      </c>
      <c r="AY687">
        <f t="shared" si="105"/>
        <v>0</v>
      </c>
      <c r="AZ687">
        <f t="shared" si="106"/>
        <v>0</v>
      </c>
      <c r="BA687">
        <f t="shared" si="107"/>
        <v>0</v>
      </c>
      <c r="BB687">
        <f t="shared" si="108"/>
        <v>0</v>
      </c>
      <c r="BC687">
        <f t="shared" si="109"/>
        <v>0</v>
      </c>
      <c r="BD687">
        <f t="shared" si="110"/>
        <v>0</v>
      </c>
    </row>
    <row r="688" spans="1:56" x14ac:dyDescent="0.25">
      <c r="A688">
        <v>8289</v>
      </c>
      <c r="B688" t="s">
        <v>472</v>
      </c>
      <c r="C688" t="s">
        <v>674</v>
      </c>
      <c r="D688" t="s">
        <v>678</v>
      </c>
      <c r="E688">
        <v>8022</v>
      </c>
      <c r="F688">
        <v>2702</v>
      </c>
      <c r="G688">
        <v>12.03576</v>
      </c>
      <c r="H688">
        <v>3.4508040000000002</v>
      </c>
      <c r="I688">
        <v>297.06670000000003</v>
      </c>
      <c r="J688">
        <v>0</v>
      </c>
      <c r="K688">
        <v>0</v>
      </c>
      <c r="L688">
        <v>1.85</v>
      </c>
      <c r="M688">
        <v>0.62275599999999998</v>
      </c>
      <c r="N688">
        <v>14.3</v>
      </c>
      <c r="O688">
        <v>845.63779999999997</v>
      </c>
      <c r="P688">
        <v>0</v>
      </c>
      <c r="Q688">
        <v>24.2</v>
      </c>
      <c r="R688">
        <v>2</v>
      </c>
      <c r="S688" s="5">
        <v>0</v>
      </c>
      <c r="T688" s="5">
        <v>0</v>
      </c>
      <c r="U688" s="5">
        <v>0</v>
      </c>
      <c r="V688" s="5">
        <v>0</v>
      </c>
      <c r="W688" s="5">
        <v>0</v>
      </c>
      <c r="X688" s="5">
        <v>0</v>
      </c>
      <c r="Y688" s="5">
        <v>0</v>
      </c>
      <c r="Z688" s="5">
        <v>1.72</v>
      </c>
      <c r="AA688" s="5">
        <v>0</v>
      </c>
      <c r="AB688" s="5">
        <v>271.79000000000002</v>
      </c>
      <c r="AC688" s="5">
        <v>23.48</v>
      </c>
      <c r="AD688" s="5">
        <v>0</v>
      </c>
      <c r="AE688" s="5">
        <v>0</v>
      </c>
      <c r="AG688">
        <v>1.996</v>
      </c>
      <c r="AH688">
        <v>1.5968</v>
      </c>
      <c r="AI688">
        <v>1.5968</v>
      </c>
      <c r="AJ688">
        <v>1.3972</v>
      </c>
      <c r="AK688">
        <v>1.3972</v>
      </c>
      <c r="AL688">
        <v>1.5</v>
      </c>
      <c r="AM688">
        <v>0.5988</v>
      </c>
      <c r="AN688" s="18">
        <v>1.6875</v>
      </c>
      <c r="AO688">
        <v>0</v>
      </c>
      <c r="AP688">
        <v>0</v>
      </c>
      <c r="AQ688">
        <v>0</v>
      </c>
      <c r="AR688">
        <v>0</v>
      </c>
      <c r="AS688">
        <v>0</v>
      </c>
      <c r="AT688">
        <v>0</v>
      </c>
      <c r="AU688">
        <f t="shared" si="101"/>
        <v>0</v>
      </c>
      <c r="AV688">
        <f t="shared" si="102"/>
        <v>0</v>
      </c>
      <c r="AW688">
        <f t="shared" si="103"/>
        <v>0</v>
      </c>
      <c r="AX688">
        <f t="shared" si="104"/>
        <v>0</v>
      </c>
      <c r="AY688">
        <f t="shared" si="105"/>
        <v>0</v>
      </c>
      <c r="AZ688">
        <f t="shared" si="106"/>
        <v>0</v>
      </c>
      <c r="BA688">
        <f t="shared" si="107"/>
        <v>0</v>
      </c>
      <c r="BB688">
        <f t="shared" si="108"/>
        <v>2.9024999999999999</v>
      </c>
      <c r="BC688">
        <f t="shared" si="109"/>
        <v>0</v>
      </c>
      <c r="BD688">
        <f t="shared" si="110"/>
        <v>2.9024999999999999</v>
      </c>
    </row>
    <row r="689" spans="1:56" x14ac:dyDescent="0.25">
      <c r="A689">
        <v>8290</v>
      </c>
      <c r="B689" t="s">
        <v>472</v>
      </c>
      <c r="C689" t="s">
        <v>674</v>
      </c>
      <c r="D689" t="s">
        <v>679</v>
      </c>
      <c r="E689">
        <v>6026</v>
      </c>
      <c r="F689">
        <v>1003</v>
      </c>
      <c r="G689">
        <v>19.311779999999999</v>
      </c>
      <c r="H689">
        <v>6.3034420000000004</v>
      </c>
      <c r="I689">
        <v>688.1893</v>
      </c>
      <c r="J689">
        <v>0</v>
      </c>
      <c r="K689">
        <v>0</v>
      </c>
      <c r="L689">
        <v>0</v>
      </c>
      <c r="M689">
        <v>0</v>
      </c>
      <c r="N689">
        <v>14.262499999999999</v>
      </c>
      <c r="O689">
        <v>911.53440000000001</v>
      </c>
      <c r="P689">
        <v>0</v>
      </c>
      <c r="Q689">
        <v>24.2</v>
      </c>
      <c r="R689">
        <v>2</v>
      </c>
      <c r="S689" s="5">
        <v>0</v>
      </c>
      <c r="T689" s="5">
        <v>0</v>
      </c>
      <c r="U689" s="5">
        <v>0</v>
      </c>
      <c r="V689" s="5">
        <v>0</v>
      </c>
      <c r="W689" s="5">
        <v>0</v>
      </c>
      <c r="X689" s="5">
        <v>0</v>
      </c>
      <c r="Y689" s="5">
        <v>0</v>
      </c>
      <c r="Z689" s="5">
        <v>0</v>
      </c>
      <c r="AA689" s="5">
        <v>63.17</v>
      </c>
      <c r="AB689" s="5">
        <v>606.54</v>
      </c>
      <c r="AC689" s="5">
        <v>3.07</v>
      </c>
      <c r="AD689" s="5">
        <v>0</v>
      </c>
      <c r="AE689" s="5">
        <v>15.4</v>
      </c>
      <c r="AG689">
        <v>1.996</v>
      </c>
      <c r="AH689">
        <v>1.5968</v>
      </c>
      <c r="AI689">
        <v>1.5968</v>
      </c>
      <c r="AJ689">
        <v>1.3972</v>
      </c>
      <c r="AK689">
        <v>1.3972</v>
      </c>
      <c r="AL689">
        <v>1.5</v>
      </c>
      <c r="AM689">
        <v>0.5988</v>
      </c>
      <c r="AN689" s="18">
        <v>1.6875</v>
      </c>
      <c r="AO689">
        <v>0</v>
      </c>
      <c r="AP689">
        <v>0</v>
      </c>
      <c r="AQ689">
        <v>0</v>
      </c>
      <c r="AR689">
        <v>0</v>
      </c>
      <c r="AS689">
        <v>0</v>
      </c>
      <c r="AT689">
        <v>0</v>
      </c>
      <c r="AU689">
        <f t="shared" si="101"/>
        <v>0</v>
      </c>
      <c r="AV689">
        <f t="shared" si="102"/>
        <v>0</v>
      </c>
      <c r="AW689">
        <f t="shared" si="103"/>
        <v>0</v>
      </c>
      <c r="AX689">
        <f t="shared" si="104"/>
        <v>0</v>
      </c>
      <c r="AY689">
        <f t="shared" si="105"/>
        <v>0</v>
      </c>
      <c r="AZ689">
        <f t="shared" si="106"/>
        <v>0</v>
      </c>
      <c r="BA689">
        <f t="shared" si="107"/>
        <v>0</v>
      </c>
      <c r="BB689">
        <f t="shared" si="108"/>
        <v>0</v>
      </c>
      <c r="BC689">
        <f t="shared" si="109"/>
        <v>0</v>
      </c>
      <c r="BD689">
        <f t="shared" si="110"/>
        <v>0</v>
      </c>
    </row>
    <row r="690" spans="1:56" x14ac:dyDescent="0.25">
      <c r="A690">
        <v>8291</v>
      </c>
      <c r="B690" t="s">
        <v>472</v>
      </c>
      <c r="C690" t="s">
        <v>674</v>
      </c>
      <c r="D690" t="s">
        <v>680</v>
      </c>
      <c r="E690">
        <v>4828</v>
      </c>
      <c r="F690">
        <v>1259</v>
      </c>
      <c r="G690">
        <v>12.609540000000001</v>
      </c>
      <c r="H690">
        <v>3.9983040000000001</v>
      </c>
      <c r="I690">
        <v>532.05050000000006</v>
      </c>
      <c r="J690">
        <v>0</v>
      </c>
      <c r="K690">
        <v>0</v>
      </c>
      <c r="L690">
        <v>0</v>
      </c>
      <c r="M690">
        <v>0</v>
      </c>
      <c r="N690">
        <v>14.3</v>
      </c>
      <c r="O690">
        <v>1018.528</v>
      </c>
      <c r="P690">
        <v>0</v>
      </c>
      <c r="Q690">
        <v>24.3</v>
      </c>
      <c r="R690">
        <v>2</v>
      </c>
      <c r="S690" s="5">
        <v>0</v>
      </c>
      <c r="T690" s="5">
        <v>0</v>
      </c>
      <c r="U690" s="5">
        <v>0</v>
      </c>
      <c r="V690" s="5">
        <v>0</v>
      </c>
      <c r="W690" s="5">
        <v>0</v>
      </c>
      <c r="X690" s="5">
        <v>0</v>
      </c>
      <c r="Y690" s="5">
        <v>0</v>
      </c>
      <c r="Z690" s="5">
        <v>0</v>
      </c>
      <c r="AA690" s="5">
        <v>0</v>
      </c>
      <c r="AB690" s="5">
        <v>532.15</v>
      </c>
      <c r="AC690" s="5">
        <v>0</v>
      </c>
      <c r="AD690" s="5">
        <v>0</v>
      </c>
      <c r="AE690" s="5">
        <v>0</v>
      </c>
      <c r="AG690">
        <v>1.996</v>
      </c>
      <c r="AH690">
        <v>1.5968</v>
      </c>
      <c r="AI690">
        <v>1.5968</v>
      </c>
      <c r="AJ690">
        <v>1.3972</v>
      </c>
      <c r="AK690">
        <v>1.3972</v>
      </c>
      <c r="AL690">
        <v>1.5</v>
      </c>
      <c r="AM690">
        <v>0.5988</v>
      </c>
      <c r="AN690" s="18">
        <v>1.6875</v>
      </c>
      <c r="AO690">
        <v>0</v>
      </c>
      <c r="AP690">
        <v>0</v>
      </c>
      <c r="AQ690">
        <v>0</v>
      </c>
      <c r="AR690">
        <v>0</v>
      </c>
      <c r="AS690">
        <v>0</v>
      </c>
      <c r="AT690">
        <v>0</v>
      </c>
      <c r="AU690">
        <f t="shared" si="101"/>
        <v>0</v>
      </c>
      <c r="AV690">
        <f t="shared" si="102"/>
        <v>0</v>
      </c>
      <c r="AW690">
        <f t="shared" si="103"/>
        <v>0</v>
      </c>
      <c r="AX690">
        <f t="shared" si="104"/>
        <v>0</v>
      </c>
      <c r="AY690">
        <f t="shared" si="105"/>
        <v>0</v>
      </c>
      <c r="AZ690">
        <f t="shared" si="106"/>
        <v>0</v>
      </c>
      <c r="BA690">
        <f t="shared" si="107"/>
        <v>0</v>
      </c>
      <c r="BB690">
        <f t="shared" si="108"/>
        <v>0</v>
      </c>
      <c r="BC690">
        <f t="shared" si="109"/>
        <v>0</v>
      </c>
      <c r="BD690">
        <f t="shared" si="110"/>
        <v>0</v>
      </c>
    </row>
    <row r="691" spans="1:56" x14ac:dyDescent="0.25">
      <c r="A691">
        <v>8292</v>
      </c>
      <c r="B691" t="s">
        <v>472</v>
      </c>
      <c r="C691" t="s">
        <v>674</v>
      </c>
      <c r="D691" t="s">
        <v>681</v>
      </c>
      <c r="E691">
        <v>3264</v>
      </c>
      <c r="F691">
        <v>1415</v>
      </c>
      <c r="G691">
        <v>11.97064</v>
      </c>
      <c r="H691">
        <v>3.7861220000000002</v>
      </c>
      <c r="I691">
        <v>236.30670000000001</v>
      </c>
      <c r="J691">
        <v>0</v>
      </c>
      <c r="K691">
        <v>0</v>
      </c>
      <c r="L691">
        <v>0</v>
      </c>
      <c r="M691">
        <v>0</v>
      </c>
      <c r="N691">
        <v>14.3</v>
      </c>
      <c r="O691">
        <v>1202.2470000000001</v>
      </c>
      <c r="P691">
        <v>0</v>
      </c>
      <c r="Q691">
        <v>24.2</v>
      </c>
      <c r="R691">
        <v>2</v>
      </c>
      <c r="S691" s="5">
        <v>0</v>
      </c>
      <c r="T691" s="5">
        <v>0</v>
      </c>
      <c r="U691" s="5">
        <v>0</v>
      </c>
      <c r="V691" s="5">
        <v>0</v>
      </c>
      <c r="W691" s="5">
        <v>0</v>
      </c>
      <c r="X691" s="5">
        <v>0</v>
      </c>
      <c r="Y691" s="5">
        <v>0</v>
      </c>
      <c r="Z691" s="5">
        <v>0</v>
      </c>
      <c r="AA691" s="5">
        <v>0</v>
      </c>
      <c r="AB691" s="5">
        <v>236.28</v>
      </c>
      <c r="AC691" s="5">
        <v>0</v>
      </c>
      <c r="AD691" s="5">
        <v>0</v>
      </c>
      <c r="AE691" s="5">
        <v>0</v>
      </c>
      <c r="AG691">
        <v>1.996</v>
      </c>
      <c r="AH691">
        <v>1.5968</v>
      </c>
      <c r="AI691">
        <v>1.5968</v>
      </c>
      <c r="AJ691">
        <v>1.3972</v>
      </c>
      <c r="AK691">
        <v>1.3972</v>
      </c>
      <c r="AL691">
        <v>1.5</v>
      </c>
      <c r="AM691">
        <v>0.5988</v>
      </c>
      <c r="AN691" s="18">
        <v>1.6875</v>
      </c>
      <c r="AO691">
        <v>0</v>
      </c>
      <c r="AP691">
        <v>0</v>
      </c>
      <c r="AQ691">
        <v>0</v>
      </c>
      <c r="AR691">
        <v>0</v>
      </c>
      <c r="AS691">
        <v>0</v>
      </c>
      <c r="AT691">
        <v>0</v>
      </c>
      <c r="AU691">
        <f t="shared" si="101"/>
        <v>0</v>
      </c>
      <c r="AV691">
        <f t="shared" si="102"/>
        <v>0</v>
      </c>
      <c r="AW691">
        <f t="shared" si="103"/>
        <v>0</v>
      </c>
      <c r="AX691">
        <f t="shared" si="104"/>
        <v>0</v>
      </c>
      <c r="AY691">
        <f t="shared" si="105"/>
        <v>0</v>
      </c>
      <c r="AZ691">
        <f t="shared" si="106"/>
        <v>0</v>
      </c>
      <c r="BA691">
        <f t="shared" si="107"/>
        <v>0</v>
      </c>
      <c r="BB691">
        <f t="shared" si="108"/>
        <v>0</v>
      </c>
      <c r="BC691">
        <f t="shared" si="109"/>
        <v>0</v>
      </c>
      <c r="BD691">
        <f t="shared" si="110"/>
        <v>0</v>
      </c>
    </row>
    <row r="692" spans="1:56" x14ac:dyDescent="0.25">
      <c r="A692">
        <v>8293</v>
      </c>
      <c r="B692" t="s">
        <v>472</v>
      </c>
      <c r="C692" t="s">
        <v>674</v>
      </c>
      <c r="D692" t="s">
        <v>682</v>
      </c>
      <c r="E692">
        <v>4823</v>
      </c>
      <c r="F692">
        <v>943</v>
      </c>
      <c r="G692">
        <v>11.9673</v>
      </c>
      <c r="H692">
        <v>3.8576950000000001</v>
      </c>
      <c r="I692">
        <v>495.46249999999998</v>
      </c>
      <c r="J692">
        <v>0</v>
      </c>
      <c r="K692">
        <v>0</v>
      </c>
      <c r="L692">
        <v>21.5</v>
      </c>
      <c r="M692">
        <v>4.3393800000000002</v>
      </c>
      <c r="N692">
        <v>14.225</v>
      </c>
      <c r="O692">
        <v>2606.1309999999999</v>
      </c>
      <c r="P692">
        <v>0</v>
      </c>
      <c r="Q692">
        <v>24.2</v>
      </c>
      <c r="R692">
        <v>2</v>
      </c>
      <c r="S692" s="5">
        <v>0</v>
      </c>
      <c r="T692" s="5">
        <v>0</v>
      </c>
      <c r="U692" s="5">
        <v>0</v>
      </c>
      <c r="V692" s="5">
        <v>0</v>
      </c>
      <c r="W692" s="5">
        <v>0</v>
      </c>
      <c r="X692" s="5">
        <v>0</v>
      </c>
      <c r="Y692" s="5">
        <v>0</v>
      </c>
      <c r="Z692" s="5">
        <v>21.46</v>
      </c>
      <c r="AA692" s="5">
        <v>0</v>
      </c>
      <c r="AB692" s="5">
        <v>440.33</v>
      </c>
      <c r="AC692" s="5">
        <v>28.57</v>
      </c>
      <c r="AD692" s="5">
        <v>0</v>
      </c>
      <c r="AE692" s="5">
        <v>5.15</v>
      </c>
      <c r="AG692">
        <v>1.996</v>
      </c>
      <c r="AH692">
        <v>1.5968</v>
      </c>
      <c r="AI692">
        <v>1.5968</v>
      </c>
      <c r="AJ692">
        <v>1.3972</v>
      </c>
      <c r="AK692">
        <v>1.3972</v>
      </c>
      <c r="AL692">
        <v>1.5</v>
      </c>
      <c r="AM692">
        <v>0.5988</v>
      </c>
      <c r="AN692" s="18">
        <v>1.6875</v>
      </c>
      <c r="AO692">
        <v>0</v>
      </c>
      <c r="AP692">
        <v>0</v>
      </c>
      <c r="AQ692">
        <v>0</v>
      </c>
      <c r="AR692">
        <v>0</v>
      </c>
      <c r="AS692">
        <v>0</v>
      </c>
      <c r="AT692">
        <v>0</v>
      </c>
      <c r="AU692">
        <f t="shared" si="101"/>
        <v>0</v>
      </c>
      <c r="AV692">
        <f t="shared" si="102"/>
        <v>0</v>
      </c>
      <c r="AW692">
        <f t="shared" si="103"/>
        <v>0</v>
      </c>
      <c r="AX692">
        <f t="shared" si="104"/>
        <v>0</v>
      </c>
      <c r="AY692">
        <f t="shared" si="105"/>
        <v>0</v>
      </c>
      <c r="AZ692">
        <f t="shared" si="106"/>
        <v>0</v>
      </c>
      <c r="BA692">
        <f t="shared" si="107"/>
        <v>0</v>
      </c>
      <c r="BB692">
        <f t="shared" si="108"/>
        <v>36.213750000000005</v>
      </c>
      <c r="BC692">
        <f t="shared" si="109"/>
        <v>0</v>
      </c>
      <c r="BD692">
        <f t="shared" si="110"/>
        <v>36.213750000000005</v>
      </c>
    </row>
    <row r="693" spans="1:56" x14ac:dyDescent="0.25">
      <c r="A693">
        <v>8294</v>
      </c>
      <c r="B693" t="s">
        <v>472</v>
      </c>
      <c r="C693" t="s">
        <v>674</v>
      </c>
      <c r="D693" t="s">
        <v>683</v>
      </c>
      <c r="E693">
        <v>4828</v>
      </c>
      <c r="F693">
        <v>1259</v>
      </c>
      <c r="G693">
        <v>11.553599999999999</v>
      </c>
      <c r="H693">
        <v>3.415076</v>
      </c>
      <c r="I693">
        <v>439.15640000000002</v>
      </c>
      <c r="J693">
        <v>0</v>
      </c>
      <c r="K693">
        <v>0</v>
      </c>
      <c r="L693">
        <v>0</v>
      </c>
      <c r="M693">
        <v>0</v>
      </c>
      <c r="N693">
        <v>14.33333</v>
      </c>
      <c r="O693">
        <v>2950.6289999999999</v>
      </c>
      <c r="P693">
        <v>0</v>
      </c>
      <c r="Q693">
        <v>24.3</v>
      </c>
      <c r="R693">
        <v>2</v>
      </c>
      <c r="S693" s="5">
        <v>0</v>
      </c>
      <c r="T693" s="5">
        <v>0</v>
      </c>
      <c r="U693" s="5">
        <v>0</v>
      </c>
      <c r="V693" s="5">
        <v>0</v>
      </c>
      <c r="W693" s="5">
        <v>0</v>
      </c>
      <c r="X693" s="5">
        <v>0</v>
      </c>
      <c r="Y693" s="5">
        <v>0</v>
      </c>
      <c r="Z693" s="5">
        <v>0</v>
      </c>
      <c r="AA693" s="5">
        <v>0</v>
      </c>
      <c r="AB693" s="5">
        <v>439.17</v>
      </c>
      <c r="AC693" s="5">
        <v>0</v>
      </c>
      <c r="AD693" s="5">
        <v>0</v>
      </c>
      <c r="AE693" s="5">
        <v>0</v>
      </c>
      <c r="AG693">
        <v>1.996</v>
      </c>
      <c r="AH693">
        <v>1.5968</v>
      </c>
      <c r="AI693">
        <v>1.5968</v>
      </c>
      <c r="AJ693">
        <v>1.3972</v>
      </c>
      <c r="AK693">
        <v>1.3972</v>
      </c>
      <c r="AL693">
        <v>1.5</v>
      </c>
      <c r="AM693">
        <v>0.5988</v>
      </c>
      <c r="AN693" s="18">
        <v>1.6875</v>
      </c>
      <c r="AO693">
        <v>0</v>
      </c>
      <c r="AP693">
        <v>0</v>
      </c>
      <c r="AQ693">
        <v>0</v>
      </c>
      <c r="AR693">
        <v>0</v>
      </c>
      <c r="AS693">
        <v>0</v>
      </c>
      <c r="AT693">
        <v>0</v>
      </c>
      <c r="AU693">
        <f t="shared" si="101"/>
        <v>0</v>
      </c>
      <c r="AV693">
        <f t="shared" si="102"/>
        <v>0</v>
      </c>
      <c r="AW693">
        <f t="shared" si="103"/>
        <v>0</v>
      </c>
      <c r="AX693">
        <f t="shared" si="104"/>
        <v>0</v>
      </c>
      <c r="AY693">
        <f t="shared" si="105"/>
        <v>0</v>
      </c>
      <c r="AZ693">
        <f t="shared" si="106"/>
        <v>0</v>
      </c>
      <c r="BA693">
        <f t="shared" si="107"/>
        <v>0</v>
      </c>
      <c r="BB693">
        <f t="shared" si="108"/>
        <v>0</v>
      </c>
      <c r="BC693">
        <f t="shared" si="109"/>
        <v>0</v>
      </c>
      <c r="BD693">
        <f t="shared" si="110"/>
        <v>0</v>
      </c>
    </row>
    <row r="694" spans="1:56" x14ac:dyDescent="0.25">
      <c r="A694">
        <v>8295</v>
      </c>
      <c r="B694" t="s">
        <v>472</v>
      </c>
      <c r="C694" t="s">
        <v>674</v>
      </c>
      <c r="D694" t="s">
        <v>684</v>
      </c>
      <c r="E694">
        <v>4253</v>
      </c>
      <c r="F694">
        <v>1168</v>
      </c>
      <c r="G694">
        <v>12.14256</v>
      </c>
      <c r="H694">
        <v>3.5700569999999998</v>
      </c>
      <c r="I694">
        <v>350.76889999999997</v>
      </c>
      <c r="J694">
        <v>0</v>
      </c>
      <c r="K694">
        <v>0</v>
      </c>
      <c r="L694">
        <v>0</v>
      </c>
      <c r="M694">
        <v>0</v>
      </c>
      <c r="N694">
        <v>14.3</v>
      </c>
      <c r="O694">
        <v>548.47360000000003</v>
      </c>
      <c r="P694">
        <v>0</v>
      </c>
      <c r="Q694">
        <v>24.2</v>
      </c>
      <c r="R694">
        <v>2</v>
      </c>
      <c r="S694" s="5">
        <v>0</v>
      </c>
      <c r="T694" s="5">
        <v>0</v>
      </c>
      <c r="U694" s="5">
        <v>0</v>
      </c>
      <c r="V694" s="5">
        <v>0</v>
      </c>
      <c r="W694" s="5">
        <v>0</v>
      </c>
      <c r="X694" s="5">
        <v>0</v>
      </c>
      <c r="Y694" s="5">
        <v>0</v>
      </c>
      <c r="Z694" s="5">
        <v>0</v>
      </c>
      <c r="AA694" s="5">
        <v>0</v>
      </c>
      <c r="AB694" s="5">
        <v>346.8</v>
      </c>
      <c r="AC694" s="5">
        <v>4.13</v>
      </c>
      <c r="AD694" s="5">
        <v>0</v>
      </c>
      <c r="AE694" s="5">
        <v>0</v>
      </c>
      <c r="AG694">
        <v>1.996</v>
      </c>
      <c r="AH694">
        <v>1.5968</v>
      </c>
      <c r="AI694">
        <v>1.5968</v>
      </c>
      <c r="AJ694">
        <v>1.3972</v>
      </c>
      <c r="AK694">
        <v>1.3972</v>
      </c>
      <c r="AL694">
        <v>1.5</v>
      </c>
      <c r="AM694">
        <v>0.5988</v>
      </c>
      <c r="AN694" s="18">
        <v>1.6875</v>
      </c>
      <c r="AO694">
        <v>0</v>
      </c>
      <c r="AP694">
        <v>0</v>
      </c>
      <c r="AQ694">
        <v>0</v>
      </c>
      <c r="AR694">
        <v>0</v>
      </c>
      <c r="AS694">
        <v>0</v>
      </c>
      <c r="AT694">
        <v>0</v>
      </c>
      <c r="AU694">
        <f t="shared" si="101"/>
        <v>0</v>
      </c>
      <c r="AV694">
        <f t="shared" si="102"/>
        <v>0</v>
      </c>
      <c r="AW694">
        <f t="shared" si="103"/>
        <v>0</v>
      </c>
      <c r="AX694">
        <f t="shared" si="104"/>
        <v>0</v>
      </c>
      <c r="AY694">
        <f t="shared" si="105"/>
        <v>0</v>
      </c>
      <c r="AZ694">
        <f t="shared" si="106"/>
        <v>0</v>
      </c>
      <c r="BA694">
        <f t="shared" si="107"/>
        <v>0</v>
      </c>
      <c r="BB694">
        <f t="shared" si="108"/>
        <v>0</v>
      </c>
      <c r="BC694">
        <f t="shared" si="109"/>
        <v>0</v>
      </c>
      <c r="BD694">
        <f t="shared" si="110"/>
        <v>0</v>
      </c>
    </row>
    <row r="695" spans="1:56" x14ac:dyDescent="0.25">
      <c r="A695">
        <v>8296</v>
      </c>
      <c r="B695" t="s">
        <v>472</v>
      </c>
      <c r="C695" t="s">
        <v>674</v>
      </c>
      <c r="D695" t="s">
        <v>685</v>
      </c>
      <c r="E695">
        <v>4318</v>
      </c>
      <c r="F695">
        <v>1248</v>
      </c>
      <c r="G695">
        <v>11.24741</v>
      </c>
      <c r="H695">
        <v>3.265711</v>
      </c>
      <c r="I695">
        <v>347.9357</v>
      </c>
      <c r="J695">
        <v>0</v>
      </c>
      <c r="K695">
        <v>0</v>
      </c>
      <c r="L695">
        <v>0</v>
      </c>
      <c r="M695">
        <v>0</v>
      </c>
      <c r="N695">
        <v>14.28</v>
      </c>
      <c r="O695">
        <v>983.97080000000005</v>
      </c>
      <c r="P695">
        <v>0</v>
      </c>
      <c r="Q695">
        <v>24.2</v>
      </c>
      <c r="R695">
        <v>2</v>
      </c>
      <c r="S695" s="5">
        <v>0</v>
      </c>
      <c r="T695" s="5">
        <v>0</v>
      </c>
      <c r="U695" s="5">
        <v>0</v>
      </c>
      <c r="V695" s="5">
        <v>0</v>
      </c>
      <c r="W695" s="5">
        <v>0</v>
      </c>
      <c r="X695" s="5">
        <v>0</v>
      </c>
      <c r="Y695" s="5">
        <v>0</v>
      </c>
      <c r="Z695" s="5">
        <v>0</v>
      </c>
      <c r="AA695" s="5">
        <v>0</v>
      </c>
      <c r="AB695" s="5">
        <v>347.83</v>
      </c>
      <c r="AC695" s="5">
        <v>0</v>
      </c>
      <c r="AD695" s="5">
        <v>0</v>
      </c>
      <c r="AE695" s="5">
        <v>0</v>
      </c>
      <c r="AG695">
        <v>1.996</v>
      </c>
      <c r="AH695">
        <v>1.5968</v>
      </c>
      <c r="AI695">
        <v>1.5968</v>
      </c>
      <c r="AJ695">
        <v>1.3972</v>
      </c>
      <c r="AK695">
        <v>1.3972</v>
      </c>
      <c r="AL695">
        <v>1.5</v>
      </c>
      <c r="AM695">
        <v>0.5988</v>
      </c>
      <c r="AN695" s="18">
        <v>1.6875</v>
      </c>
      <c r="AO695">
        <v>0</v>
      </c>
      <c r="AP695">
        <v>0</v>
      </c>
      <c r="AQ695">
        <v>0</v>
      </c>
      <c r="AR695">
        <v>0</v>
      </c>
      <c r="AS695">
        <v>0</v>
      </c>
      <c r="AT695">
        <v>0</v>
      </c>
      <c r="AU695">
        <f t="shared" si="101"/>
        <v>0</v>
      </c>
      <c r="AV695">
        <f t="shared" si="102"/>
        <v>0</v>
      </c>
      <c r="AW695">
        <f t="shared" si="103"/>
        <v>0</v>
      </c>
      <c r="AX695">
        <f t="shared" si="104"/>
        <v>0</v>
      </c>
      <c r="AY695">
        <f t="shared" si="105"/>
        <v>0</v>
      </c>
      <c r="AZ695">
        <f t="shared" si="106"/>
        <v>0</v>
      </c>
      <c r="BA695">
        <f t="shared" si="107"/>
        <v>0</v>
      </c>
      <c r="BB695">
        <f t="shared" si="108"/>
        <v>0</v>
      </c>
      <c r="BC695">
        <f t="shared" si="109"/>
        <v>0</v>
      </c>
      <c r="BD695">
        <f t="shared" si="110"/>
        <v>0</v>
      </c>
    </row>
    <row r="696" spans="1:56" x14ac:dyDescent="0.25">
      <c r="A696">
        <v>8297</v>
      </c>
      <c r="B696" t="s">
        <v>472</v>
      </c>
      <c r="C696" t="s">
        <v>674</v>
      </c>
      <c r="D696" t="s">
        <v>686</v>
      </c>
      <c r="E696">
        <v>5973</v>
      </c>
      <c r="F696">
        <v>765</v>
      </c>
      <c r="G696">
        <v>10.83859</v>
      </c>
      <c r="H696">
        <v>3.3394110000000001</v>
      </c>
      <c r="I696">
        <v>788.62400000000002</v>
      </c>
      <c r="J696">
        <v>0</v>
      </c>
      <c r="K696">
        <v>0</v>
      </c>
      <c r="L696">
        <v>0</v>
      </c>
      <c r="M696">
        <v>0</v>
      </c>
      <c r="N696">
        <v>14.4</v>
      </c>
      <c r="O696">
        <v>281.67009999999999</v>
      </c>
      <c r="P696">
        <v>0</v>
      </c>
      <c r="Q696">
        <v>24.3</v>
      </c>
      <c r="R696">
        <v>2</v>
      </c>
      <c r="S696" s="5">
        <v>0</v>
      </c>
      <c r="T696" s="5">
        <v>0</v>
      </c>
      <c r="U696" s="5">
        <v>0</v>
      </c>
      <c r="V696" s="5">
        <v>0</v>
      </c>
      <c r="W696" s="5">
        <v>0</v>
      </c>
      <c r="X696" s="5">
        <v>0</v>
      </c>
      <c r="Y696" s="5">
        <v>0</v>
      </c>
      <c r="Z696" s="5">
        <v>0</v>
      </c>
      <c r="AA696" s="5">
        <v>9.73</v>
      </c>
      <c r="AB696" s="5">
        <v>717.76</v>
      </c>
      <c r="AC696" s="5">
        <v>0</v>
      </c>
      <c r="AD696" s="5">
        <v>28.26</v>
      </c>
      <c r="AE696" s="5">
        <v>27.23</v>
      </c>
      <c r="AG696">
        <v>1.996</v>
      </c>
      <c r="AH696">
        <v>1.5968</v>
      </c>
      <c r="AI696">
        <v>1.5968</v>
      </c>
      <c r="AJ696">
        <v>1.3972</v>
      </c>
      <c r="AK696">
        <v>1.3972</v>
      </c>
      <c r="AL696">
        <v>1.5</v>
      </c>
      <c r="AM696">
        <v>0.5988</v>
      </c>
      <c r="AN696" s="18">
        <v>1.6875</v>
      </c>
      <c r="AO696">
        <v>0</v>
      </c>
      <c r="AP696">
        <v>0</v>
      </c>
      <c r="AQ696">
        <v>0</v>
      </c>
      <c r="AR696">
        <v>0</v>
      </c>
      <c r="AS696">
        <v>0</v>
      </c>
      <c r="AT696">
        <v>0</v>
      </c>
      <c r="AU696">
        <f t="shared" si="101"/>
        <v>0</v>
      </c>
      <c r="AV696">
        <f t="shared" si="102"/>
        <v>0</v>
      </c>
      <c r="AW696">
        <f t="shared" si="103"/>
        <v>0</v>
      </c>
      <c r="AX696">
        <f t="shared" si="104"/>
        <v>0</v>
      </c>
      <c r="AY696">
        <f t="shared" si="105"/>
        <v>0</v>
      </c>
      <c r="AZ696">
        <f t="shared" si="106"/>
        <v>0</v>
      </c>
      <c r="BA696">
        <f t="shared" si="107"/>
        <v>0</v>
      </c>
      <c r="BB696">
        <f t="shared" si="108"/>
        <v>0</v>
      </c>
      <c r="BC696">
        <f t="shared" si="109"/>
        <v>0</v>
      </c>
      <c r="BD696">
        <f t="shared" si="110"/>
        <v>0</v>
      </c>
    </row>
    <row r="697" spans="1:56" x14ac:dyDescent="0.25">
      <c r="A697">
        <v>8298</v>
      </c>
      <c r="B697" t="s">
        <v>472</v>
      </c>
      <c r="C697" t="s">
        <v>674</v>
      </c>
      <c r="D697" t="s">
        <v>674</v>
      </c>
      <c r="E697">
        <v>3267</v>
      </c>
      <c r="F697">
        <v>2954</v>
      </c>
      <c r="G697">
        <v>12.25468</v>
      </c>
      <c r="H697">
        <v>3.7417880000000001</v>
      </c>
      <c r="I697">
        <v>24.200320000000001</v>
      </c>
      <c r="J697">
        <v>0</v>
      </c>
      <c r="K697">
        <v>0</v>
      </c>
      <c r="L697">
        <v>0</v>
      </c>
      <c r="M697">
        <v>0</v>
      </c>
      <c r="N697">
        <v>14.3</v>
      </c>
      <c r="O697">
        <v>885.25649999999996</v>
      </c>
      <c r="P697">
        <v>0</v>
      </c>
      <c r="Q697">
        <v>24.2</v>
      </c>
      <c r="R697">
        <v>2</v>
      </c>
      <c r="S697" s="5">
        <v>0</v>
      </c>
      <c r="T697" s="5">
        <v>0</v>
      </c>
      <c r="U697" s="5">
        <v>0</v>
      </c>
      <c r="V697" s="5">
        <v>0</v>
      </c>
      <c r="W697" s="5">
        <v>0</v>
      </c>
      <c r="X697" s="5">
        <v>0</v>
      </c>
      <c r="Y697" s="5">
        <v>0</v>
      </c>
      <c r="Z697" s="5">
        <v>0</v>
      </c>
      <c r="AA697" s="5">
        <v>0</v>
      </c>
      <c r="AB697" s="5">
        <v>24.23</v>
      </c>
      <c r="AC697" s="5">
        <v>0</v>
      </c>
      <c r="AD697" s="5">
        <v>0</v>
      </c>
      <c r="AE697" s="5">
        <v>0</v>
      </c>
      <c r="AG697">
        <v>1.996</v>
      </c>
      <c r="AH697">
        <v>1.5968</v>
      </c>
      <c r="AI697">
        <v>1.5968</v>
      </c>
      <c r="AJ697">
        <v>1.3972</v>
      </c>
      <c r="AK697">
        <v>1.3972</v>
      </c>
      <c r="AL697">
        <v>1.5</v>
      </c>
      <c r="AM697">
        <v>0.5988</v>
      </c>
      <c r="AN697" s="18">
        <v>1.6875</v>
      </c>
      <c r="AO697">
        <v>0</v>
      </c>
      <c r="AP697">
        <v>0</v>
      </c>
      <c r="AQ697">
        <v>0</v>
      </c>
      <c r="AR697">
        <v>0</v>
      </c>
      <c r="AS697">
        <v>0</v>
      </c>
      <c r="AT697">
        <v>0</v>
      </c>
      <c r="AU697">
        <f t="shared" si="101"/>
        <v>0</v>
      </c>
      <c r="AV697">
        <f t="shared" si="102"/>
        <v>0</v>
      </c>
      <c r="AW697">
        <f t="shared" si="103"/>
        <v>0</v>
      </c>
      <c r="AX697">
        <f t="shared" si="104"/>
        <v>0</v>
      </c>
      <c r="AY697">
        <f t="shared" si="105"/>
        <v>0</v>
      </c>
      <c r="AZ697">
        <f t="shared" si="106"/>
        <v>0</v>
      </c>
      <c r="BA697">
        <f t="shared" si="107"/>
        <v>0</v>
      </c>
      <c r="BB697">
        <f t="shared" si="108"/>
        <v>0</v>
      </c>
      <c r="BC697">
        <f t="shared" si="109"/>
        <v>0</v>
      </c>
      <c r="BD697">
        <f t="shared" si="110"/>
        <v>0</v>
      </c>
    </row>
    <row r="698" spans="1:56" x14ac:dyDescent="0.25">
      <c r="A698">
        <v>8299</v>
      </c>
      <c r="B698" t="s">
        <v>472</v>
      </c>
      <c r="C698" t="s">
        <v>674</v>
      </c>
      <c r="D698" t="s">
        <v>687</v>
      </c>
      <c r="E698">
        <v>7345</v>
      </c>
      <c r="F698">
        <v>763</v>
      </c>
      <c r="G698">
        <v>10.318569999999999</v>
      </c>
      <c r="H698">
        <v>2.9947629999999998</v>
      </c>
      <c r="I698">
        <v>931.0059</v>
      </c>
      <c r="J698">
        <v>0</v>
      </c>
      <c r="K698">
        <v>0</v>
      </c>
      <c r="L698">
        <v>91.39</v>
      </c>
      <c r="M698">
        <v>9.8162640000000003</v>
      </c>
      <c r="N698">
        <v>14.3</v>
      </c>
      <c r="O698">
        <v>5030.9970000000003</v>
      </c>
      <c r="P698">
        <v>0</v>
      </c>
      <c r="Q698">
        <v>24.3</v>
      </c>
      <c r="R698">
        <v>2</v>
      </c>
      <c r="S698" s="5">
        <v>0</v>
      </c>
      <c r="T698" s="5">
        <v>0</v>
      </c>
      <c r="U698" s="5">
        <v>0</v>
      </c>
      <c r="V698" s="5">
        <v>0</v>
      </c>
      <c r="W698" s="5">
        <v>0</v>
      </c>
      <c r="X698" s="5">
        <v>0</v>
      </c>
      <c r="Y698" s="5">
        <v>0</v>
      </c>
      <c r="Z698" s="5">
        <v>91.43</v>
      </c>
      <c r="AA698" s="5">
        <v>263.77999999999997</v>
      </c>
      <c r="AB698" s="5">
        <v>308.48</v>
      </c>
      <c r="AC698" s="5">
        <v>0</v>
      </c>
      <c r="AD698" s="5">
        <v>0</v>
      </c>
      <c r="AE698" s="5">
        <v>0</v>
      </c>
      <c r="AG698">
        <v>1.996</v>
      </c>
      <c r="AH698">
        <v>1.5968</v>
      </c>
      <c r="AI698">
        <v>1.5968</v>
      </c>
      <c r="AJ698">
        <v>1.3972</v>
      </c>
      <c r="AK698">
        <v>1.3972</v>
      </c>
      <c r="AL698">
        <v>1.5</v>
      </c>
      <c r="AM698">
        <v>0.5988</v>
      </c>
      <c r="AN698" s="18">
        <v>1.6875</v>
      </c>
      <c r="AO698">
        <v>0</v>
      </c>
      <c r="AP698">
        <v>0</v>
      </c>
      <c r="AQ698">
        <v>0</v>
      </c>
      <c r="AR698">
        <v>0</v>
      </c>
      <c r="AS698">
        <v>0</v>
      </c>
      <c r="AT698">
        <v>0</v>
      </c>
      <c r="AU698">
        <f t="shared" si="101"/>
        <v>0</v>
      </c>
      <c r="AV698">
        <f t="shared" si="102"/>
        <v>0</v>
      </c>
      <c r="AW698">
        <f t="shared" si="103"/>
        <v>0</v>
      </c>
      <c r="AX698">
        <f t="shared" si="104"/>
        <v>0</v>
      </c>
      <c r="AY698">
        <f t="shared" si="105"/>
        <v>0</v>
      </c>
      <c r="AZ698">
        <f t="shared" si="106"/>
        <v>0</v>
      </c>
      <c r="BA698">
        <f t="shared" si="107"/>
        <v>0</v>
      </c>
      <c r="BB698">
        <f t="shared" si="108"/>
        <v>154.28812500000001</v>
      </c>
      <c r="BC698">
        <f t="shared" si="109"/>
        <v>0</v>
      </c>
      <c r="BD698">
        <f t="shared" si="110"/>
        <v>154.28812500000001</v>
      </c>
    </row>
    <row r="699" spans="1:56" x14ac:dyDescent="0.25">
      <c r="A699">
        <v>8300</v>
      </c>
      <c r="B699" t="s">
        <v>472</v>
      </c>
      <c r="C699" t="s">
        <v>674</v>
      </c>
      <c r="D699" t="s">
        <v>688</v>
      </c>
      <c r="E699">
        <v>5496</v>
      </c>
      <c r="F699">
        <v>1058</v>
      </c>
      <c r="G699">
        <v>12.07502</v>
      </c>
      <c r="H699">
        <v>3.5681319999999999</v>
      </c>
      <c r="I699">
        <v>586.34050000000002</v>
      </c>
      <c r="J699">
        <v>0</v>
      </c>
      <c r="K699">
        <v>0</v>
      </c>
      <c r="L699">
        <v>0</v>
      </c>
      <c r="M699">
        <v>0</v>
      </c>
      <c r="N699">
        <v>14.24</v>
      </c>
      <c r="O699">
        <v>451.36529999999999</v>
      </c>
      <c r="P699">
        <v>0</v>
      </c>
      <c r="Q699">
        <v>24.2</v>
      </c>
      <c r="R699">
        <v>2</v>
      </c>
      <c r="S699" s="5">
        <v>0</v>
      </c>
      <c r="T699" s="5">
        <v>0</v>
      </c>
      <c r="U699" s="5">
        <v>0</v>
      </c>
      <c r="V699" s="5">
        <v>0</v>
      </c>
      <c r="W699" s="5">
        <v>0</v>
      </c>
      <c r="X699" s="5">
        <v>0</v>
      </c>
      <c r="Y699" s="5">
        <v>0</v>
      </c>
      <c r="Z699" s="5">
        <v>0</v>
      </c>
      <c r="AA699" s="5">
        <v>17.66</v>
      </c>
      <c r="AB699" s="5">
        <v>498.83</v>
      </c>
      <c r="AC699" s="5">
        <v>70.05</v>
      </c>
      <c r="AD699" s="5">
        <v>0</v>
      </c>
      <c r="AE699" s="5">
        <v>0</v>
      </c>
      <c r="AG699">
        <v>1.996</v>
      </c>
      <c r="AH699">
        <v>1.5968</v>
      </c>
      <c r="AI699">
        <v>1.5968</v>
      </c>
      <c r="AJ699">
        <v>1.3972</v>
      </c>
      <c r="AK699">
        <v>1.3972</v>
      </c>
      <c r="AL699">
        <v>1.5</v>
      </c>
      <c r="AM699">
        <v>0.5988</v>
      </c>
      <c r="AN699" s="18">
        <v>1.6875</v>
      </c>
      <c r="AO699">
        <v>0</v>
      </c>
      <c r="AP699">
        <v>0</v>
      </c>
      <c r="AQ699">
        <v>0</v>
      </c>
      <c r="AR699">
        <v>0</v>
      </c>
      <c r="AS699">
        <v>0</v>
      </c>
      <c r="AT699">
        <v>0</v>
      </c>
      <c r="AU699">
        <f t="shared" si="101"/>
        <v>0</v>
      </c>
      <c r="AV699">
        <f t="shared" si="102"/>
        <v>0</v>
      </c>
      <c r="AW699">
        <f t="shared" si="103"/>
        <v>0</v>
      </c>
      <c r="AX699">
        <f t="shared" si="104"/>
        <v>0</v>
      </c>
      <c r="AY699">
        <f t="shared" si="105"/>
        <v>0</v>
      </c>
      <c r="AZ699">
        <f t="shared" si="106"/>
        <v>0</v>
      </c>
      <c r="BA699">
        <f t="shared" si="107"/>
        <v>0</v>
      </c>
      <c r="BB699">
        <f t="shared" si="108"/>
        <v>0</v>
      </c>
      <c r="BC699">
        <f t="shared" si="109"/>
        <v>0</v>
      </c>
      <c r="BD699">
        <f t="shared" si="110"/>
        <v>0</v>
      </c>
    </row>
    <row r="700" spans="1:56" x14ac:dyDescent="0.25">
      <c r="A700">
        <v>8301</v>
      </c>
      <c r="B700" t="s">
        <v>472</v>
      </c>
      <c r="C700" t="s">
        <v>674</v>
      </c>
      <c r="D700" t="s">
        <v>689</v>
      </c>
      <c r="E700">
        <v>4486</v>
      </c>
      <c r="F700">
        <v>665</v>
      </c>
      <c r="G700">
        <v>10.76989</v>
      </c>
      <c r="H700">
        <v>3.1240600000000001</v>
      </c>
      <c r="I700">
        <v>720.59500000000003</v>
      </c>
      <c r="J700">
        <v>0</v>
      </c>
      <c r="K700">
        <v>0</v>
      </c>
      <c r="L700">
        <v>7</v>
      </c>
      <c r="M700">
        <v>0.97141900000000003</v>
      </c>
      <c r="N700">
        <v>14.237500000000001</v>
      </c>
      <c r="O700">
        <v>3674.9960000000001</v>
      </c>
      <c r="P700">
        <v>0</v>
      </c>
      <c r="Q700">
        <v>24.3</v>
      </c>
      <c r="R700">
        <v>2</v>
      </c>
      <c r="S700" s="5">
        <v>0</v>
      </c>
      <c r="T700" s="5">
        <v>0</v>
      </c>
      <c r="U700" s="5">
        <v>0</v>
      </c>
      <c r="V700" s="5">
        <v>0</v>
      </c>
      <c r="W700" s="5">
        <v>0</v>
      </c>
      <c r="X700" s="5">
        <v>0</v>
      </c>
      <c r="Y700" s="5">
        <v>0</v>
      </c>
      <c r="Z700" s="5">
        <v>6.98</v>
      </c>
      <c r="AA700" s="5">
        <v>12.94</v>
      </c>
      <c r="AB700" s="5">
        <v>698.7</v>
      </c>
      <c r="AC700" s="5">
        <v>1.9</v>
      </c>
      <c r="AD700" s="5">
        <v>0</v>
      </c>
      <c r="AE700" s="5">
        <v>0</v>
      </c>
      <c r="AG700">
        <v>1.996</v>
      </c>
      <c r="AH700">
        <v>1.5968</v>
      </c>
      <c r="AI700">
        <v>1.5968</v>
      </c>
      <c r="AJ700">
        <v>1.3972</v>
      </c>
      <c r="AK700">
        <v>1.3972</v>
      </c>
      <c r="AL700">
        <v>1.5</v>
      </c>
      <c r="AM700">
        <v>0.5988</v>
      </c>
      <c r="AN700" s="18">
        <v>1.6875</v>
      </c>
      <c r="AO700">
        <v>0</v>
      </c>
      <c r="AP700">
        <v>0</v>
      </c>
      <c r="AQ700">
        <v>0</v>
      </c>
      <c r="AR700">
        <v>0</v>
      </c>
      <c r="AS700">
        <v>0</v>
      </c>
      <c r="AT700">
        <v>0</v>
      </c>
      <c r="AU700">
        <f t="shared" si="101"/>
        <v>0</v>
      </c>
      <c r="AV700">
        <f t="shared" si="102"/>
        <v>0</v>
      </c>
      <c r="AW700">
        <f t="shared" si="103"/>
        <v>0</v>
      </c>
      <c r="AX700">
        <f t="shared" si="104"/>
        <v>0</v>
      </c>
      <c r="AY700">
        <f t="shared" si="105"/>
        <v>0</v>
      </c>
      <c r="AZ700">
        <f t="shared" si="106"/>
        <v>0</v>
      </c>
      <c r="BA700">
        <f t="shared" si="107"/>
        <v>0</v>
      </c>
      <c r="BB700">
        <f t="shared" si="108"/>
        <v>11.77875</v>
      </c>
      <c r="BC700">
        <f t="shared" si="109"/>
        <v>0</v>
      </c>
      <c r="BD700">
        <f t="shared" si="110"/>
        <v>11.77875</v>
      </c>
    </row>
    <row r="701" spans="1:56" x14ac:dyDescent="0.25">
      <c r="A701">
        <v>8302</v>
      </c>
      <c r="B701" t="s">
        <v>472</v>
      </c>
      <c r="C701" t="s">
        <v>674</v>
      </c>
      <c r="D701" t="s">
        <v>690</v>
      </c>
      <c r="E701">
        <v>6817</v>
      </c>
      <c r="F701">
        <v>889</v>
      </c>
      <c r="G701">
        <v>8.0603960000000008</v>
      </c>
      <c r="H701">
        <v>1.9635929999999999</v>
      </c>
      <c r="I701">
        <v>754.06010000000003</v>
      </c>
      <c r="J701">
        <v>0</v>
      </c>
      <c r="K701">
        <v>0</v>
      </c>
      <c r="L701">
        <v>0</v>
      </c>
      <c r="M701">
        <v>0</v>
      </c>
      <c r="N701">
        <v>14.4</v>
      </c>
      <c r="O701">
        <v>2260.136</v>
      </c>
      <c r="P701">
        <v>0</v>
      </c>
      <c r="Q701">
        <v>24.3</v>
      </c>
      <c r="R701">
        <v>2</v>
      </c>
      <c r="S701" s="5">
        <v>0</v>
      </c>
      <c r="T701" s="5">
        <v>0</v>
      </c>
      <c r="U701" s="5">
        <v>0</v>
      </c>
      <c r="V701" s="5">
        <v>0</v>
      </c>
      <c r="W701" s="5">
        <v>0</v>
      </c>
      <c r="X701" s="5">
        <v>0</v>
      </c>
      <c r="Y701" s="5">
        <v>0</v>
      </c>
      <c r="Z701" s="5">
        <v>0</v>
      </c>
      <c r="AA701" s="5">
        <v>13.2</v>
      </c>
      <c r="AB701" s="5">
        <v>736.4</v>
      </c>
      <c r="AC701" s="5">
        <v>0</v>
      </c>
      <c r="AD701" s="5">
        <v>0.7</v>
      </c>
      <c r="AE701" s="5">
        <v>0</v>
      </c>
      <c r="AG701">
        <v>1.996</v>
      </c>
      <c r="AH701">
        <v>1.5968</v>
      </c>
      <c r="AI701">
        <v>1.5968</v>
      </c>
      <c r="AJ701">
        <v>1.3972</v>
      </c>
      <c r="AK701">
        <v>1.3972</v>
      </c>
      <c r="AL701">
        <v>1.5</v>
      </c>
      <c r="AM701">
        <v>0.5988</v>
      </c>
      <c r="AN701" s="18">
        <v>1.6875</v>
      </c>
      <c r="AO701">
        <v>0</v>
      </c>
      <c r="AP701">
        <v>0</v>
      </c>
      <c r="AQ701">
        <v>0</v>
      </c>
      <c r="AR701">
        <v>0</v>
      </c>
      <c r="AS701">
        <v>0</v>
      </c>
      <c r="AT701">
        <v>0</v>
      </c>
      <c r="AU701">
        <f t="shared" si="101"/>
        <v>0</v>
      </c>
      <c r="AV701">
        <f t="shared" si="102"/>
        <v>0</v>
      </c>
      <c r="AW701">
        <f t="shared" si="103"/>
        <v>0</v>
      </c>
      <c r="AX701">
        <f t="shared" si="104"/>
        <v>0</v>
      </c>
      <c r="AY701">
        <f t="shared" si="105"/>
        <v>0</v>
      </c>
      <c r="AZ701">
        <f t="shared" si="106"/>
        <v>0</v>
      </c>
      <c r="BA701">
        <f t="shared" si="107"/>
        <v>0</v>
      </c>
      <c r="BB701">
        <f t="shared" si="108"/>
        <v>0</v>
      </c>
      <c r="BC701">
        <f t="shared" si="109"/>
        <v>0</v>
      </c>
      <c r="BD701">
        <f t="shared" si="110"/>
        <v>0</v>
      </c>
    </row>
    <row r="702" spans="1:56" x14ac:dyDescent="0.25">
      <c r="A702">
        <v>8303</v>
      </c>
      <c r="B702" t="s">
        <v>472</v>
      </c>
      <c r="C702" t="s">
        <v>674</v>
      </c>
      <c r="D702" t="s">
        <v>691</v>
      </c>
      <c r="E702">
        <v>5766</v>
      </c>
      <c r="F702">
        <v>2350</v>
      </c>
      <c r="G702">
        <v>12.081049999999999</v>
      </c>
      <c r="H702">
        <v>4.042916</v>
      </c>
      <c r="I702">
        <v>338.4914</v>
      </c>
      <c r="J702">
        <v>0</v>
      </c>
      <c r="K702">
        <v>0</v>
      </c>
      <c r="L702">
        <v>0</v>
      </c>
      <c r="M702">
        <v>0</v>
      </c>
      <c r="N702">
        <v>14.3</v>
      </c>
      <c r="O702">
        <v>2665.6019999999999</v>
      </c>
      <c r="P702">
        <v>0</v>
      </c>
      <c r="Q702">
        <v>24.3</v>
      </c>
      <c r="R702">
        <v>2</v>
      </c>
      <c r="S702" s="5">
        <v>0</v>
      </c>
      <c r="T702" s="5">
        <v>0</v>
      </c>
      <c r="U702" s="5">
        <v>0</v>
      </c>
      <c r="V702" s="5">
        <v>0</v>
      </c>
      <c r="W702" s="5">
        <v>0</v>
      </c>
      <c r="X702" s="5">
        <v>0</v>
      </c>
      <c r="Y702" s="5">
        <v>0</v>
      </c>
      <c r="Z702" s="5">
        <v>0</v>
      </c>
      <c r="AA702" s="5">
        <v>0</v>
      </c>
      <c r="AB702" s="5">
        <v>338.47</v>
      </c>
      <c r="AC702" s="5">
        <v>0</v>
      </c>
      <c r="AD702" s="5">
        <v>0</v>
      </c>
      <c r="AE702" s="5">
        <v>0</v>
      </c>
      <c r="AG702">
        <v>1.996</v>
      </c>
      <c r="AH702">
        <v>1.5968</v>
      </c>
      <c r="AI702">
        <v>1.5968</v>
      </c>
      <c r="AJ702">
        <v>1.3972</v>
      </c>
      <c r="AK702">
        <v>1.3972</v>
      </c>
      <c r="AL702">
        <v>1.5</v>
      </c>
      <c r="AM702">
        <v>0.5988</v>
      </c>
      <c r="AN702" s="18">
        <v>1.6875</v>
      </c>
      <c r="AO702">
        <v>0</v>
      </c>
      <c r="AP702">
        <v>0</v>
      </c>
      <c r="AQ702">
        <v>0</v>
      </c>
      <c r="AR702">
        <v>0</v>
      </c>
      <c r="AS702">
        <v>0</v>
      </c>
      <c r="AT702">
        <v>0</v>
      </c>
      <c r="AU702">
        <f t="shared" si="101"/>
        <v>0</v>
      </c>
      <c r="AV702">
        <f t="shared" si="102"/>
        <v>0</v>
      </c>
      <c r="AW702">
        <f t="shared" si="103"/>
        <v>0</v>
      </c>
      <c r="AX702">
        <f t="shared" si="104"/>
        <v>0</v>
      </c>
      <c r="AY702">
        <f t="shared" si="105"/>
        <v>0</v>
      </c>
      <c r="AZ702">
        <f t="shared" si="106"/>
        <v>0</v>
      </c>
      <c r="BA702">
        <f t="shared" si="107"/>
        <v>0</v>
      </c>
      <c r="BB702">
        <f t="shared" si="108"/>
        <v>0</v>
      </c>
      <c r="BC702">
        <f t="shared" si="109"/>
        <v>0</v>
      </c>
      <c r="BD702">
        <f t="shared" si="110"/>
        <v>0</v>
      </c>
    </row>
    <row r="703" spans="1:56" x14ac:dyDescent="0.25">
      <c r="A703">
        <v>8304</v>
      </c>
      <c r="B703" t="s">
        <v>472</v>
      </c>
      <c r="C703" t="s">
        <v>674</v>
      </c>
      <c r="D703" t="s">
        <v>692</v>
      </c>
      <c r="E703">
        <v>3967</v>
      </c>
      <c r="F703">
        <v>1136</v>
      </c>
      <c r="G703">
        <v>10.96978</v>
      </c>
      <c r="H703">
        <v>3.349183</v>
      </c>
      <c r="I703">
        <v>341.91109999999998</v>
      </c>
      <c r="J703">
        <v>0</v>
      </c>
      <c r="K703">
        <v>0</v>
      </c>
      <c r="L703">
        <v>0</v>
      </c>
      <c r="M703">
        <v>0</v>
      </c>
      <c r="N703">
        <v>14.3</v>
      </c>
      <c r="O703">
        <v>1353.7529999999999</v>
      </c>
      <c r="P703">
        <v>0</v>
      </c>
      <c r="Q703">
        <v>24.3</v>
      </c>
      <c r="R703">
        <v>2</v>
      </c>
      <c r="S703" s="5">
        <v>0</v>
      </c>
      <c r="T703" s="5">
        <v>0</v>
      </c>
      <c r="U703" s="5">
        <v>0</v>
      </c>
      <c r="V703" s="5">
        <v>0</v>
      </c>
      <c r="W703" s="5">
        <v>0</v>
      </c>
      <c r="X703" s="5">
        <v>0</v>
      </c>
      <c r="Y703" s="5">
        <v>0</v>
      </c>
      <c r="Z703" s="5">
        <v>0</v>
      </c>
      <c r="AA703" s="5">
        <v>0</v>
      </c>
      <c r="AB703" s="5">
        <v>341.88</v>
      </c>
      <c r="AC703" s="5">
        <v>0</v>
      </c>
      <c r="AD703" s="5">
        <v>0</v>
      </c>
      <c r="AE703" s="5">
        <v>0</v>
      </c>
      <c r="AG703">
        <v>1.996</v>
      </c>
      <c r="AH703">
        <v>1.5968</v>
      </c>
      <c r="AI703">
        <v>1.5968</v>
      </c>
      <c r="AJ703">
        <v>1.3972</v>
      </c>
      <c r="AK703">
        <v>1.3972</v>
      </c>
      <c r="AL703">
        <v>1.5</v>
      </c>
      <c r="AM703">
        <v>0.5988</v>
      </c>
      <c r="AN703" s="18">
        <v>1.6875</v>
      </c>
      <c r="AO703">
        <v>0</v>
      </c>
      <c r="AP703">
        <v>0</v>
      </c>
      <c r="AQ703">
        <v>0</v>
      </c>
      <c r="AR703">
        <v>0</v>
      </c>
      <c r="AS703">
        <v>0</v>
      </c>
      <c r="AT703">
        <v>0</v>
      </c>
      <c r="AU703">
        <f t="shared" si="101"/>
        <v>0</v>
      </c>
      <c r="AV703">
        <f t="shared" si="102"/>
        <v>0</v>
      </c>
      <c r="AW703">
        <f t="shared" si="103"/>
        <v>0</v>
      </c>
      <c r="AX703">
        <f t="shared" si="104"/>
        <v>0</v>
      </c>
      <c r="AY703">
        <f t="shared" si="105"/>
        <v>0</v>
      </c>
      <c r="AZ703">
        <f t="shared" si="106"/>
        <v>0</v>
      </c>
      <c r="BA703">
        <f t="shared" si="107"/>
        <v>0</v>
      </c>
      <c r="BB703">
        <f t="shared" si="108"/>
        <v>0</v>
      </c>
      <c r="BC703">
        <f t="shared" si="109"/>
        <v>0</v>
      </c>
      <c r="BD703">
        <f t="shared" si="110"/>
        <v>0</v>
      </c>
    </row>
    <row r="704" spans="1:56" x14ac:dyDescent="0.25">
      <c r="A704">
        <v>8305</v>
      </c>
      <c r="B704" t="s">
        <v>472</v>
      </c>
      <c r="C704" t="s">
        <v>674</v>
      </c>
      <c r="D704" t="s">
        <v>693</v>
      </c>
      <c r="E704">
        <v>5059</v>
      </c>
      <c r="F704">
        <v>456</v>
      </c>
      <c r="G704">
        <v>34.386609999999997</v>
      </c>
      <c r="H704">
        <v>9.0594579999999993</v>
      </c>
      <c r="I704">
        <v>1113.4110000000001</v>
      </c>
      <c r="J704">
        <v>11.07</v>
      </c>
      <c r="K704">
        <v>0.99424199999999996</v>
      </c>
      <c r="L704">
        <v>41.82</v>
      </c>
      <c r="M704">
        <v>3.756027</v>
      </c>
      <c r="N704">
        <v>14.23077</v>
      </c>
      <c r="O704">
        <v>2689.3539999999998</v>
      </c>
      <c r="P704">
        <v>0</v>
      </c>
      <c r="Q704">
        <v>24.2</v>
      </c>
      <c r="R704">
        <v>3</v>
      </c>
      <c r="S704" s="5">
        <v>0</v>
      </c>
      <c r="T704" s="5">
        <v>0</v>
      </c>
      <c r="U704" s="5">
        <v>0</v>
      </c>
      <c r="V704" s="5">
        <v>1.05</v>
      </c>
      <c r="W704" s="5">
        <v>0</v>
      </c>
      <c r="X704" s="5">
        <v>0</v>
      </c>
      <c r="Y704" s="5">
        <v>10.09</v>
      </c>
      <c r="Z704" s="5">
        <v>41.9</v>
      </c>
      <c r="AA704" s="5">
        <v>173.43</v>
      </c>
      <c r="AB704" s="5">
        <v>704.27</v>
      </c>
      <c r="AC704" s="5">
        <v>7.75</v>
      </c>
      <c r="AD704" s="5">
        <v>0</v>
      </c>
      <c r="AE704" s="5">
        <v>174.8</v>
      </c>
      <c r="AG704">
        <v>1.996</v>
      </c>
      <c r="AH704">
        <v>1.5968</v>
      </c>
      <c r="AI704">
        <v>1.5968</v>
      </c>
      <c r="AJ704">
        <v>1.3972</v>
      </c>
      <c r="AK704">
        <v>1.3972</v>
      </c>
      <c r="AL704">
        <v>1.5</v>
      </c>
      <c r="AM704">
        <v>0.5988</v>
      </c>
      <c r="AN704" s="18">
        <v>1.6875</v>
      </c>
      <c r="AO704">
        <v>0</v>
      </c>
      <c r="AP704">
        <v>0</v>
      </c>
      <c r="AQ704">
        <v>0</v>
      </c>
      <c r="AR704">
        <v>0</v>
      </c>
      <c r="AS704">
        <v>0</v>
      </c>
      <c r="AT704">
        <v>0</v>
      </c>
      <c r="AU704">
        <f t="shared" si="101"/>
        <v>0</v>
      </c>
      <c r="AV704">
        <f t="shared" si="102"/>
        <v>0</v>
      </c>
      <c r="AW704">
        <f t="shared" si="103"/>
        <v>0</v>
      </c>
      <c r="AX704">
        <f t="shared" si="104"/>
        <v>1.46706</v>
      </c>
      <c r="AY704">
        <f t="shared" si="105"/>
        <v>0</v>
      </c>
      <c r="AZ704">
        <f t="shared" si="106"/>
        <v>0</v>
      </c>
      <c r="BA704">
        <f t="shared" si="107"/>
        <v>6.0418919999999998</v>
      </c>
      <c r="BB704">
        <f t="shared" si="108"/>
        <v>70.706249999999997</v>
      </c>
      <c r="BC704">
        <f t="shared" si="109"/>
        <v>0</v>
      </c>
      <c r="BD704">
        <f t="shared" si="110"/>
        <v>78.215201999999991</v>
      </c>
    </row>
    <row r="705" spans="1:56" x14ac:dyDescent="0.25">
      <c r="A705">
        <v>8306</v>
      </c>
      <c r="B705" t="s">
        <v>472</v>
      </c>
      <c r="C705" t="s">
        <v>674</v>
      </c>
      <c r="D705" t="s">
        <v>694</v>
      </c>
      <c r="E705">
        <v>6081</v>
      </c>
      <c r="F705">
        <v>1195</v>
      </c>
      <c r="G705">
        <v>12.327019999999999</v>
      </c>
      <c r="H705">
        <v>3.8913329999999999</v>
      </c>
      <c r="I705">
        <v>571.71939999999995</v>
      </c>
      <c r="J705">
        <v>0</v>
      </c>
      <c r="K705">
        <v>0</v>
      </c>
      <c r="L705">
        <v>43.89</v>
      </c>
      <c r="M705">
        <v>7.676844</v>
      </c>
      <c r="N705">
        <v>14.3</v>
      </c>
      <c r="O705">
        <v>3342.627</v>
      </c>
      <c r="P705">
        <v>0</v>
      </c>
      <c r="Q705">
        <v>24.2</v>
      </c>
      <c r="R705">
        <v>2</v>
      </c>
      <c r="S705" s="5">
        <v>0</v>
      </c>
      <c r="T705" s="5">
        <v>0</v>
      </c>
      <c r="U705" s="5">
        <v>0</v>
      </c>
      <c r="V705" s="5">
        <v>0</v>
      </c>
      <c r="W705" s="5">
        <v>0</v>
      </c>
      <c r="X705" s="5">
        <v>0</v>
      </c>
      <c r="Y705" s="5">
        <v>0</v>
      </c>
      <c r="Z705" s="5">
        <v>43.98</v>
      </c>
      <c r="AA705" s="5">
        <v>24.27</v>
      </c>
      <c r="AB705" s="5">
        <v>335.74</v>
      </c>
      <c r="AC705" s="5">
        <v>26.33</v>
      </c>
      <c r="AD705" s="5">
        <v>0</v>
      </c>
      <c r="AE705" s="5">
        <v>0</v>
      </c>
      <c r="AG705">
        <v>1.996</v>
      </c>
      <c r="AH705">
        <v>1.5968</v>
      </c>
      <c r="AI705">
        <v>1.5968</v>
      </c>
      <c r="AJ705">
        <v>1.3972</v>
      </c>
      <c r="AK705">
        <v>1.3972</v>
      </c>
      <c r="AL705">
        <v>1.5</v>
      </c>
      <c r="AM705">
        <v>0.5988</v>
      </c>
      <c r="AN705" s="18">
        <v>1.6875</v>
      </c>
      <c r="AO705">
        <v>0</v>
      </c>
      <c r="AP705">
        <v>0</v>
      </c>
      <c r="AQ705">
        <v>0</v>
      </c>
      <c r="AR705">
        <v>0</v>
      </c>
      <c r="AS705">
        <v>0</v>
      </c>
      <c r="AT705">
        <v>0</v>
      </c>
      <c r="AU705">
        <f t="shared" si="101"/>
        <v>0</v>
      </c>
      <c r="AV705">
        <f t="shared" si="102"/>
        <v>0</v>
      </c>
      <c r="AW705">
        <f t="shared" si="103"/>
        <v>0</v>
      </c>
      <c r="AX705">
        <f t="shared" si="104"/>
        <v>0</v>
      </c>
      <c r="AY705">
        <f t="shared" si="105"/>
        <v>0</v>
      </c>
      <c r="AZ705">
        <f t="shared" si="106"/>
        <v>0</v>
      </c>
      <c r="BA705">
        <f t="shared" si="107"/>
        <v>0</v>
      </c>
      <c r="BB705">
        <f t="shared" si="108"/>
        <v>74.216249999999988</v>
      </c>
      <c r="BC705">
        <f t="shared" si="109"/>
        <v>0</v>
      </c>
      <c r="BD705">
        <f t="shared" si="110"/>
        <v>74.216249999999988</v>
      </c>
    </row>
    <row r="706" spans="1:56" x14ac:dyDescent="0.25">
      <c r="A706">
        <v>8307</v>
      </c>
      <c r="B706" t="s">
        <v>472</v>
      </c>
      <c r="C706" t="s">
        <v>674</v>
      </c>
      <c r="D706" t="s">
        <v>695</v>
      </c>
      <c r="E706">
        <v>5698</v>
      </c>
      <c r="F706">
        <v>978</v>
      </c>
      <c r="G706">
        <v>9.8080780000000001</v>
      </c>
      <c r="H706">
        <v>2.4480550000000001</v>
      </c>
      <c r="I706">
        <v>583.75199999999995</v>
      </c>
      <c r="J706">
        <v>0</v>
      </c>
      <c r="K706">
        <v>0</v>
      </c>
      <c r="L706">
        <v>0</v>
      </c>
      <c r="M706">
        <v>0</v>
      </c>
      <c r="N706">
        <v>14.357139999999999</v>
      </c>
      <c r="O706">
        <v>4217.4110000000001</v>
      </c>
      <c r="P706">
        <v>0</v>
      </c>
      <c r="Q706">
        <v>24.3</v>
      </c>
      <c r="R706">
        <v>2</v>
      </c>
      <c r="S706" s="5">
        <v>0</v>
      </c>
      <c r="T706" s="5">
        <v>0</v>
      </c>
      <c r="U706" s="5">
        <v>0</v>
      </c>
      <c r="V706" s="5">
        <v>0</v>
      </c>
      <c r="W706" s="5">
        <v>0</v>
      </c>
      <c r="X706" s="5">
        <v>0</v>
      </c>
      <c r="Y706" s="5">
        <v>0</v>
      </c>
      <c r="Z706" s="5">
        <v>0</v>
      </c>
      <c r="AA706" s="5">
        <v>23.62</v>
      </c>
      <c r="AB706" s="5">
        <v>553.44000000000005</v>
      </c>
      <c r="AC706" s="5">
        <v>0</v>
      </c>
      <c r="AD706" s="5">
        <v>1.89</v>
      </c>
      <c r="AE706" s="5">
        <v>0</v>
      </c>
      <c r="AG706">
        <v>1.996</v>
      </c>
      <c r="AH706">
        <v>1.5968</v>
      </c>
      <c r="AI706">
        <v>1.5968</v>
      </c>
      <c r="AJ706">
        <v>1.3972</v>
      </c>
      <c r="AK706">
        <v>1.3972</v>
      </c>
      <c r="AL706">
        <v>1.5</v>
      </c>
      <c r="AM706">
        <v>0.5988</v>
      </c>
      <c r="AN706" s="18">
        <v>1.6875</v>
      </c>
      <c r="AO706">
        <v>0</v>
      </c>
      <c r="AP706">
        <v>0</v>
      </c>
      <c r="AQ706">
        <v>0</v>
      </c>
      <c r="AR706">
        <v>0</v>
      </c>
      <c r="AS706">
        <v>0</v>
      </c>
      <c r="AT706">
        <v>0</v>
      </c>
      <c r="AU706">
        <f t="shared" si="101"/>
        <v>0</v>
      </c>
      <c r="AV706">
        <f t="shared" si="102"/>
        <v>0</v>
      </c>
      <c r="AW706">
        <f t="shared" si="103"/>
        <v>0</v>
      </c>
      <c r="AX706">
        <f t="shared" si="104"/>
        <v>0</v>
      </c>
      <c r="AY706">
        <f t="shared" si="105"/>
        <v>0</v>
      </c>
      <c r="AZ706">
        <f t="shared" si="106"/>
        <v>0</v>
      </c>
      <c r="BA706">
        <f t="shared" si="107"/>
        <v>0</v>
      </c>
      <c r="BB706">
        <f t="shared" si="108"/>
        <v>0</v>
      </c>
      <c r="BC706">
        <f t="shared" si="109"/>
        <v>0</v>
      </c>
      <c r="BD706">
        <f t="shared" si="110"/>
        <v>0</v>
      </c>
    </row>
    <row r="707" spans="1:56" x14ac:dyDescent="0.25">
      <c r="A707">
        <v>8308</v>
      </c>
      <c r="B707" t="s">
        <v>472</v>
      </c>
      <c r="C707" t="s">
        <v>674</v>
      </c>
      <c r="D707" t="s">
        <v>696</v>
      </c>
      <c r="E707">
        <v>4411</v>
      </c>
      <c r="F707">
        <v>923</v>
      </c>
      <c r="G707">
        <v>11.6454</v>
      </c>
      <c r="H707">
        <v>3.27094</v>
      </c>
      <c r="I707">
        <v>495.23540000000003</v>
      </c>
      <c r="J707">
        <v>0</v>
      </c>
      <c r="K707">
        <v>0</v>
      </c>
      <c r="L707">
        <v>0</v>
      </c>
      <c r="M707">
        <v>0</v>
      </c>
      <c r="N707">
        <v>14.3</v>
      </c>
      <c r="O707">
        <v>2138.6179999999999</v>
      </c>
      <c r="P707">
        <v>0</v>
      </c>
      <c r="Q707">
        <v>24.3</v>
      </c>
      <c r="R707">
        <v>2</v>
      </c>
      <c r="S707" s="5">
        <v>0</v>
      </c>
      <c r="T707" s="5">
        <v>0</v>
      </c>
      <c r="U707" s="5">
        <v>0</v>
      </c>
      <c r="V707" s="5">
        <v>0</v>
      </c>
      <c r="W707" s="5">
        <v>0</v>
      </c>
      <c r="X707" s="5">
        <v>0</v>
      </c>
      <c r="Y707" s="5">
        <v>0</v>
      </c>
      <c r="Z707" s="5">
        <v>0</v>
      </c>
      <c r="AA707" s="5">
        <v>0</v>
      </c>
      <c r="AB707" s="5">
        <v>495.33</v>
      </c>
      <c r="AC707" s="5">
        <v>0</v>
      </c>
      <c r="AD707" s="5">
        <v>0</v>
      </c>
      <c r="AE707" s="5">
        <v>0</v>
      </c>
      <c r="AG707">
        <v>1.996</v>
      </c>
      <c r="AH707">
        <v>1.5968</v>
      </c>
      <c r="AI707">
        <v>1.5968</v>
      </c>
      <c r="AJ707">
        <v>1.3972</v>
      </c>
      <c r="AK707">
        <v>1.3972</v>
      </c>
      <c r="AL707">
        <v>1.5</v>
      </c>
      <c r="AM707">
        <v>0.5988</v>
      </c>
      <c r="AN707" s="18">
        <v>1.6875</v>
      </c>
      <c r="AO707">
        <v>0</v>
      </c>
      <c r="AP707">
        <v>0</v>
      </c>
      <c r="AQ707">
        <v>0</v>
      </c>
      <c r="AR707">
        <v>0</v>
      </c>
      <c r="AS707">
        <v>0</v>
      </c>
      <c r="AT707">
        <v>0</v>
      </c>
      <c r="AU707">
        <f t="shared" si="101"/>
        <v>0</v>
      </c>
      <c r="AV707">
        <f t="shared" si="102"/>
        <v>0</v>
      </c>
      <c r="AW707">
        <f t="shared" si="103"/>
        <v>0</v>
      </c>
      <c r="AX707">
        <f t="shared" si="104"/>
        <v>0</v>
      </c>
      <c r="AY707">
        <f t="shared" si="105"/>
        <v>0</v>
      </c>
      <c r="AZ707">
        <f t="shared" si="106"/>
        <v>0</v>
      </c>
      <c r="BA707">
        <f t="shared" si="107"/>
        <v>0</v>
      </c>
      <c r="BB707">
        <f t="shared" si="108"/>
        <v>0</v>
      </c>
      <c r="BC707">
        <f t="shared" si="109"/>
        <v>0</v>
      </c>
      <c r="BD707">
        <f t="shared" si="110"/>
        <v>0</v>
      </c>
    </row>
    <row r="708" spans="1:56" x14ac:dyDescent="0.25">
      <c r="A708">
        <v>8309</v>
      </c>
      <c r="B708" t="s">
        <v>472</v>
      </c>
      <c r="C708" t="s">
        <v>674</v>
      </c>
      <c r="D708" t="s">
        <v>697</v>
      </c>
      <c r="E708">
        <v>4089</v>
      </c>
      <c r="F708">
        <v>1222</v>
      </c>
      <c r="G708">
        <v>11.770989999999999</v>
      </c>
      <c r="H708">
        <v>3.3317510000000001</v>
      </c>
      <c r="I708">
        <v>338.08600000000001</v>
      </c>
      <c r="J708">
        <v>0</v>
      </c>
      <c r="K708">
        <v>0</v>
      </c>
      <c r="L708">
        <v>0</v>
      </c>
      <c r="M708">
        <v>0</v>
      </c>
      <c r="N708">
        <v>14.3</v>
      </c>
      <c r="O708">
        <v>912.46450000000004</v>
      </c>
      <c r="P708">
        <v>0</v>
      </c>
      <c r="Q708">
        <v>24.2</v>
      </c>
      <c r="R708">
        <v>2</v>
      </c>
      <c r="S708" s="5">
        <v>0</v>
      </c>
      <c r="T708" s="5">
        <v>0</v>
      </c>
      <c r="U708" s="5">
        <v>0</v>
      </c>
      <c r="V708" s="5">
        <v>0</v>
      </c>
      <c r="W708" s="5">
        <v>0</v>
      </c>
      <c r="X708" s="5">
        <v>0</v>
      </c>
      <c r="Y708" s="5">
        <v>0</v>
      </c>
      <c r="Z708" s="5">
        <v>0</v>
      </c>
      <c r="AA708" s="5">
        <v>0</v>
      </c>
      <c r="AB708" s="5">
        <v>337.93</v>
      </c>
      <c r="AC708" s="5">
        <v>0</v>
      </c>
      <c r="AD708" s="5">
        <v>0</v>
      </c>
      <c r="AE708" s="5">
        <v>0</v>
      </c>
      <c r="AG708">
        <v>1.996</v>
      </c>
      <c r="AH708">
        <v>1.5968</v>
      </c>
      <c r="AI708">
        <v>1.5968</v>
      </c>
      <c r="AJ708">
        <v>1.3972</v>
      </c>
      <c r="AK708">
        <v>1.3972</v>
      </c>
      <c r="AL708">
        <v>1.5</v>
      </c>
      <c r="AM708">
        <v>0.5988</v>
      </c>
      <c r="AN708" s="18">
        <v>1.6875</v>
      </c>
      <c r="AO708">
        <v>0</v>
      </c>
      <c r="AP708">
        <v>0</v>
      </c>
      <c r="AQ708">
        <v>0</v>
      </c>
      <c r="AR708">
        <v>0</v>
      </c>
      <c r="AS708">
        <v>0</v>
      </c>
      <c r="AT708">
        <v>0</v>
      </c>
      <c r="AU708">
        <f t="shared" ref="AU708:AU771" si="111">S708*AG708</f>
        <v>0</v>
      </c>
      <c r="AV708">
        <f t="shared" ref="AV708:AV771" si="112">T708*AH708</f>
        <v>0</v>
      </c>
      <c r="AW708">
        <f t="shared" ref="AW708:AW771" si="113">U708*AI708</f>
        <v>0</v>
      </c>
      <c r="AX708">
        <f t="shared" ref="AX708:AX771" si="114">V708*AJ708</f>
        <v>0</v>
      </c>
      <c r="AY708">
        <f t="shared" ref="AY708:AY771" si="115">W708*AK708</f>
        <v>0</v>
      </c>
      <c r="AZ708">
        <f t="shared" ref="AZ708:AZ771" si="116">X708*AL708</f>
        <v>0</v>
      </c>
      <c r="BA708">
        <f t="shared" ref="BA708:BA771" si="117">Y708*AM708</f>
        <v>0</v>
      </c>
      <c r="BB708">
        <f t="shared" ref="BB708:BB771" si="118">Z708*AN708</f>
        <v>0</v>
      </c>
      <c r="BC708">
        <f t="shared" ref="BC708:BC771" si="119">AA708*AO708</f>
        <v>0</v>
      </c>
      <c r="BD708">
        <f t="shared" ref="BD708:BD771" si="120">SUM(AU708:BC708)</f>
        <v>0</v>
      </c>
    </row>
    <row r="709" spans="1:56" x14ac:dyDescent="0.25">
      <c r="A709">
        <v>8310</v>
      </c>
      <c r="B709" t="s">
        <v>472</v>
      </c>
      <c r="C709" t="s">
        <v>674</v>
      </c>
      <c r="D709" t="s">
        <v>698</v>
      </c>
      <c r="E709">
        <v>5499</v>
      </c>
      <c r="F709">
        <v>862</v>
      </c>
      <c r="G709">
        <v>11.93145</v>
      </c>
      <c r="H709">
        <v>3.4096190000000002</v>
      </c>
      <c r="I709">
        <v>606.34450000000004</v>
      </c>
      <c r="J709">
        <v>0</v>
      </c>
      <c r="K709">
        <v>0</v>
      </c>
      <c r="L709">
        <v>0</v>
      </c>
      <c r="M709">
        <v>0</v>
      </c>
      <c r="N709">
        <v>14.3</v>
      </c>
      <c r="O709">
        <v>2045.921</v>
      </c>
      <c r="P709">
        <v>0</v>
      </c>
      <c r="Q709">
        <v>24.2</v>
      </c>
      <c r="R709">
        <v>2</v>
      </c>
      <c r="S709" s="5">
        <v>0</v>
      </c>
      <c r="T709" s="5">
        <v>0</v>
      </c>
      <c r="U709" s="5">
        <v>0</v>
      </c>
      <c r="V709" s="5">
        <v>0</v>
      </c>
      <c r="W709" s="5">
        <v>0</v>
      </c>
      <c r="X709" s="5">
        <v>0</v>
      </c>
      <c r="Y709" s="5">
        <v>0</v>
      </c>
      <c r="Z709" s="5">
        <v>0</v>
      </c>
      <c r="AA709" s="5">
        <v>0</v>
      </c>
      <c r="AB709" s="5">
        <v>606.21</v>
      </c>
      <c r="AC709" s="5">
        <v>0</v>
      </c>
      <c r="AD709" s="5">
        <v>0</v>
      </c>
      <c r="AE709" s="5">
        <v>0</v>
      </c>
      <c r="AG709">
        <v>1.996</v>
      </c>
      <c r="AH709">
        <v>1.5968</v>
      </c>
      <c r="AI709">
        <v>1.5968</v>
      </c>
      <c r="AJ709">
        <v>1.3972</v>
      </c>
      <c r="AK709">
        <v>1.3972</v>
      </c>
      <c r="AL709">
        <v>1.5</v>
      </c>
      <c r="AM709">
        <v>0.5988</v>
      </c>
      <c r="AN709" s="18">
        <v>1.6875</v>
      </c>
      <c r="AO709">
        <v>0</v>
      </c>
      <c r="AP709">
        <v>0</v>
      </c>
      <c r="AQ709">
        <v>0</v>
      </c>
      <c r="AR709">
        <v>0</v>
      </c>
      <c r="AS709">
        <v>0</v>
      </c>
      <c r="AT709">
        <v>0</v>
      </c>
      <c r="AU709">
        <f t="shared" si="111"/>
        <v>0</v>
      </c>
      <c r="AV709">
        <f t="shared" si="112"/>
        <v>0</v>
      </c>
      <c r="AW709">
        <f t="shared" si="113"/>
        <v>0</v>
      </c>
      <c r="AX709">
        <f t="shared" si="114"/>
        <v>0</v>
      </c>
      <c r="AY709">
        <f t="shared" si="115"/>
        <v>0</v>
      </c>
      <c r="AZ709">
        <f t="shared" si="116"/>
        <v>0</v>
      </c>
      <c r="BA709">
        <f t="shared" si="117"/>
        <v>0</v>
      </c>
      <c r="BB709">
        <f t="shared" si="118"/>
        <v>0</v>
      </c>
      <c r="BC709">
        <f t="shared" si="119"/>
        <v>0</v>
      </c>
      <c r="BD709">
        <f t="shared" si="120"/>
        <v>0</v>
      </c>
    </row>
    <row r="710" spans="1:56" x14ac:dyDescent="0.25">
      <c r="A710">
        <v>8311</v>
      </c>
      <c r="B710" t="s">
        <v>472</v>
      </c>
      <c r="C710" t="s">
        <v>674</v>
      </c>
      <c r="D710" t="s">
        <v>699</v>
      </c>
      <c r="E710">
        <v>4245</v>
      </c>
      <c r="F710">
        <v>893</v>
      </c>
      <c r="G710">
        <v>10.191739999999999</v>
      </c>
      <c r="H710">
        <v>2.831874</v>
      </c>
      <c r="I710">
        <v>507.98250000000002</v>
      </c>
      <c r="J710">
        <v>0</v>
      </c>
      <c r="K710">
        <v>0</v>
      </c>
      <c r="L710">
        <v>0</v>
      </c>
      <c r="M710">
        <v>0</v>
      </c>
      <c r="N710">
        <v>14.26667</v>
      </c>
      <c r="O710">
        <v>5072.8230000000003</v>
      </c>
      <c r="P710">
        <v>0</v>
      </c>
      <c r="Q710">
        <v>24.3</v>
      </c>
      <c r="R710">
        <v>2</v>
      </c>
      <c r="S710" s="5">
        <v>0</v>
      </c>
      <c r="T710" s="5">
        <v>0</v>
      </c>
      <c r="U710" s="5">
        <v>0</v>
      </c>
      <c r="V710" s="5">
        <v>0</v>
      </c>
      <c r="W710" s="5">
        <v>0</v>
      </c>
      <c r="X710" s="5">
        <v>0</v>
      </c>
      <c r="Y710" s="5">
        <v>0</v>
      </c>
      <c r="Z710" s="5">
        <v>0</v>
      </c>
      <c r="AA710" s="5">
        <v>0.34</v>
      </c>
      <c r="AB710" s="5">
        <v>505.58</v>
      </c>
      <c r="AC710" s="5">
        <v>1.95</v>
      </c>
      <c r="AD710" s="5">
        <v>0</v>
      </c>
      <c r="AE710" s="5">
        <v>0</v>
      </c>
      <c r="AG710">
        <v>1.996</v>
      </c>
      <c r="AH710">
        <v>1.5968</v>
      </c>
      <c r="AI710">
        <v>1.5968</v>
      </c>
      <c r="AJ710">
        <v>1.3972</v>
      </c>
      <c r="AK710">
        <v>1.3972</v>
      </c>
      <c r="AL710">
        <v>1.5</v>
      </c>
      <c r="AM710">
        <v>0.5988</v>
      </c>
      <c r="AN710" s="18">
        <v>1.6875</v>
      </c>
      <c r="AO710">
        <v>0</v>
      </c>
      <c r="AP710">
        <v>0</v>
      </c>
      <c r="AQ710">
        <v>0</v>
      </c>
      <c r="AR710">
        <v>0</v>
      </c>
      <c r="AS710">
        <v>0</v>
      </c>
      <c r="AT710">
        <v>0</v>
      </c>
      <c r="AU710">
        <f t="shared" si="111"/>
        <v>0</v>
      </c>
      <c r="AV710">
        <f t="shared" si="112"/>
        <v>0</v>
      </c>
      <c r="AW710">
        <f t="shared" si="113"/>
        <v>0</v>
      </c>
      <c r="AX710">
        <f t="shared" si="114"/>
        <v>0</v>
      </c>
      <c r="AY710">
        <f t="shared" si="115"/>
        <v>0</v>
      </c>
      <c r="AZ710">
        <f t="shared" si="116"/>
        <v>0</v>
      </c>
      <c r="BA710">
        <f t="shared" si="117"/>
        <v>0</v>
      </c>
      <c r="BB710">
        <f t="shared" si="118"/>
        <v>0</v>
      </c>
      <c r="BC710">
        <f t="shared" si="119"/>
        <v>0</v>
      </c>
      <c r="BD710">
        <f t="shared" si="120"/>
        <v>0</v>
      </c>
    </row>
    <row r="711" spans="1:56" x14ac:dyDescent="0.25">
      <c r="A711">
        <v>8312</v>
      </c>
      <c r="B711" t="s">
        <v>472</v>
      </c>
      <c r="C711" t="s">
        <v>674</v>
      </c>
      <c r="D711" t="s">
        <v>700</v>
      </c>
      <c r="E711">
        <v>3267</v>
      </c>
      <c r="F711">
        <v>2954</v>
      </c>
      <c r="G711">
        <v>12.41794</v>
      </c>
      <c r="H711">
        <v>3.9556979999999999</v>
      </c>
      <c r="I711">
        <v>364.71769999999998</v>
      </c>
      <c r="J711">
        <v>0</v>
      </c>
      <c r="K711">
        <v>0</v>
      </c>
      <c r="L711">
        <v>0</v>
      </c>
      <c r="M711">
        <v>0</v>
      </c>
      <c r="N711">
        <v>14.3</v>
      </c>
      <c r="O711">
        <v>768.6694</v>
      </c>
      <c r="P711">
        <v>0</v>
      </c>
      <c r="Q711">
        <v>24.2</v>
      </c>
      <c r="R711">
        <v>2</v>
      </c>
      <c r="S711" s="5">
        <v>0</v>
      </c>
      <c r="T711" s="5">
        <v>0</v>
      </c>
      <c r="U711" s="5">
        <v>0</v>
      </c>
      <c r="V711" s="5">
        <v>0</v>
      </c>
      <c r="W711" s="5">
        <v>0</v>
      </c>
      <c r="X711" s="5">
        <v>0</v>
      </c>
      <c r="Y711" s="5">
        <v>0</v>
      </c>
      <c r="Z711" s="5">
        <v>0</v>
      </c>
      <c r="AA711" s="5">
        <v>0</v>
      </c>
      <c r="AB711" s="5">
        <v>364.68</v>
      </c>
      <c r="AC711" s="5">
        <v>0</v>
      </c>
      <c r="AD711" s="5">
        <v>0</v>
      </c>
      <c r="AE711" s="5">
        <v>0</v>
      </c>
      <c r="AG711">
        <v>1.996</v>
      </c>
      <c r="AH711">
        <v>1.5968</v>
      </c>
      <c r="AI711">
        <v>1.5968</v>
      </c>
      <c r="AJ711">
        <v>1.3972</v>
      </c>
      <c r="AK711">
        <v>1.3972</v>
      </c>
      <c r="AL711">
        <v>1.5</v>
      </c>
      <c r="AM711">
        <v>0.5988</v>
      </c>
      <c r="AN711" s="18">
        <v>1.6875</v>
      </c>
      <c r="AO711">
        <v>0</v>
      </c>
      <c r="AP711">
        <v>0</v>
      </c>
      <c r="AQ711">
        <v>0</v>
      </c>
      <c r="AR711">
        <v>0</v>
      </c>
      <c r="AS711">
        <v>0</v>
      </c>
      <c r="AT711">
        <v>0</v>
      </c>
      <c r="AU711">
        <f t="shared" si="111"/>
        <v>0</v>
      </c>
      <c r="AV711">
        <f t="shared" si="112"/>
        <v>0</v>
      </c>
      <c r="AW711">
        <f t="shared" si="113"/>
        <v>0</v>
      </c>
      <c r="AX711">
        <f t="shared" si="114"/>
        <v>0</v>
      </c>
      <c r="AY711">
        <f t="shared" si="115"/>
        <v>0</v>
      </c>
      <c r="AZ711">
        <f t="shared" si="116"/>
        <v>0</v>
      </c>
      <c r="BA711">
        <f t="shared" si="117"/>
        <v>0</v>
      </c>
      <c r="BB711">
        <f t="shared" si="118"/>
        <v>0</v>
      </c>
      <c r="BC711">
        <f t="shared" si="119"/>
        <v>0</v>
      </c>
      <c r="BD711">
        <f t="shared" si="120"/>
        <v>0</v>
      </c>
    </row>
    <row r="712" spans="1:56" x14ac:dyDescent="0.25">
      <c r="A712">
        <v>8313</v>
      </c>
      <c r="B712" t="s">
        <v>472</v>
      </c>
      <c r="C712" t="s">
        <v>701</v>
      </c>
      <c r="D712" t="s">
        <v>702</v>
      </c>
      <c r="E712">
        <v>4251</v>
      </c>
      <c r="F712">
        <v>728</v>
      </c>
      <c r="G712">
        <v>20.216560000000001</v>
      </c>
      <c r="H712">
        <v>5.4406220000000003</v>
      </c>
      <c r="I712">
        <v>531.12509999999997</v>
      </c>
      <c r="J712">
        <v>0</v>
      </c>
      <c r="K712">
        <v>0</v>
      </c>
      <c r="L712">
        <v>5.71</v>
      </c>
      <c r="M712">
        <v>1.0750759999999999</v>
      </c>
      <c r="N712">
        <v>14.1</v>
      </c>
      <c r="O712">
        <v>472.3886</v>
      </c>
      <c r="P712">
        <v>0</v>
      </c>
      <c r="Q712">
        <v>24.2</v>
      </c>
      <c r="R712">
        <v>2</v>
      </c>
      <c r="S712" s="5">
        <v>0</v>
      </c>
      <c r="T712" s="5">
        <v>0</v>
      </c>
      <c r="U712" s="5">
        <v>0</v>
      </c>
      <c r="V712" s="5">
        <v>0</v>
      </c>
      <c r="W712" s="5">
        <v>0</v>
      </c>
      <c r="X712" s="5">
        <v>0</v>
      </c>
      <c r="Y712" s="5">
        <v>0</v>
      </c>
      <c r="Z712" s="5">
        <v>5.6</v>
      </c>
      <c r="AA712" s="5">
        <v>64.790000000000006</v>
      </c>
      <c r="AB712" s="5">
        <v>457.33</v>
      </c>
      <c r="AC712" s="5">
        <v>0</v>
      </c>
      <c r="AD712" s="5">
        <v>3.33</v>
      </c>
      <c r="AE712" s="5">
        <v>0</v>
      </c>
      <c r="AG712">
        <v>1.996</v>
      </c>
      <c r="AH712">
        <v>1.5968</v>
      </c>
      <c r="AI712">
        <v>1.5968</v>
      </c>
      <c r="AJ712">
        <v>1.3972</v>
      </c>
      <c r="AK712">
        <v>1.3972</v>
      </c>
      <c r="AL712">
        <v>1.5</v>
      </c>
      <c r="AM712">
        <v>0.5988</v>
      </c>
      <c r="AN712" s="18">
        <v>1.6875</v>
      </c>
      <c r="AO712">
        <v>0</v>
      </c>
      <c r="AP712">
        <v>0</v>
      </c>
      <c r="AQ712">
        <v>0</v>
      </c>
      <c r="AR712">
        <v>0</v>
      </c>
      <c r="AS712">
        <v>0</v>
      </c>
      <c r="AT712">
        <v>0</v>
      </c>
      <c r="AU712">
        <f t="shared" si="111"/>
        <v>0</v>
      </c>
      <c r="AV712">
        <f t="shared" si="112"/>
        <v>0</v>
      </c>
      <c r="AW712">
        <f t="shared" si="113"/>
        <v>0</v>
      </c>
      <c r="AX712">
        <f t="shared" si="114"/>
        <v>0</v>
      </c>
      <c r="AY712">
        <f t="shared" si="115"/>
        <v>0</v>
      </c>
      <c r="AZ712">
        <f t="shared" si="116"/>
        <v>0</v>
      </c>
      <c r="BA712">
        <f t="shared" si="117"/>
        <v>0</v>
      </c>
      <c r="BB712">
        <f t="shared" si="118"/>
        <v>9.4499999999999993</v>
      </c>
      <c r="BC712">
        <f t="shared" si="119"/>
        <v>0</v>
      </c>
      <c r="BD712">
        <f t="shared" si="120"/>
        <v>9.4499999999999993</v>
      </c>
    </row>
    <row r="713" spans="1:56" x14ac:dyDescent="0.25">
      <c r="A713">
        <v>8314</v>
      </c>
      <c r="B713" t="s">
        <v>472</v>
      </c>
      <c r="C713" t="s">
        <v>701</v>
      </c>
      <c r="D713" t="s">
        <v>703</v>
      </c>
      <c r="E713">
        <v>5318</v>
      </c>
      <c r="F713">
        <v>252</v>
      </c>
      <c r="G713">
        <v>71.362049999999996</v>
      </c>
      <c r="H713">
        <v>11.197229999999999</v>
      </c>
      <c r="I713">
        <v>2188.9380000000001</v>
      </c>
      <c r="J713">
        <v>21.51</v>
      </c>
      <c r="K713">
        <v>0.98266799999999999</v>
      </c>
      <c r="L713">
        <v>1087.25</v>
      </c>
      <c r="M713">
        <v>49.670189999999998</v>
      </c>
      <c r="N713">
        <v>13.6625</v>
      </c>
      <c r="O713">
        <v>7920.5240000000003</v>
      </c>
      <c r="P713">
        <v>1</v>
      </c>
      <c r="Q713">
        <v>23.9</v>
      </c>
      <c r="R713">
        <v>4</v>
      </c>
      <c r="S713" s="5">
        <v>0</v>
      </c>
      <c r="T713" s="5">
        <v>0</v>
      </c>
      <c r="U713" s="5">
        <v>0</v>
      </c>
      <c r="V713" s="5">
        <v>0.86</v>
      </c>
      <c r="W713" s="5">
        <v>4.13</v>
      </c>
      <c r="X713" s="5">
        <v>13.73</v>
      </c>
      <c r="Y713" s="5">
        <v>0</v>
      </c>
      <c r="Z713" s="5">
        <v>1087.48</v>
      </c>
      <c r="AA713" s="5">
        <v>145.16999999999999</v>
      </c>
      <c r="AB713" s="5">
        <v>901.95</v>
      </c>
      <c r="AC713" s="5">
        <v>35.67</v>
      </c>
      <c r="AD713" s="5">
        <v>0</v>
      </c>
      <c r="AE713" s="5">
        <v>0</v>
      </c>
      <c r="AG713">
        <v>1.996</v>
      </c>
      <c r="AH713">
        <v>1.5968</v>
      </c>
      <c r="AI713">
        <v>1.5968</v>
      </c>
      <c r="AJ713">
        <v>1.3972</v>
      </c>
      <c r="AK713">
        <v>1.3972</v>
      </c>
      <c r="AL713">
        <v>1.5</v>
      </c>
      <c r="AM713">
        <v>0.5988</v>
      </c>
      <c r="AN713" s="18">
        <v>1.6875</v>
      </c>
      <c r="AO713">
        <v>0</v>
      </c>
      <c r="AP713">
        <v>0</v>
      </c>
      <c r="AQ713">
        <v>0</v>
      </c>
      <c r="AR713">
        <v>0</v>
      </c>
      <c r="AS713">
        <v>0</v>
      </c>
      <c r="AT713">
        <v>0</v>
      </c>
      <c r="AU713">
        <f t="shared" si="111"/>
        <v>0</v>
      </c>
      <c r="AV713">
        <f t="shared" si="112"/>
        <v>0</v>
      </c>
      <c r="AW713">
        <f t="shared" si="113"/>
        <v>0</v>
      </c>
      <c r="AX713">
        <f t="shared" si="114"/>
        <v>1.201592</v>
      </c>
      <c r="AY713">
        <f t="shared" si="115"/>
        <v>5.7704360000000001</v>
      </c>
      <c r="AZ713">
        <f t="shared" si="116"/>
        <v>20.594999999999999</v>
      </c>
      <c r="BA713">
        <f t="shared" si="117"/>
        <v>0</v>
      </c>
      <c r="BB713">
        <f t="shared" si="118"/>
        <v>1835.1224999999999</v>
      </c>
      <c r="BC713">
        <f t="shared" si="119"/>
        <v>0</v>
      </c>
      <c r="BD713">
        <f t="shared" si="120"/>
        <v>1862.6895279999999</v>
      </c>
    </row>
    <row r="714" spans="1:56" x14ac:dyDescent="0.25">
      <c r="A714">
        <v>8315</v>
      </c>
      <c r="B714" t="s">
        <v>472</v>
      </c>
      <c r="C714" t="s">
        <v>701</v>
      </c>
      <c r="D714" t="s">
        <v>704</v>
      </c>
      <c r="E714">
        <v>3192</v>
      </c>
      <c r="F714">
        <v>175</v>
      </c>
      <c r="G714">
        <v>55.692239999999998</v>
      </c>
      <c r="H714">
        <v>11.29383</v>
      </c>
      <c r="I714">
        <v>1853.944</v>
      </c>
      <c r="J714">
        <v>324.36</v>
      </c>
      <c r="K714">
        <v>17.49567</v>
      </c>
      <c r="L714">
        <v>153.6</v>
      </c>
      <c r="M714">
        <v>8.2850400000000004</v>
      </c>
      <c r="N714">
        <v>13.957140000000001</v>
      </c>
      <c r="O714">
        <v>1549.193</v>
      </c>
      <c r="P714">
        <v>0</v>
      </c>
      <c r="Q714">
        <v>24.1</v>
      </c>
      <c r="R714">
        <v>3</v>
      </c>
      <c r="S714" s="5">
        <v>0</v>
      </c>
      <c r="T714" s="5">
        <v>0.03</v>
      </c>
      <c r="U714" s="5">
        <v>119.54</v>
      </c>
      <c r="V714" s="5">
        <v>90.46</v>
      </c>
      <c r="W714" s="5">
        <v>0</v>
      </c>
      <c r="X714" s="5">
        <v>30.28</v>
      </c>
      <c r="Y714" s="5">
        <v>84.95</v>
      </c>
      <c r="Z714" s="5">
        <v>153.69999999999999</v>
      </c>
      <c r="AA714" s="5">
        <v>217.27</v>
      </c>
      <c r="AB714" s="5">
        <v>1011.48</v>
      </c>
      <c r="AC714" s="5">
        <v>146.35</v>
      </c>
      <c r="AD714" s="5">
        <v>0</v>
      </c>
      <c r="AE714" s="5">
        <v>0</v>
      </c>
      <c r="AG714">
        <v>1.996</v>
      </c>
      <c r="AH714">
        <v>1.5968</v>
      </c>
      <c r="AI714">
        <v>1.5968</v>
      </c>
      <c r="AJ714">
        <v>1.3972</v>
      </c>
      <c r="AK714">
        <v>1.3972</v>
      </c>
      <c r="AL714">
        <v>1.5</v>
      </c>
      <c r="AM714">
        <v>0.5988</v>
      </c>
      <c r="AN714" s="18">
        <v>1.6875</v>
      </c>
      <c r="AO714">
        <v>0</v>
      </c>
      <c r="AP714">
        <v>0</v>
      </c>
      <c r="AQ714">
        <v>0</v>
      </c>
      <c r="AR714">
        <v>0</v>
      </c>
      <c r="AS714">
        <v>0</v>
      </c>
      <c r="AT714">
        <v>0</v>
      </c>
      <c r="AU714">
        <f t="shared" si="111"/>
        <v>0</v>
      </c>
      <c r="AV714">
        <f t="shared" si="112"/>
        <v>4.7903999999999995E-2</v>
      </c>
      <c r="AW714">
        <f t="shared" si="113"/>
        <v>190.881472</v>
      </c>
      <c r="AX714">
        <f t="shared" si="114"/>
        <v>126.39071199999999</v>
      </c>
      <c r="AY714">
        <f t="shared" si="115"/>
        <v>0</v>
      </c>
      <c r="AZ714">
        <f t="shared" si="116"/>
        <v>45.42</v>
      </c>
      <c r="BA714">
        <f t="shared" si="117"/>
        <v>50.86806</v>
      </c>
      <c r="BB714">
        <f t="shared" si="118"/>
        <v>259.36874999999998</v>
      </c>
      <c r="BC714">
        <f t="shared" si="119"/>
        <v>0</v>
      </c>
      <c r="BD714">
        <f t="shared" si="120"/>
        <v>672.97689800000001</v>
      </c>
    </row>
    <row r="715" spans="1:56" x14ac:dyDescent="0.25">
      <c r="A715">
        <v>8316</v>
      </c>
      <c r="B715" t="s">
        <v>472</v>
      </c>
      <c r="C715" t="s">
        <v>701</v>
      </c>
      <c r="D715" t="s">
        <v>705</v>
      </c>
      <c r="E715">
        <v>3272</v>
      </c>
      <c r="F715">
        <v>208</v>
      </c>
      <c r="G715">
        <v>49.412269999999999</v>
      </c>
      <c r="H715">
        <v>11.442500000000001</v>
      </c>
      <c r="I715">
        <v>1614.194</v>
      </c>
      <c r="J715">
        <v>320.13</v>
      </c>
      <c r="K715">
        <v>19.832190000000001</v>
      </c>
      <c r="L715">
        <v>130.84</v>
      </c>
      <c r="M715">
        <v>8.105594</v>
      </c>
      <c r="N715">
        <v>13.97368</v>
      </c>
      <c r="O715">
        <v>2582.6170000000002</v>
      </c>
      <c r="P715">
        <v>0</v>
      </c>
      <c r="Q715">
        <v>24.1</v>
      </c>
      <c r="R715">
        <v>3</v>
      </c>
      <c r="S715" s="5">
        <v>0</v>
      </c>
      <c r="T715" s="5">
        <v>0</v>
      </c>
      <c r="U715" s="5">
        <v>0</v>
      </c>
      <c r="V715" s="5">
        <v>91.75</v>
      </c>
      <c r="W715" s="5">
        <v>0</v>
      </c>
      <c r="X715" s="5">
        <v>0</v>
      </c>
      <c r="Y715" s="5">
        <v>224.43</v>
      </c>
      <c r="Z715" s="5">
        <v>130.44999999999999</v>
      </c>
      <c r="AA715" s="5">
        <v>331.84</v>
      </c>
      <c r="AB715" s="5">
        <v>783.05</v>
      </c>
      <c r="AC715" s="5">
        <v>52.69</v>
      </c>
      <c r="AD715" s="5">
        <v>0</v>
      </c>
      <c r="AE715" s="5">
        <v>0</v>
      </c>
      <c r="AG715">
        <v>1.996</v>
      </c>
      <c r="AH715">
        <v>1.5968</v>
      </c>
      <c r="AI715">
        <v>1.5968</v>
      </c>
      <c r="AJ715">
        <v>1.3972</v>
      </c>
      <c r="AK715">
        <v>1.3972</v>
      </c>
      <c r="AL715">
        <v>1.5</v>
      </c>
      <c r="AM715">
        <v>0.5988</v>
      </c>
      <c r="AN715" s="18">
        <v>1.6875</v>
      </c>
      <c r="AO715">
        <v>0</v>
      </c>
      <c r="AP715">
        <v>0</v>
      </c>
      <c r="AQ715">
        <v>0</v>
      </c>
      <c r="AR715">
        <v>0</v>
      </c>
      <c r="AS715">
        <v>0</v>
      </c>
      <c r="AT715">
        <v>0</v>
      </c>
      <c r="AU715">
        <f t="shared" si="111"/>
        <v>0</v>
      </c>
      <c r="AV715">
        <f t="shared" si="112"/>
        <v>0</v>
      </c>
      <c r="AW715">
        <f t="shared" si="113"/>
        <v>0</v>
      </c>
      <c r="AX715">
        <f t="shared" si="114"/>
        <v>128.19309999999999</v>
      </c>
      <c r="AY715">
        <f t="shared" si="115"/>
        <v>0</v>
      </c>
      <c r="AZ715">
        <f t="shared" si="116"/>
        <v>0</v>
      </c>
      <c r="BA715">
        <f t="shared" si="117"/>
        <v>134.38868400000001</v>
      </c>
      <c r="BB715">
        <f t="shared" si="118"/>
        <v>220.13437499999998</v>
      </c>
      <c r="BC715">
        <f t="shared" si="119"/>
        <v>0</v>
      </c>
      <c r="BD715">
        <f t="shared" si="120"/>
        <v>482.71615899999995</v>
      </c>
    </row>
    <row r="716" spans="1:56" x14ac:dyDescent="0.25">
      <c r="A716">
        <v>8317</v>
      </c>
      <c r="B716" t="s">
        <v>472</v>
      </c>
      <c r="C716" t="s">
        <v>701</v>
      </c>
      <c r="D716" t="s">
        <v>706</v>
      </c>
      <c r="E716">
        <v>8007</v>
      </c>
      <c r="F716">
        <v>188</v>
      </c>
      <c r="G716">
        <v>83.334109999999995</v>
      </c>
      <c r="H716">
        <v>12.265420000000001</v>
      </c>
      <c r="I716">
        <v>4277.1279999999997</v>
      </c>
      <c r="J716">
        <v>230.04</v>
      </c>
      <c r="K716">
        <v>5.3783750000000001</v>
      </c>
      <c r="L716">
        <v>1629.16</v>
      </c>
      <c r="M716">
        <v>38.090040000000002</v>
      </c>
      <c r="N716">
        <v>13.686540000000001</v>
      </c>
      <c r="O716">
        <v>4658.4790000000003</v>
      </c>
      <c r="P716">
        <v>1</v>
      </c>
      <c r="Q716">
        <v>23.8</v>
      </c>
      <c r="R716">
        <v>4</v>
      </c>
      <c r="S716" s="5">
        <v>0</v>
      </c>
      <c r="T716" s="5">
        <v>0</v>
      </c>
      <c r="U716" s="5">
        <v>0</v>
      </c>
      <c r="V716" s="5">
        <v>0</v>
      </c>
      <c r="W716" s="5">
        <v>0</v>
      </c>
      <c r="X716" s="5">
        <v>204.71</v>
      </c>
      <c r="Y716" s="5">
        <v>29.03</v>
      </c>
      <c r="Z716" s="5">
        <v>1630.58</v>
      </c>
      <c r="AA716" s="5">
        <v>891.17</v>
      </c>
      <c r="AB716" s="5">
        <v>1493.69</v>
      </c>
      <c r="AC716" s="5">
        <v>27.91</v>
      </c>
      <c r="AD716" s="5">
        <v>0</v>
      </c>
      <c r="AE716" s="5">
        <v>0</v>
      </c>
      <c r="AG716">
        <v>1.996</v>
      </c>
      <c r="AH716">
        <v>1.5968</v>
      </c>
      <c r="AI716">
        <v>1.5968</v>
      </c>
      <c r="AJ716">
        <v>1.3972</v>
      </c>
      <c r="AK716">
        <v>1.3972</v>
      </c>
      <c r="AL716">
        <v>1.5</v>
      </c>
      <c r="AM716">
        <v>0.5988</v>
      </c>
      <c r="AN716" s="18">
        <v>1.6875</v>
      </c>
      <c r="AO716">
        <v>0</v>
      </c>
      <c r="AP716">
        <v>0</v>
      </c>
      <c r="AQ716">
        <v>0</v>
      </c>
      <c r="AR716">
        <v>0</v>
      </c>
      <c r="AS716">
        <v>0</v>
      </c>
      <c r="AT716">
        <v>0</v>
      </c>
      <c r="AU716">
        <f t="shared" si="111"/>
        <v>0</v>
      </c>
      <c r="AV716">
        <f t="shared" si="112"/>
        <v>0</v>
      </c>
      <c r="AW716">
        <f t="shared" si="113"/>
        <v>0</v>
      </c>
      <c r="AX716">
        <f t="shared" si="114"/>
        <v>0</v>
      </c>
      <c r="AY716">
        <f t="shared" si="115"/>
        <v>0</v>
      </c>
      <c r="AZ716">
        <f t="shared" si="116"/>
        <v>307.065</v>
      </c>
      <c r="BA716">
        <f t="shared" si="117"/>
        <v>17.383164000000001</v>
      </c>
      <c r="BB716">
        <f t="shared" si="118"/>
        <v>2751.6037499999998</v>
      </c>
      <c r="BC716">
        <f t="shared" si="119"/>
        <v>0</v>
      </c>
      <c r="BD716">
        <f t="shared" si="120"/>
        <v>3076.0519139999997</v>
      </c>
    </row>
    <row r="717" spans="1:56" x14ac:dyDescent="0.25">
      <c r="A717">
        <v>8318</v>
      </c>
      <c r="B717" t="s">
        <v>472</v>
      </c>
      <c r="C717" t="s">
        <v>701</v>
      </c>
      <c r="D717" t="s">
        <v>707</v>
      </c>
      <c r="E717">
        <v>4021</v>
      </c>
      <c r="F717">
        <v>110</v>
      </c>
      <c r="G717">
        <v>104.9944</v>
      </c>
      <c r="H717">
        <v>14.42099</v>
      </c>
      <c r="I717">
        <v>3337.25</v>
      </c>
      <c r="J717">
        <v>1460.79</v>
      </c>
      <c r="K717">
        <v>43.772260000000003</v>
      </c>
      <c r="L717">
        <v>627.32000000000005</v>
      </c>
      <c r="M717">
        <v>18.797509999999999</v>
      </c>
      <c r="N717">
        <v>13.53171</v>
      </c>
      <c r="O717">
        <v>5704.8419999999996</v>
      </c>
      <c r="P717">
        <v>1</v>
      </c>
      <c r="Q717">
        <v>23.7</v>
      </c>
      <c r="R717">
        <v>5</v>
      </c>
      <c r="S717" s="5">
        <v>0</v>
      </c>
      <c r="T717" s="5">
        <v>0</v>
      </c>
      <c r="U717" s="5">
        <v>0</v>
      </c>
      <c r="V717" s="5">
        <v>474.21</v>
      </c>
      <c r="W717" s="5">
        <v>274.7</v>
      </c>
      <c r="X717" s="5">
        <v>715.73</v>
      </c>
      <c r="Y717" s="5">
        <v>0</v>
      </c>
      <c r="Z717" s="5">
        <v>625.46</v>
      </c>
      <c r="AA717" s="5">
        <v>594.79</v>
      </c>
      <c r="AB717" s="5">
        <v>631.59</v>
      </c>
      <c r="AC717" s="5">
        <v>6.2</v>
      </c>
      <c r="AD717" s="5">
        <v>0</v>
      </c>
      <c r="AE717" s="5">
        <v>14.44</v>
      </c>
      <c r="AG717">
        <v>1.996</v>
      </c>
      <c r="AH717">
        <v>1.5968</v>
      </c>
      <c r="AI717">
        <v>1.5968</v>
      </c>
      <c r="AJ717">
        <v>1.3972</v>
      </c>
      <c r="AK717">
        <v>1.3972</v>
      </c>
      <c r="AL717">
        <v>1.5</v>
      </c>
      <c r="AM717">
        <v>0.5988</v>
      </c>
      <c r="AN717" s="18">
        <v>1.6875</v>
      </c>
      <c r="AO717">
        <v>0</v>
      </c>
      <c r="AP717">
        <v>0</v>
      </c>
      <c r="AQ717">
        <v>0</v>
      </c>
      <c r="AR717">
        <v>0</v>
      </c>
      <c r="AS717">
        <v>0</v>
      </c>
      <c r="AT717">
        <v>0</v>
      </c>
      <c r="AU717">
        <f t="shared" si="111"/>
        <v>0</v>
      </c>
      <c r="AV717">
        <f t="shared" si="112"/>
        <v>0</v>
      </c>
      <c r="AW717">
        <f t="shared" si="113"/>
        <v>0</v>
      </c>
      <c r="AX717">
        <f t="shared" si="114"/>
        <v>662.56621199999995</v>
      </c>
      <c r="AY717">
        <f t="shared" si="115"/>
        <v>383.81083999999998</v>
      </c>
      <c r="AZ717">
        <f t="shared" si="116"/>
        <v>1073.595</v>
      </c>
      <c r="BA717">
        <f t="shared" si="117"/>
        <v>0</v>
      </c>
      <c r="BB717">
        <f t="shared" si="118"/>
        <v>1055.4637500000001</v>
      </c>
      <c r="BC717">
        <f t="shared" si="119"/>
        <v>0</v>
      </c>
      <c r="BD717">
        <f t="shared" si="120"/>
        <v>3175.435802</v>
      </c>
    </row>
    <row r="718" spans="1:56" x14ac:dyDescent="0.25">
      <c r="A718">
        <v>8319</v>
      </c>
      <c r="B718" t="s">
        <v>472</v>
      </c>
      <c r="C718" t="s">
        <v>701</v>
      </c>
      <c r="D718" t="s">
        <v>708</v>
      </c>
      <c r="E718">
        <v>7157</v>
      </c>
      <c r="F718">
        <v>326</v>
      </c>
      <c r="G718">
        <v>35.637819999999998</v>
      </c>
      <c r="H718">
        <v>7.7063759999999997</v>
      </c>
      <c r="I718">
        <v>2178.2260000000001</v>
      </c>
      <c r="J718">
        <v>0</v>
      </c>
      <c r="K718">
        <v>0</v>
      </c>
      <c r="L718">
        <v>180.99</v>
      </c>
      <c r="M718">
        <v>8.309056</v>
      </c>
      <c r="N718">
        <v>13.970829999999999</v>
      </c>
      <c r="O718">
        <v>3392.4349999999999</v>
      </c>
      <c r="P718">
        <v>0</v>
      </c>
      <c r="Q718">
        <v>24</v>
      </c>
      <c r="R718">
        <v>3</v>
      </c>
      <c r="S718" s="5">
        <v>0</v>
      </c>
      <c r="T718" s="5">
        <v>0</v>
      </c>
      <c r="U718" s="5">
        <v>0</v>
      </c>
      <c r="V718" s="5">
        <v>0</v>
      </c>
      <c r="W718" s="5">
        <v>0</v>
      </c>
      <c r="X718" s="5">
        <v>0</v>
      </c>
      <c r="Y718" s="5">
        <v>0</v>
      </c>
      <c r="Z718" s="5">
        <v>178.57</v>
      </c>
      <c r="AA718" s="5">
        <v>424.25</v>
      </c>
      <c r="AB718" s="5">
        <v>1557.23</v>
      </c>
      <c r="AC718" s="5">
        <v>14.36</v>
      </c>
      <c r="AD718" s="5">
        <v>3.85</v>
      </c>
      <c r="AE718" s="5">
        <v>0</v>
      </c>
      <c r="AG718">
        <v>1.996</v>
      </c>
      <c r="AH718">
        <v>1.5968</v>
      </c>
      <c r="AI718">
        <v>1.5968</v>
      </c>
      <c r="AJ718">
        <v>1.3972</v>
      </c>
      <c r="AK718">
        <v>1.3972</v>
      </c>
      <c r="AL718">
        <v>1.5</v>
      </c>
      <c r="AM718">
        <v>0.5988</v>
      </c>
      <c r="AN718" s="18">
        <v>1.6875</v>
      </c>
      <c r="AO718">
        <v>0</v>
      </c>
      <c r="AP718">
        <v>0</v>
      </c>
      <c r="AQ718">
        <v>0</v>
      </c>
      <c r="AR718">
        <v>0</v>
      </c>
      <c r="AS718">
        <v>0</v>
      </c>
      <c r="AT718">
        <v>0</v>
      </c>
      <c r="AU718">
        <f t="shared" si="111"/>
        <v>0</v>
      </c>
      <c r="AV718">
        <f t="shared" si="112"/>
        <v>0</v>
      </c>
      <c r="AW718">
        <f t="shared" si="113"/>
        <v>0</v>
      </c>
      <c r="AX718">
        <f t="shared" si="114"/>
        <v>0</v>
      </c>
      <c r="AY718">
        <f t="shared" si="115"/>
        <v>0</v>
      </c>
      <c r="AZ718">
        <f t="shared" si="116"/>
        <v>0</v>
      </c>
      <c r="BA718">
        <f t="shared" si="117"/>
        <v>0</v>
      </c>
      <c r="BB718">
        <f t="shared" si="118"/>
        <v>301.33687499999996</v>
      </c>
      <c r="BC718">
        <f t="shared" si="119"/>
        <v>0</v>
      </c>
      <c r="BD718">
        <f t="shared" si="120"/>
        <v>301.33687499999996</v>
      </c>
    </row>
    <row r="719" spans="1:56" x14ac:dyDescent="0.25">
      <c r="A719">
        <v>8320</v>
      </c>
      <c r="B719" t="s">
        <v>472</v>
      </c>
      <c r="C719" t="s">
        <v>701</v>
      </c>
      <c r="D719" t="s">
        <v>709</v>
      </c>
      <c r="E719">
        <v>2216</v>
      </c>
      <c r="F719">
        <v>128</v>
      </c>
      <c r="G719">
        <v>106.9147</v>
      </c>
      <c r="H719">
        <v>14.01652</v>
      </c>
      <c r="I719">
        <v>1824.2349999999999</v>
      </c>
      <c r="J719">
        <v>735.66</v>
      </c>
      <c r="K719">
        <v>40.32705</v>
      </c>
      <c r="L719">
        <v>277.45999999999998</v>
      </c>
      <c r="M719">
        <v>15.209669999999999</v>
      </c>
      <c r="N719">
        <v>13.780950000000001</v>
      </c>
      <c r="O719">
        <v>5437.71</v>
      </c>
      <c r="P719">
        <v>1</v>
      </c>
      <c r="Q719">
        <v>23.8</v>
      </c>
      <c r="R719">
        <v>5</v>
      </c>
      <c r="S719" s="5">
        <v>0</v>
      </c>
      <c r="T719" s="5">
        <v>0</v>
      </c>
      <c r="U719" s="5">
        <v>187.42</v>
      </c>
      <c r="V719" s="5">
        <v>544.14</v>
      </c>
      <c r="W719" s="5">
        <v>0</v>
      </c>
      <c r="X719" s="5">
        <v>0</v>
      </c>
      <c r="Y719" s="5">
        <v>0</v>
      </c>
      <c r="Z719" s="5">
        <v>277.18</v>
      </c>
      <c r="AA719" s="5">
        <v>309.69</v>
      </c>
      <c r="AB719" s="5">
        <v>503</v>
      </c>
      <c r="AC719" s="5">
        <v>2.66</v>
      </c>
      <c r="AD719" s="5">
        <v>0</v>
      </c>
      <c r="AE719" s="5">
        <v>0</v>
      </c>
      <c r="AG719">
        <v>1.996</v>
      </c>
      <c r="AH719">
        <v>1.5968</v>
      </c>
      <c r="AI719">
        <v>1.5968</v>
      </c>
      <c r="AJ719">
        <v>1.3972</v>
      </c>
      <c r="AK719">
        <v>1.3972</v>
      </c>
      <c r="AL719">
        <v>1.5</v>
      </c>
      <c r="AM719">
        <v>0.5988</v>
      </c>
      <c r="AN719" s="18">
        <v>1.6875</v>
      </c>
      <c r="AO719">
        <v>0</v>
      </c>
      <c r="AP719">
        <v>0</v>
      </c>
      <c r="AQ719">
        <v>0</v>
      </c>
      <c r="AR719">
        <v>0</v>
      </c>
      <c r="AS719">
        <v>0</v>
      </c>
      <c r="AT719">
        <v>0</v>
      </c>
      <c r="AU719">
        <f t="shared" si="111"/>
        <v>0</v>
      </c>
      <c r="AV719">
        <f t="shared" si="112"/>
        <v>0</v>
      </c>
      <c r="AW719">
        <f t="shared" si="113"/>
        <v>299.27225599999997</v>
      </c>
      <c r="AX719">
        <f t="shared" si="114"/>
        <v>760.27240799999993</v>
      </c>
      <c r="AY719">
        <f t="shared" si="115"/>
        <v>0</v>
      </c>
      <c r="AZ719">
        <f t="shared" si="116"/>
        <v>0</v>
      </c>
      <c r="BA719">
        <f t="shared" si="117"/>
        <v>0</v>
      </c>
      <c r="BB719">
        <f t="shared" si="118"/>
        <v>467.74125000000004</v>
      </c>
      <c r="BC719">
        <f t="shared" si="119"/>
        <v>0</v>
      </c>
      <c r="BD719">
        <f t="shared" si="120"/>
        <v>1527.285914</v>
      </c>
    </row>
    <row r="720" spans="1:56" x14ac:dyDescent="0.25">
      <c r="A720">
        <v>8321</v>
      </c>
      <c r="B720" t="s">
        <v>472</v>
      </c>
      <c r="C720" t="s">
        <v>701</v>
      </c>
      <c r="D720" t="s">
        <v>710</v>
      </c>
      <c r="E720">
        <v>5291</v>
      </c>
      <c r="F720">
        <v>104</v>
      </c>
      <c r="G720">
        <v>110.6579</v>
      </c>
      <c r="H720">
        <v>11.551589999999999</v>
      </c>
      <c r="I720">
        <v>4883.1899999999996</v>
      </c>
      <c r="J720">
        <v>981.54</v>
      </c>
      <c r="K720">
        <v>20.100380000000001</v>
      </c>
      <c r="L720">
        <v>110.81</v>
      </c>
      <c r="M720">
        <v>2.2692130000000001</v>
      </c>
      <c r="N720">
        <v>13.910909999999999</v>
      </c>
      <c r="O720">
        <v>3294.7890000000002</v>
      </c>
      <c r="P720">
        <v>1</v>
      </c>
      <c r="Q720">
        <v>23.8</v>
      </c>
      <c r="R720">
        <v>3</v>
      </c>
      <c r="S720" s="5">
        <v>0</v>
      </c>
      <c r="T720" s="5">
        <v>0</v>
      </c>
      <c r="U720" s="5">
        <v>0.13</v>
      </c>
      <c r="V720" s="5">
        <v>802.5</v>
      </c>
      <c r="W720" s="5">
        <v>0</v>
      </c>
      <c r="X720" s="5">
        <v>0</v>
      </c>
      <c r="Y720" s="5">
        <v>177.46</v>
      </c>
      <c r="Z720" s="5">
        <v>110.07</v>
      </c>
      <c r="AA720" s="5">
        <v>2561.52</v>
      </c>
      <c r="AB720" s="5">
        <v>839.7</v>
      </c>
      <c r="AC720" s="5">
        <v>374.41</v>
      </c>
      <c r="AD720" s="5">
        <v>6.31</v>
      </c>
      <c r="AE720" s="5">
        <v>11.13</v>
      </c>
      <c r="AG720">
        <v>1.996</v>
      </c>
      <c r="AH720">
        <v>1.5968</v>
      </c>
      <c r="AI720">
        <v>1.5968</v>
      </c>
      <c r="AJ720">
        <v>1.3972</v>
      </c>
      <c r="AK720">
        <v>1.3972</v>
      </c>
      <c r="AL720">
        <v>1.5</v>
      </c>
      <c r="AM720">
        <v>0.5988</v>
      </c>
      <c r="AN720" s="18">
        <v>1.6875</v>
      </c>
      <c r="AO720">
        <v>0</v>
      </c>
      <c r="AP720">
        <v>0</v>
      </c>
      <c r="AQ720">
        <v>0</v>
      </c>
      <c r="AR720">
        <v>0</v>
      </c>
      <c r="AS720">
        <v>0</v>
      </c>
      <c r="AT720">
        <v>0</v>
      </c>
      <c r="AU720">
        <f t="shared" si="111"/>
        <v>0</v>
      </c>
      <c r="AV720">
        <f t="shared" si="112"/>
        <v>0</v>
      </c>
      <c r="AW720">
        <f t="shared" si="113"/>
        <v>0.20758400000000002</v>
      </c>
      <c r="AX720">
        <f t="shared" si="114"/>
        <v>1121.2529999999999</v>
      </c>
      <c r="AY720">
        <f t="shared" si="115"/>
        <v>0</v>
      </c>
      <c r="AZ720">
        <f t="shared" si="116"/>
        <v>0</v>
      </c>
      <c r="BA720">
        <f t="shared" si="117"/>
        <v>106.263048</v>
      </c>
      <c r="BB720">
        <f t="shared" si="118"/>
        <v>185.74312499999999</v>
      </c>
      <c r="BC720">
        <f t="shared" si="119"/>
        <v>0</v>
      </c>
      <c r="BD720">
        <f t="shared" si="120"/>
        <v>1413.4667569999999</v>
      </c>
    </row>
    <row r="721" spans="1:56" x14ac:dyDescent="0.25">
      <c r="A721">
        <v>8322</v>
      </c>
      <c r="B721" t="s">
        <v>472</v>
      </c>
      <c r="C721" t="s">
        <v>701</v>
      </c>
      <c r="D721" t="s">
        <v>711</v>
      </c>
      <c r="E721">
        <v>6234</v>
      </c>
      <c r="F721">
        <v>65</v>
      </c>
      <c r="G721">
        <v>125.1677</v>
      </c>
      <c r="H721">
        <v>12.81827</v>
      </c>
      <c r="I721">
        <v>9505.8259999999991</v>
      </c>
      <c r="J721">
        <v>3089.97</v>
      </c>
      <c r="K721">
        <v>32.506070000000001</v>
      </c>
      <c r="L721">
        <v>151.46</v>
      </c>
      <c r="M721">
        <v>1.5933390000000001</v>
      </c>
      <c r="N721">
        <v>13.795540000000001</v>
      </c>
      <c r="O721">
        <v>2660.8330000000001</v>
      </c>
      <c r="P721">
        <v>1</v>
      </c>
      <c r="Q721">
        <v>23.7</v>
      </c>
      <c r="R721">
        <v>3</v>
      </c>
      <c r="S721" s="5">
        <v>0</v>
      </c>
      <c r="T721" s="5">
        <v>1.78</v>
      </c>
      <c r="U721" s="5">
        <v>701.65</v>
      </c>
      <c r="V721" s="5">
        <v>2392.4699999999998</v>
      </c>
      <c r="W721" s="5">
        <v>0</v>
      </c>
      <c r="X721" s="5">
        <v>0</v>
      </c>
      <c r="Y721" s="5">
        <v>0</v>
      </c>
      <c r="Z721" s="5">
        <v>151.16</v>
      </c>
      <c r="AA721" s="5">
        <v>4421.21</v>
      </c>
      <c r="AB721" s="5">
        <v>1742.91</v>
      </c>
      <c r="AC721" s="5">
        <v>79.94</v>
      </c>
      <c r="AD721" s="5">
        <v>14.78</v>
      </c>
      <c r="AE721" s="5">
        <v>0</v>
      </c>
      <c r="AG721">
        <v>1.996</v>
      </c>
      <c r="AH721">
        <v>1.5968</v>
      </c>
      <c r="AI721">
        <v>1.5968</v>
      </c>
      <c r="AJ721">
        <v>1.3972</v>
      </c>
      <c r="AK721">
        <v>1.3972</v>
      </c>
      <c r="AL721">
        <v>1.5</v>
      </c>
      <c r="AM721">
        <v>0.5988</v>
      </c>
      <c r="AN721" s="18">
        <v>1.6875</v>
      </c>
      <c r="AO721">
        <v>0</v>
      </c>
      <c r="AP721">
        <v>0</v>
      </c>
      <c r="AQ721">
        <v>0</v>
      </c>
      <c r="AR721">
        <v>0</v>
      </c>
      <c r="AS721">
        <v>0</v>
      </c>
      <c r="AT721">
        <v>0</v>
      </c>
      <c r="AU721">
        <f t="shared" si="111"/>
        <v>0</v>
      </c>
      <c r="AV721">
        <f t="shared" si="112"/>
        <v>2.8423039999999999</v>
      </c>
      <c r="AW721">
        <f t="shared" si="113"/>
        <v>1120.39472</v>
      </c>
      <c r="AX721">
        <f t="shared" si="114"/>
        <v>3342.7590839999998</v>
      </c>
      <c r="AY721">
        <f t="shared" si="115"/>
        <v>0</v>
      </c>
      <c r="AZ721">
        <f t="shared" si="116"/>
        <v>0</v>
      </c>
      <c r="BA721">
        <f t="shared" si="117"/>
        <v>0</v>
      </c>
      <c r="BB721">
        <f t="shared" si="118"/>
        <v>255.08249999999998</v>
      </c>
      <c r="BC721">
        <f t="shared" si="119"/>
        <v>0</v>
      </c>
      <c r="BD721">
        <f t="shared" si="120"/>
        <v>4721.0786079999998</v>
      </c>
    </row>
    <row r="722" spans="1:56" x14ac:dyDescent="0.25">
      <c r="A722">
        <v>8323</v>
      </c>
      <c r="B722" t="s">
        <v>472</v>
      </c>
      <c r="C722" t="s">
        <v>701</v>
      </c>
      <c r="D722" t="s">
        <v>712</v>
      </c>
      <c r="E722">
        <v>6536</v>
      </c>
      <c r="F722">
        <v>389</v>
      </c>
      <c r="G722">
        <v>56.683770000000003</v>
      </c>
      <c r="H722">
        <v>8.8017889999999994</v>
      </c>
      <c r="I722">
        <v>1716.1849999999999</v>
      </c>
      <c r="J722">
        <v>22.59</v>
      </c>
      <c r="K722">
        <v>1.316292</v>
      </c>
      <c r="L722">
        <v>294.37</v>
      </c>
      <c r="M722">
        <v>17.15258</v>
      </c>
      <c r="N722">
        <v>13.74737</v>
      </c>
      <c r="O722">
        <v>6239.558</v>
      </c>
      <c r="P722">
        <v>0</v>
      </c>
      <c r="Q722">
        <v>23.9</v>
      </c>
      <c r="R722">
        <v>3</v>
      </c>
      <c r="S722" s="5">
        <v>0</v>
      </c>
      <c r="T722" s="5">
        <v>0</v>
      </c>
      <c r="U722" s="5">
        <v>0</v>
      </c>
      <c r="V722" s="5">
        <v>16.37</v>
      </c>
      <c r="W722" s="5">
        <v>0</v>
      </c>
      <c r="X722" s="5">
        <v>3.49</v>
      </c>
      <c r="Y722" s="5">
        <v>0</v>
      </c>
      <c r="Z722" s="5">
        <v>294.07</v>
      </c>
      <c r="AA722" s="5">
        <v>206.21</v>
      </c>
      <c r="AB722" s="5">
        <v>1120.51</v>
      </c>
      <c r="AC722" s="5">
        <v>75.63</v>
      </c>
      <c r="AD722" s="5">
        <v>0</v>
      </c>
      <c r="AE722" s="5">
        <v>0</v>
      </c>
      <c r="AG722">
        <v>1.996</v>
      </c>
      <c r="AH722">
        <v>1.5968</v>
      </c>
      <c r="AI722">
        <v>1.5968</v>
      </c>
      <c r="AJ722">
        <v>1.3972</v>
      </c>
      <c r="AK722">
        <v>1.3972</v>
      </c>
      <c r="AL722">
        <v>1.5</v>
      </c>
      <c r="AM722">
        <v>0.5988</v>
      </c>
      <c r="AN722" s="18">
        <v>1.6875</v>
      </c>
      <c r="AO722">
        <v>0</v>
      </c>
      <c r="AP722">
        <v>0</v>
      </c>
      <c r="AQ722">
        <v>0</v>
      </c>
      <c r="AR722">
        <v>0</v>
      </c>
      <c r="AS722">
        <v>0</v>
      </c>
      <c r="AT722">
        <v>0</v>
      </c>
      <c r="AU722">
        <f t="shared" si="111"/>
        <v>0</v>
      </c>
      <c r="AV722">
        <f t="shared" si="112"/>
        <v>0</v>
      </c>
      <c r="AW722">
        <f t="shared" si="113"/>
        <v>0</v>
      </c>
      <c r="AX722">
        <f t="shared" si="114"/>
        <v>22.872164000000001</v>
      </c>
      <c r="AY722">
        <f t="shared" si="115"/>
        <v>0</v>
      </c>
      <c r="AZ722">
        <f t="shared" si="116"/>
        <v>5.2350000000000003</v>
      </c>
      <c r="BA722">
        <f t="shared" si="117"/>
        <v>0</v>
      </c>
      <c r="BB722">
        <f t="shared" si="118"/>
        <v>496.24312499999996</v>
      </c>
      <c r="BC722">
        <f t="shared" si="119"/>
        <v>0</v>
      </c>
      <c r="BD722">
        <f t="shared" si="120"/>
        <v>524.35028899999998</v>
      </c>
    </row>
    <row r="723" spans="1:56" x14ac:dyDescent="0.25">
      <c r="A723">
        <v>8324</v>
      </c>
      <c r="B723" t="s">
        <v>472</v>
      </c>
      <c r="C723" t="s">
        <v>701</v>
      </c>
      <c r="D723" t="s">
        <v>713</v>
      </c>
      <c r="E723">
        <v>6338</v>
      </c>
      <c r="F723">
        <v>151</v>
      </c>
      <c r="G723">
        <v>110.875</v>
      </c>
      <c r="H723">
        <v>14.6312</v>
      </c>
      <c r="I723">
        <v>4409.5959999999995</v>
      </c>
      <c r="J723">
        <v>97.38</v>
      </c>
      <c r="K723">
        <v>2.2083650000000001</v>
      </c>
      <c r="L723">
        <v>61.44</v>
      </c>
      <c r="M723">
        <v>1.3933249999999999</v>
      </c>
      <c r="N723">
        <v>13.58</v>
      </c>
      <c r="O723">
        <v>1324.57</v>
      </c>
      <c r="P723">
        <v>1</v>
      </c>
      <c r="Q723">
        <v>23.8</v>
      </c>
      <c r="R723">
        <v>3</v>
      </c>
      <c r="S723" s="5">
        <v>0</v>
      </c>
      <c r="T723" s="5">
        <v>10.81</v>
      </c>
      <c r="U723" s="5">
        <v>7.49</v>
      </c>
      <c r="V723" s="5">
        <v>1.23</v>
      </c>
      <c r="W723" s="5">
        <v>0.02</v>
      </c>
      <c r="X723" s="5">
        <v>4.59</v>
      </c>
      <c r="Y723" s="5">
        <v>69.09</v>
      </c>
      <c r="Z723" s="5">
        <v>59.61</v>
      </c>
      <c r="AA723" s="5">
        <v>2685.1</v>
      </c>
      <c r="AB723" s="5">
        <v>1558.09</v>
      </c>
      <c r="AC723" s="5">
        <v>13.54</v>
      </c>
      <c r="AD723" s="5">
        <v>0</v>
      </c>
      <c r="AE723" s="5">
        <v>0</v>
      </c>
      <c r="AG723">
        <v>1.996</v>
      </c>
      <c r="AH723">
        <v>1.5968</v>
      </c>
      <c r="AI723">
        <v>1.5968</v>
      </c>
      <c r="AJ723">
        <v>1.3972</v>
      </c>
      <c r="AK723">
        <v>1.3972</v>
      </c>
      <c r="AL723">
        <v>1.5</v>
      </c>
      <c r="AM723">
        <v>0.5988</v>
      </c>
      <c r="AN723" s="18">
        <v>1.6875</v>
      </c>
      <c r="AO723">
        <v>0</v>
      </c>
      <c r="AP723">
        <v>0</v>
      </c>
      <c r="AQ723">
        <v>0</v>
      </c>
      <c r="AR723">
        <v>0</v>
      </c>
      <c r="AS723">
        <v>0</v>
      </c>
      <c r="AT723">
        <v>0</v>
      </c>
      <c r="AU723">
        <f t="shared" si="111"/>
        <v>0</v>
      </c>
      <c r="AV723">
        <f t="shared" si="112"/>
        <v>17.261407999999999</v>
      </c>
      <c r="AW723">
        <f t="shared" si="113"/>
        <v>11.960032</v>
      </c>
      <c r="AX723">
        <f t="shared" si="114"/>
        <v>1.718556</v>
      </c>
      <c r="AY723">
        <f t="shared" si="115"/>
        <v>2.7944E-2</v>
      </c>
      <c r="AZ723">
        <f t="shared" si="116"/>
        <v>6.8849999999999998</v>
      </c>
      <c r="BA723">
        <f t="shared" si="117"/>
        <v>41.371092000000004</v>
      </c>
      <c r="BB723">
        <f t="shared" si="118"/>
        <v>100.591875</v>
      </c>
      <c r="BC723">
        <f t="shared" si="119"/>
        <v>0</v>
      </c>
      <c r="BD723">
        <f t="shared" si="120"/>
        <v>179.81590700000001</v>
      </c>
    </row>
    <row r="724" spans="1:56" x14ac:dyDescent="0.25">
      <c r="A724">
        <v>8325</v>
      </c>
      <c r="B724" t="s">
        <v>472</v>
      </c>
      <c r="C724" t="s">
        <v>701</v>
      </c>
      <c r="D724" t="s">
        <v>714</v>
      </c>
      <c r="E724">
        <v>3190</v>
      </c>
      <c r="F724">
        <v>128</v>
      </c>
      <c r="G724">
        <v>78.294370000000001</v>
      </c>
      <c r="H724">
        <v>12.884919999999999</v>
      </c>
      <c r="I724">
        <v>2623.01</v>
      </c>
      <c r="J724">
        <v>807.48</v>
      </c>
      <c r="K724">
        <v>30.784479999999999</v>
      </c>
      <c r="L724">
        <v>389.42</v>
      </c>
      <c r="M724">
        <v>14.846299999999999</v>
      </c>
      <c r="N724">
        <v>13.903449999999999</v>
      </c>
      <c r="O724">
        <v>5532.0159999999996</v>
      </c>
      <c r="P724">
        <v>1</v>
      </c>
      <c r="Q724">
        <v>24</v>
      </c>
      <c r="R724">
        <v>3</v>
      </c>
      <c r="S724" s="5">
        <v>0</v>
      </c>
      <c r="T724" s="5">
        <v>0</v>
      </c>
      <c r="U724" s="5">
        <v>0</v>
      </c>
      <c r="V724" s="5">
        <v>809.8</v>
      </c>
      <c r="W724" s="5">
        <v>0</v>
      </c>
      <c r="X724" s="5">
        <v>0</v>
      </c>
      <c r="Y724" s="5">
        <v>0</v>
      </c>
      <c r="Z724" s="5">
        <v>388.97</v>
      </c>
      <c r="AA724" s="5">
        <v>290.42</v>
      </c>
      <c r="AB724" s="5">
        <v>1121.92</v>
      </c>
      <c r="AC724" s="5">
        <v>11.85</v>
      </c>
      <c r="AD724" s="5">
        <v>0</v>
      </c>
      <c r="AE724" s="5">
        <v>0</v>
      </c>
      <c r="AG724">
        <v>1.996</v>
      </c>
      <c r="AH724">
        <v>1.5968</v>
      </c>
      <c r="AI724">
        <v>1.5968</v>
      </c>
      <c r="AJ724">
        <v>1.3972</v>
      </c>
      <c r="AK724">
        <v>1.3972</v>
      </c>
      <c r="AL724">
        <v>1.5</v>
      </c>
      <c r="AM724">
        <v>0.5988</v>
      </c>
      <c r="AN724" s="18">
        <v>1.6875</v>
      </c>
      <c r="AO724">
        <v>0</v>
      </c>
      <c r="AP724">
        <v>0</v>
      </c>
      <c r="AQ724">
        <v>0</v>
      </c>
      <c r="AR724">
        <v>0</v>
      </c>
      <c r="AS724">
        <v>0</v>
      </c>
      <c r="AT724">
        <v>0</v>
      </c>
      <c r="AU724">
        <f t="shared" si="111"/>
        <v>0</v>
      </c>
      <c r="AV724">
        <f t="shared" si="112"/>
        <v>0</v>
      </c>
      <c r="AW724">
        <f t="shared" si="113"/>
        <v>0</v>
      </c>
      <c r="AX724">
        <f t="shared" si="114"/>
        <v>1131.4525599999999</v>
      </c>
      <c r="AY724">
        <f t="shared" si="115"/>
        <v>0</v>
      </c>
      <c r="AZ724">
        <f t="shared" si="116"/>
        <v>0</v>
      </c>
      <c r="BA724">
        <f t="shared" si="117"/>
        <v>0</v>
      </c>
      <c r="BB724">
        <f t="shared" si="118"/>
        <v>656.38687500000003</v>
      </c>
      <c r="BC724">
        <f t="shared" si="119"/>
        <v>0</v>
      </c>
      <c r="BD724">
        <f t="shared" si="120"/>
        <v>1787.8394349999999</v>
      </c>
    </row>
    <row r="725" spans="1:56" x14ac:dyDescent="0.25">
      <c r="A725">
        <v>8326</v>
      </c>
      <c r="B725" t="s">
        <v>472</v>
      </c>
      <c r="C725" t="s">
        <v>701</v>
      </c>
      <c r="D725" t="s">
        <v>715</v>
      </c>
      <c r="E725">
        <v>1846</v>
      </c>
      <c r="F725">
        <v>101</v>
      </c>
      <c r="G725">
        <v>120.76900000000001</v>
      </c>
      <c r="H725">
        <v>13.32813</v>
      </c>
      <c r="I725">
        <v>2046.1189999999999</v>
      </c>
      <c r="J725">
        <v>916.02</v>
      </c>
      <c r="K725">
        <v>44.768659999999997</v>
      </c>
      <c r="L725">
        <v>394.88</v>
      </c>
      <c r="M725">
        <v>19.29898</v>
      </c>
      <c r="N725">
        <v>13.387499999999999</v>
      </c>
      <c r="O725">
        <v>5590.5789999999997</v>
      </c>
      <c r="P725">
        <v>1</v>
      </c>
      <c r="Q725">
        <v>23.7</v>
      </c>
      <c r="R725">
        <v>5</v>
      </c>
      <c r="S725" s="5">
        <v>0</v>
      </c>
      <c r="T725" s="5">
        <v>0</v>
      </c>
      <c r="U725" s="5">
        <v>0</v>
      </c>
      <c r="V725" s="5">
        <v>87.64</v>
      </c>
      <c r="W725" s="5">
        <v>172.2</v>
      </c>
      <c r="X725" s="5">
        <v>653.37</v>
      </c>
      <c r="Y725" s="5">
        <v>0</v>
      </c>
      <c r="Z725" s="5">
        <v>394.49</v>
      </c>
      <c r="AA725" s="5">
        <v>374.52</v>
      </c>
      <c r="AB725" s="5">
        <v>363.94</v>
      </c>
      <c r="AC725" s="5">
        <v>0</v>
      </c>
      <c r="AD725" s="5">
        <v>0</v>
      </c>
      <c r="AE725" s="5">
        <v>0</v>
      </c>
      <c r="AG725">
        <v>1.996</v>
      </c>
      <c r="AH725">
        <v>1.5968</v>
      </c>
      <c r="AI725">
        <v>1.5968</v>
      </c>
      <c r="AJ725">
        <v>1.3972</v>
      </c>
      <c r="AK725">
        <v>1.3972</v>
      </c>
      <c r="AL725">
        <v>1.5</v>
      </c>
      <c r="AM725">
        <v>0.5988</v>
      </c>
      <c r="AN725" s="18">
        <v>1.6875</v>
      </c>
      <c r="AO725">
        <v>0</v>
      </c>
      <c r="AP725">
        <v>0</v>
      </c>
      <c r="AQ725">
        <v>0</v>
      </c>
      <c r="AR725">
        <v>0</v>
      </c>
      <c r="AS725">
        <v>0</v>
      </c>
      <c r="AT725">
        <v>0</v>
      </c>
      <c r="AU725">
        <f t="shared" si="111"/>
        <v>0</v>
      </c>
      <c r="AV725">
        <f t="shared" si="112"/>
        <v>0</v>
      </c>
      <c r="AW725">
        <f t="shared" si="113"/>
        <v>0</v>
      </c>
      <c r="AX725">
        <f t="shared" si="114"/>
        <v>122.450608</v>
      </c>
      <c r="AY725">
        <f t="shared" si="115"/>
        <v>240.59783999999999</v>
      </c>
      <c r="AZ725">
        <f t="shared" si="116"/>
        <v>980.05500000000006</v>
      </c>
      <c r="BA725">
        <f t="shared" si="117"/>
        <v>0</v>
      </c>
      <c r="BB725">
        <f t="shared" si="118"/>
        <v>665.70187499999997</v>
      </c>
      <c r="BC725">
        <f t="shared" si="119"/>
        <v>0</v>
      </c>
      <c r="BD725">
        <f t="shared" si="120"/>
        <v>2008.805323</v>
      </c>
    </row>
    <row r="726" spans="1:56" x14ac:dyDescent="0.25">
      <c r="A726">
        <v>8327</v>
      </c>
      <c r="B726" t="s">
        <v>472</v>
      </c>
      <c r="C726" t="s">
        <v>701</v>
      </c>
      <c r="D726" t="s">
        <v>716</v>
      </c>
      <c r="E726">
        <v>3669</v>
      </c>
      <c r="F726">
        <v>31</v>
      </c>
      <c r="G726">
        <v>91.081289999999996</v>
      </c>
      <c r="H726">
        <v>11.75206</v>
      </c>
      <c r="I726">
        <v>12900.05</v>
      </c>
      <c r="J726">
        <v>7566.48</v>
      </c>
      <c r="K726">
        <v>58.654649999999997</v>
      </c>
      <c r="L726">
        <v>278.85000000000002</v>
      </c>
      <c r="M726">
        <v>2.161619</v>
      </c>
      <c r="N726">
        <v>13.82436</v>
      </c>
      <c r="O726">
        <v>7952.23</v>
      </c>
      <c r="P726">
        <v>1</v>
      </c>
      <c r="Q726">
        <v>23.9</v>
      </c>
      <c r="R726">
        <v>5</v>
      </c>
      <c r="S726" s="5">
        <v>0</v>
      </c>
      <c r="T726" s="5">
        <v>2290.5100000000002</v>
      </c>
      <c r="U726" s="5">
        <v>1938.35</v>
      </c>
      <c r="V726" s="5">
        <v>3337.17</v>
      </c>
      <c r="W726" s="5">
        <v>2.2200000000000002</v>
      </c>
      <c r="X726" s="5">
        <v>0.41</v>
      </c>
      <c r="Y726" s="5">
        <v>0</v>
      </c>
      <c r="Z726" s="5">
        <v>278.7</v>
      </c>
      <c r="AA726" s="5">
        <v>2971.62</v>
      </c>
      <c r="AB726" s="5">
        <v>867.29</v>
      </c>
      <c r="AC726" s="5">
        <v>1213.47</v>
      </c>
      <c r="AD726" s="5">
        <v>0</v>
      </c>
      <c r="AE726" s="5">
        <v>0</v>
      </c>
      <c r="AG726">
        <v>1.996</v>
      </c>
      <c r="AH726">
        <v>1.5968</v>
      </c>
      <c r="AI726">
        <v>1.5968</v>
      </c>
      <c r="AJ726">
        <v>1.3972</v>
      </c>
      <c r="AK726">
        <v>1.3972</v>
      </c>
      <c r="AL726">
        <v>1.5</v>
      </c>
      <c r="AM726">
        <v>0.5988</v>
      </c>
      <c r="AN726" s="18">
        <v>1.6875</v>
      </c>
      <c r="AO726">
        <v>0</v>
      </c>
      <c r="AP726">
        <v>0</v>
      </c>
      <c r="AQ726">
        <v>0</v>
      </c>
      <c r="AR726">
        <v>0</v>
      </c>
      <c r="AS726">
        <v>0</v>
      </c>
      <c r="AT726">
        <v>0</v>
      </c>
      <c r="AU726">
        <f t="shared" si="111"/>
        <v>0</v>
      </c>
      <c r="AV726">
        <f t="shared" si="112"/>
        <v>3657.4863680000003</v>
      </c>
      <c r="AW726">
        <f t="shared" si="113"/>
        <v>3095.1572799999999</v>
      </c>
      <c r="AX726">
        <f t="shared" si="114"/>
        <v>4662.6939240000002</v>
      </c>
      <c r="AY726">
        <f t="shared" si="115"/>
        <v>3.1017840000000003</v>
      </c>
      <c r="AZ726">
        <f t="shared" si="116"/>
        <v>0.61499999999999999</v>
      </c>
      <c r="BA726">
        <f t="shared" si="117"/>
        <v>0</v>
      </c>
      <c r="BB726">
        <f t="shared" si="118"/>
        <v>470.30624999999998</v>
      </c>
      <c r="BC726">
        <f t="shared" si="119"/>
        <v>0</v>
      </c>
      <c r="BD726">
        <f t="shared" si="120"/>
        <v>11889.360606</v>
      </c>
    </row>
    <row r="727" spans="1:56" x14ac:dyDescent="0.25">
      <c r="A727">
        <v>8328</v>
      </c>
      <c r="B727" t="s">
        <v>472</v>
      </c>
      <c r="C727" t="s">
        <v>701</v>
      </c>
      <c r="D727" t="s">
        <v>717</v>
      </c>
      <c r="E727">
        <v>5017</v>
      </c>
      <c r="F727">
        <v>204</v>
      </c>
      <c r="G727">
        <v>57.147280000000002</v>
      </c>
      <c r="H727">
        <v>9.2340269999999993</v>
      </c>
      <c r="I727">
        <v>2264.3829999999998</v>
      </c>
      <c r="J727">
        <v>369.9</v>
      </c>
      <c r="K727">
        <v>16.33558</v>
      </c>
      <c r="L727">
        <v>158.99</v>
      </c>
      <c r="M727">
        <v>7.0213390000000002</v>
      </c>
      <c r="N727">
        <v>14.01538</v>
      </c>
      <c r="O727">
        <v>3564.1950000000002</v>
      </c>
      <c r="P727">
        <v>1</v>
      </c>
      <c r="Q727">
        <v>24</v>
      </c>
      <c r="R727">
        <v>3</v>
      </c>
      <c r="S727" s="5">
        <v>0</v>
      </c>
      <c r="T727" s="5">
        <v>0</v>
      </c>
      <c r="U727" s="5">
        <v>0</v>
      </c>
      <c r="V727" s="5">
        <v>371.67</v>
      </c>
      <c r="W727" s="5">
        <v>0</v>
      </c>
      <c r="X727" s="5">
        <v>0</v>
      </c>
      <c r="Y727" s="5">
        <v>0</v>
      </c>
      <c r="Z727" s="5">
        <v>159.44</v>
      </c>
      <c r="AA727" s="5">
        <v>181.9</v>
      </c>
      <c r="AB727" s="5">
        <v>1397.59</v>
      </c>
      <c r="AC727" s="5">
        <v>126</v>
      </c>
      <c r="AD727" s="5">
        <v>28.05</v>
      </c>
      <c r="AE727" s="5">
        <v>0</v>
      </c>
      <c r="AG727">
        <v>1.996</v>
      </c>
      <c r="AH727">
        <v>1.5968</v>
      </c>
      <c r="AI727">
        <v>1.5968</v>
      </c>
      <c r="AJ727">
        <v>1.3972</v>
      </c>
      <c r="AK727">
        <v>1.3972</v>
      </c>
      <c r="AL727">
        <v>1.5</v>
      </c>
      <c r="AM727">
        <v>0.5988</v>
      </c>
      <c r="AN727" s="18">
        <v>1.6875</v>
      </c>
      <c r="AO727">
        <v>0</v>
      </c>
      <c r="AP727">
        <v>0</v>
      </c>
      <c r="AQ727">
        <v>0</v>
      </c>
      <c r="AR727">
        <v>0</v>
      </c>
      <c r="AS727">
        <v>0</v>
      </c>
      <c r="AT727">
        <v>0</v>
      </c>
      <c r="AU727">
        <f t="shared" si="111"/>
        <v>0</v>
      </c>
      <c r="AV727">
        <f t="shared" si="112"/>
        <v>0</v>
      </c>
      <c r="AW727">
        <f t="shared" si="113"/>
        <v>0</v>
      </c>
      <c r="AX727">
        <f t="shared" si="114"/>
        <v>519.297324</v>
      </c>
      <c r="AY727">
        <f t="shared" si="115"/>
        <v>0</v>
      </c>
      <c r="AZ727">
        <f t="shared" si="116"/>
        <v>0</v>
      </c>
      <c r="BA727">
        <f t="shared" si="117"/>
        <v>0</v>
      </c>
      <c r="BB727">
        <f t="shared" si="118"/>
        <v>269.05500000000001</v>
      </c>
      <c r="BC727">
        <f t="shared" si="119"/>
        <v>0</v>
      </c>
      <c r="BD727">
        <f t="shared" si="120"/>
        <v>788.35232399999995</v>
      </c>
    </row>
    <row r="728" spans="1:56" x14ac:dyDescent="0.25">
      <c r="A728">
        <v>8329</v>
      </c>
      <c r="B728" t="s">
        <v>472</v>
      </c>
      <c r="C728" t="s">
        <v>701</v>
      </c>
      <c r="D728" t="s">
        <v>718</v>
      </c>
      <c r="E728">
        <v>8833</v>
      </c>
      <c r="F728">
        <v>624</v>
      </c>
      <c r="G728">
        <v>27.460450000000002</v>
      </c>
      <c r="H728">
        <v>5.8535430000000002</v>
      </c>
      <c r="I728">
        <v>1447.711</v>
      </c>
      <c r="J728">
        <v>0.36</v>
      </c>
      <c r="K728">
        <v>2.4867E-2</v>
      </c>
      <c r="L728">
        <v>178.96</v>
      </c>
      <c r="M728">
        <v>12.36158</v>
      </c>
      <c r="N728">
        <v>14.15882</v>
      </c>
      <c r="O728">
        <v>2426.9369999999999</v>
      </c>
      <c r="P728">
        <v>0</v>
      </c>
      <c r="Q728">
        <v>24.2</v>
      </c>
      <c r="R728">
        <v>3</v>
      </c>
      <c r="S728" s="5">
        <v>0</v>
      </c>
      <c r="T728" s="5">
        <v>0</v>
      </c>
      <c r="U728" s="5">
        <v>0</v>
      </c>
      <c r="V728" s="5">
        <v>0.28000000000000003</v>
      </c>
      <c r="W728" s="5">
        <v>0</v>
      </c>
      <c r="X728" s="5">
        <v>0</v>
      </c>
      <c r="Y728" s="5">
        <v>0</v>
      </c>
      <c r="Z728" s="5">
        <v>180.12</v>
      </c>
      <c r="AA728" s="5">
        <v>36.79</v>
      </c>
      <c r="AB728" s="5">
        <v>1199.1300000000001</v>
      </c>
      <c r="AC728" s="5">
        <v>19.36</v>
      </c>
      <c r="AD728" s="5">
        <v>12.17</v>
      </c>
      <c r="AE728" s="5">
        <v>0</v>
      </c>
      <c r="AG728">
        <v>1.996</v>
      </c>
      <c r="AH728">
        <v>1.5968</v>
      </c>
      <c r="AI728">
        <v>1.5968</v>
      </c>
      <c r="AJ728">
        <v>1.3972</v>
      </c>
      <c r="AK728">
        <v>1.3972</v>
      </c>
      <c r="AL728">
        <v>1.5</v>
      </c>
      <c r="AM728">
        <v>0.5988</v>
      </c>
      <c r="AN728" s="18">
        <v>1.6875</v>
      </c>
      <c r="AO728">
        <v>0</v>
      </c>
      <c r="AP728">
        <v>0</v>
      </c>
      <c r="AQ728">
        <v>0</v>
      </c>
      <c r="AR728">
        <v>0</v>
      </c>
      <c r="AS728">
        <v>0</v>
      </c>
      <c r="AT728">
        <v>0</v>
      </c>
      <c r="AU728">
        <f t="shared" si="111"/>
        <v>0</v>
      </c>
      <c r="AV728">
        <f t="shared" si="112"/>
        <v>0</v>
      </c>
      <c r="AW728">
        <f t="shared" si="113"/>
        <v>0</v>
      </c>
      <c r="AX728">
        <f t="shared" si="114"/>
        <v>0.39121600000000006</v>
      </c>
      <c r="AY728">
        <f t="shared" si="115"/>
        <v>0</v>
      </c>
      <c r="AZ728">
        <f t="shared" si="116"/>
        <v>0</v>
      </c>
      <c r="BA728">
        <f t="shared" si="117"/>
        <v>0</v>
      </c>
      <c r="BB728">
        <f t="shared" si="118"/>
        <v>303.95249999999999</v>
      </c>
      <c r="BC728">
        <f t="shared" si="119"/>
        <v>0</v>
      </c>
      <c r="BD728">
        <f t="shared" si="120"/>
        <v>304.34371599999997</v>
      </c>
    </row>
    <row r="729" spans="1:56" x14ac:dyDescent="0.25">
      <c r="A729">
        <v>8330</v>
      </c>
      <c r="B729" t="s">
        <v>472</v>
      </c>
      <c r="C729" t="s">
        <v>719</v>
      </c>
      <c r="D729" t="s">
        <v>720</v>
      </c>
      <c r="E729">
        <v>4732</v>
      </c>
      <c r="F729">
        <v>186</v>
      </c>
      <c r="G729">
        <v>153.4255</v>
      </c>
      <c r="H729">
        <v>9.5658899999999996</v>
      </c>
      <c r="I729">
        <v>2919.5329999999999</v>
      </c>
      <c r="J729">
        <v>292.32</v>
      </c>
      <c r="K729">
        <v>10.012560000000001</v>
      </c>
      <c r="L729">
        <v>60.75</v>
      </c>
      <c r="M729">
        <v>2.0808119999999999</v>
      </c>
      <c r="N729">
        <v>13.512119999999999</v>
      </c>
      <c r="O729">
        <v>988.101</v>
      </c>
      <c r="P729">
        <v>0</v>
      </c>
      <c r="Q729">
        <v>23.6</v>
      </c>
      <c r="R729">
        <v>3</v>
      </c>
      <c r="S729" s="5">
        <v>0</v>
      </c>
      <c r="T729" s="5">
        <v>1.07</v>
      </c>
      <c r="U729" s="5">
        <v>144.09</v>
      </c>
      <c r="V729" s="5">
        <v>70.69</v>
      </c>
      <c r="W729" s="5">
        <v>76.400000000000006</v>
      </c>
      <c r="X729" s="5">
        <v>5.0599999999999996</v>
      </c>
      <c r="Y729" s="5">
        <v>0</v>
      </c>
      <c r="Z729" s="5">
        <v>60.74</v>
      </c>
      <c r="AA729" s="5">
        <v>589.23</v>
      </c>
      <c r="AB729" s="5">
        <v>1972.17</v>
      </c>
      <c r="AC729" s="5">
        <v>0</v>
      </c>
      <c r="AD729" s="5">
        <v>0.28000000000000003</v>
      </c>
      <c r="AE729" s="5">
        <v>0</v>
      </c>
      <c r="AG729">
        <v>1.996</v>
      </c>
      <c r="AH729">
        <v>1.5968</v>
      </c>
      <c r="AI729">
        <v>1.5968</v>
      </c>
      <c r="AJ729">
        <v>1.3972</v>
      </c>
      <c r="AK729">
        <v>1.3972</v>
      </c>
      <c r="AL729">
        <v>1.5</v>
      </c>
      <c r="AM729">
        <v>0.5988</v>
      </c>
      <c r="AN729" s="18">
        <v>1.6875</v>
      </c>
      <c r="AO729">
        <v>0</v>
      </c>
      <c r="AP729">
        <v>0</v>
      </c>
      <c r="AQ729">
        <v>0</v>
      </c>
      <c r="AR729">
        <v>0</v>
      </c>
      <c r="AS729">
        <v>0</v>
      </c>
      <c r="AT729">
        <v>0</v>
      </c>
      <c r="AU729">
        <f t="shared" si="111"/>
        <v>0</v>
      </c>
      <c r="AV729">
        <f t="shared" si="112"/>
        <v>1.7085760000000001</v>
      </c>
      <c r="AW729">
        <f t="shared" si="113"/>
        <v>230.08291199999999</v>
      </c>
      <c r="AX729">
        <f t="shared" si="114"/>
        <v>98.768068</v>
      </c>
      <c r="AY729">
        <f t="shared" si="115"/>
        <v>106.74608000000001</v>
      </c>
      <c r="AZ729">
        <f t="shared" si="116"/>
        <v>7.59</v>
      </c>
      <c r="BA729">
        <f t="shared" si="117"/>
        <v>0</v>
      </c>
      <c r="BB729">
        <f t="shared" si="118"/>
        <v>102.49875</v>
      </c>
      <c r="BC729">
        <f t="shared" si="119"/>
        <v>0</v>
      </c>
      <c r="BD729">
        <f t="shared" si="120"/>
        <v>547.39438599999994</v>
      </c>
    </row>
    <row r="730" spans="1:56" x14ac:dyDescent="0.25">
      <c r="A730">
        <v>8331</v>
      </c>
      <c r="B730" t="s">
        <v>472</v>
      </c>
      <c r="C730" t="s">
        <v>719</v>
      </c>
      <c r="D730" t="s">
        <v>721</v>
      </c>
      <c r="E730">
        <v>2992</v>
      </c>
      <c r="F730">
        <v>41</v>
      </c>
      <c r="G730">
        <v>109.75</v>
      </c>
      <c r="H730">
        <v>12.109959999999999</v>
      </c>
      <c r="I730">
        <v>7044.9960000000001</v>
      </c>
      <c r="J730">
        <v>4871.97</v>
      </c>
      <c r="K730">
        <v>69.15504</v>
      </c>
      <c r="L730">
        <v>39.94</v>
      </c>
      <c r="M730">
        <v>0.56692699999999996</v>
      </c>
      <c r="N730">
        <v>13.62073</v>
      </c>
      <c r="O730">
        <v>4538.0209999999997</v>
      </c>
      <c r="P730">
        <v>1</v>
      </c>
      <c r="Q730">
        <v>23.8</v>
      </c>
      <c r="R730">
        <v>5</v>
      </c>
      <c r="S730" s="5">
        <v>52.98</v>
      </c>
      <c r="T730" s="5">
        <v>606.26</v>
      </c>
      <c r="U730" s="5">
        <v>833.01</v>
      </c>
      <c r="V730" s="5">
        <v>824.98</v>
      </c>
      <c r="W730" s="5">
        <v>1468.73</v>
      </c>
      <c r="X730" s="5">
        <v>1083.75</v>
      </c>
      <c r="Y730" s="5">
        <v>0</v>
      </c>
      <c r="Z730" s="5">
        <v>39.9</v>
      </c>
      <c r="AA730" s="5">
        <v>381.91</v>
      </c>
      <c r="AB730" s="5">
        <v>1385.41</v>
      </c>
      <c r="AC730" s="5">
        <v>368.19</v>
      </c>
      <c r="AD730" s="5">
        <v>0</v>
      </c>
      <c r="AE730" s="5">
        <v>0</v>
      </c>
      <c r="AG730">
        <v>1.996</v>
      </c>
      <c r="AH730">
        <v>1.5968</v>
      </c>
      <c r="AI730">
        <v>1.5968</v>
      </c>
      <c r="AJ730">
        <v>1.3972</v>
      </c>
      <c r="AK730">
        <v>1.3972</v>
      </c>
      <c r="AL730">
        <v>1.5</v>
      </c>
      <c r="AM730">
        <v>0.5988</v>
      </c>
      <c r="AN730" s="18">
        <v>1.6875</v>
      </c>
      <c r="AO730">
        <v>0</v>
      </c>
      <c r="AP730">
        <v>0</v>
      </c>
      <c r="AQ730">
        <v>0</v>
      </c>
      <c r="AR730">
        <v>0</v>
      </c>
      <c r="AS730">
        <v>0</v>
      </c>
      <c r="AT730">
        <v>0</v>
      </c>
      <c r="AU730">
        <f t="shared" si="111"/>
        <v>105.74807999999999</v>
      </c>
      <c r="AV730">
        <f t="shared" si="112"/>
        <v>968.07596799999999</v>
      </c>
      <c r="AW730">
        <f t="shared" si="113"/>
        <v>1330.1503680000001</v>
      </c>
      <c r="AX730">
        <f t="shared" si="114"/>
        <v>1152.6620560000001</v>
      </c>
      <c r="AY730">
        <f t="shared" si="115"/>
        <v>2052.1095559999999</v>
      </c>
      <c r="AZ730">
        <f t="shared" si="116"/>
        <v>1625.625</v>
      </c>
      <c r="BA730">
        <f t="shared" si="117"/>
        <v>0</v>
      </c>
      <c r="BB730">
        <f t="shared" si="118"/>
        <v>67.331249999999997</v>
      </c>
      <c r="BC730">
        <f t="shared" si="119"/>
        <v>0</v>
      </c>
      <c r="BD730">
        <f t="shared" si="120"/>
        <v>7301.7022779999998</v>
      </c>
    </row>
    <row r="731" spans="1:56" x14ac:dyDescent="0.25">
      <c r="A731">
        <v>8332</v>
      </c>
      <c r="B731" t="s">
        <v>472</v>
      </c>
      <c r="C731" t="s">
        <v>719</v>
      </c>
      <c r="D731" t="s">
        <v>722</v>
      </c>
      <c r="E731">
        <v>2637</v>
      </c>
      <c r="F731">
        <v>170</v>
      </c>
      <c r="G731">
        <v>159.0992</v>
      </c>
      <c r="H731">
        <v>12.025029999999999</v>
      </c>
      <c r="I731">
        <v>1432.347</v>
      </c>
      <c r="J731">
        <v>627.92999999999995</v>
      </c>
      <c r="K731">
        <v>43.839239999999997</v>
      </c>
      <c r="L731">
        <v>0</v>
      </c>
      <c r="M731">
        <v>0</v>
      </c>
      <c r="N731">
        <v>13.26154</v>
      </c>
      <c r="O731">
        <v>4515.335</v>
      </c>
      <c r="P731">
        <v>1</v>
      </c>
      <c r="Q731">
        <v>23.6</v>
      </c>
      <c r="R731">
        <v>5</v>
      </c>
      <c r="S731" s="5">
        <v>0</v>
      </c>
      <c r="T731" s="5">
        <v>0</v>
      </c>
      <c r="U731" s="5">
        <v>212.99</v>
      </c>
      <c r="V731" s="5">
        <v>161.30000000000001</v>
      </c>
      <c r="W731" s="5">
        <v>1.95</v>
      </c>
      <c r="X731" s="5">
        <v>257.08</v>
      </c>
      <c r="Y731" s="5">
        <v>0</v>
      </c>
      <c r="Z731" s="5">
        <v>0</v>
      </c>
      <c r="AA731" s="5">
        <v>38.61</v>
      </c>
      <c r="AB731" s="5">
        <v>757.82</v>
      </c>
      <c r="AC731" s="5">
        <v>2.6</v>
      </c>
      <c r="AD731" s="5">
        <v>0</v>
      </c>
      <c r="AE731" s="5">
        <v>0</v>
      </c>
      <c r="AG731">
        <v>1.996</v>
      </c>
      <c r="AH731">
        <v>1.5968</v>
      </c>
      <c r="AI731">
        <v>1.5968</v>
      </c>
      <c r="AJ731">
        <v>1.3972</v>
      </c>
      <c r="AK731">
        <v>1.3972</v>
      </c>
      <c r="AL731">
        <v>1.5</v>
      </c>
      <c r="AM731">
        <v>0.5988</v>
      </c>
      <c r="AN731" s="18">
        <v>1.6875</v>
      </c>
      <c r="AO731">
        <v>0</v>
      </c>
      <c r="AP731">
        <v>0</v>
      </c>
      <c r="AQ731">
        <v>0</v>
      </c>
      <c r="AR731">
        <v>0</v>
      </c>
      <c r="AS731">
        <v>0</v>
      </c>
      <c r="AT731">
        <v>0</v>
      </c>
      <c r="AU731">
        <f t="shared" si="111"/>
        <v>0</v>
      </c>
      <c r="AV731">
        <f t="shared" si="112"/>
        <v>0</v>
      </c>
      <c r="AW731">
        <f t="shared" si="113"/>
        <v>340.10243200000002</v>
      </c>
      <c r="AX731">
        <f t="shared" si="114"/>
        <v>225.36836000000002</v>
      </c>
      <c r="AY731">
        <f t="shared" si="115"/>
        <v>2.7245399999999997</v>
      </c>
      <c r="AZ731">
        <f t="shared" si="116"/>
        <v>385.62</v>
      </c>
      <c r="BA731">
        <f t="shared" si="117"/>
        <v>0</v>
      </c>
      <c r="BB731">
        <f t="shared" si="118"/>
        <v>0</v>
      </c>
      <c r="BC731">
        <f t="shared" si="119"/>
        <v>0</v>
      </c>
      <c r="BD731">
        <f t="shared" si="120"/>
        <v>953.81533200000013</v>
      </c>
    </row>
    <row r="732" spans="1:56" x14ac:dyDescent="0.25">
      <c r="A732">
        <v>8333</v>
      </c>
      <c r="B732" t="s">
        <v>472</v>
      </c>
      <c r="C732" t="s">
        <v>719</v>
      </c>
      <c r="D732" t="s">
        <v>379</v>
      </c>
      <c r="E732">
        <v>2553</v>
      </c>
      <c r="F732">
        <v>100</v>
      </c>
      <c r="G732">
        <v>215.65479999999999</v>
      </c>
      <c r="H732">
        <v>14.12416</v>
      </c>
      <c r="I732">
        <v>2745.8679999999999</v>
      </c>
      <c r="J732">
        <v>1078.1099999999999</v>
      </c>
      <c r="K732">
        <v>39.262999999999998</v>
      </c>
      <c r="L732">
        <v>6.28</v>
      </c>
      <c r="M732">
        <v>0.22870699999999999</v>
      </c>
      <c r="N732">
        <v>12.84412</v>
      </c>
      <c r="O732">
        <v>7032.5320000000002</v>
      </c>
      <c r="P732">
        <v>1</v>
      </c>
      <c r="Q732">
        <v>23.2</v>
      </c>
      <c r="R732">
        <v>5</v>
      </c>
      <c r="S732" s="5">
        <v>0</v>
      </c>
      <c r="T732" s="5">
        <v>20.03</v>
      </c>
      <c r="U732" s="5">
        <v>466.46</v>
      </c>
      <c r="V732" s="5">
        <v>68.02</v>
      </c>
      <c r="W732" s="5">
        <v>13.91</v>
      </c>
      <c r="X732" s="5">
        <v>507.41</v>
      </c>
      <c r="Y732" s="5">
        <v>0</v>
      </c>
      <c r="Z732" s="5">
        <v>6.55</v>
      </c>
      <c r="AA732" s="5">
        <v>827.36</v>
      </c>
      <c r="AB732" s="5">
        <v>836.33</v>
      </c>
      <c r="AC732" s="5">
        <v>0</v>
      </c>
      <c r="AD732" s="5">
        <v>0</v>
      </c>
      <c r="AE732" s="5">
        <v>0</v>
      </c>
      <c r="AG732">
        <v>1.996</v>
      </c>
      <c r="AH732">
        <v>1.5968</v>
      </c>
      <c r="AI732">
        <v>1.5968</v>
      </c>
      <c r="AJ732">
        <v>1.3972</v>
      </c>
      <c r="AK732">
        <v>1.3972</v>
      </c>
      <c r="AL732">
        <v>1.5</v>
      </c>
      <c r="AM732">
        <v>0.5988</v>
      </c>
      <c r="AN732" s="18">
        <v>1.6875</v>
      </c>
      <c r="AO732">
        <v>0</v>
      </c>
      <c r="AP732">
        <v>0</v>
      </c>
      <c r="AQ732">
        <v>0</v>
      </c>
      <c r="AR732">
        <v>0</v>
      </c>
      <c r="AS732">
        <v>0</v>
      </c>
      <c r="AT732">
        <v>0</v>
      </c>
      <c r="AU732">
        <f t="shared" si="111"/>
        <v>0</v>
      </c>
      <c r="AV732">
        <f t="shared" si="112"/>
        <v>31.983904000000003</v>
      </c>
      <c r="AW732">
        <f t="shared" si="113"/>
        <v>744.84332799999993</v>
      </c>
      <c r="AX732">
        <f t="shared" si="114"/>
        <v>95.037543999999997</v>
      </c>
      <c r="AY732">
        <f t="shared" si="115"/>
        <v>19.435051999999999</v>
      </c>
      <c r="AZ732">
        <f t="shared" si="116"/>
        <v>761.11500000000001</v>
      </c>
      <c r="BA732">
        <f t="shared" si="117"/>
        <v>0</v>
      </c>
      <c r="BB732">
        <f t="shared" si="118"/>
        <v>11.053125</v>
      </c>
      <c r="BC732">
        <f t="shared" si="119"/>
        <v>0</v>
      </c>
      <c r="BD732">
        <f t="shared" si="120"/>
        <v>1663.4679529999999</v>
      </c>
    </row>
    <row r="733" spans="1:56" x14ac:dyDescent="0.25">
      <c r="A733">
        <v>8334</v>
      </c>
      <c r="B733" t="s">
        <v>472</v>
      </c>
      <c r="C733" t="s">
        <v>719</v>
      </c>
      <c r="D733" t="s">
        <v>723</v>
      </c>
      <c r="E733">
        <v>4470</v>
      </c>
      <c r="F733">
        <v>158</v>
      </c>
      <c r="G733">
        <v>200.69919999999999</v>
      </c>
      <c r="H733">
        <v>13.774710000000001</v>
      </c>
      <c r="I733">
        <v>2587.384</v>
      </c>
      <c r="J733">
        <v>944.82</v>
      </c>
      <c r="K733">
        <v>36.51641</v>
      </c>
      <c r="L733">
        <v>0</v>
      </c>
      <c r="M733">
        <v>0</v>
      </c>
      <c r="N733">
        <v>13.124140000000001</v>
      </c>
      <c r="O733">
        <v>2042.4480000000001</v>
      </c>
      <c r="P733">
        <v>1</v>
      </c>
      <c r="Q733">
        <v>23.4</v>
      </c>
      <c r="R733">
        <v>5</v>
      </c>
      <c r="S733" s="5">
        <v>0</v>
      </c>
      <c r="T733" s="5">
        <v>96.1</v>
      </c>
      <c r="U733" s="5">
        <v>161.91999999999999</v>
      </c>
      <c r="V733" s="5">
        <v>104.69</v>
      </c>
      <c r="W733" s="5">
        <v>79.569999999999993</v>
      </c>
      <c r="X733" s="5">
        <v>496.49</v>
      </c>
      <c r="Y733" s="5">
        <v>0</v>
      </c>
      <c r="Z733" s="5">
        <v>0</v>
      </c>
      <c r="AA733" s="5">
        <v>157.19999999999999</v>
      </c>
      <c r="AB733" s="5">
        <v>1491.45</v>
      </c>
      <c r="AC733" s="5">
        <v>0</v>
      </c>
      <c r="AD733" s="5">
        <v>0</v>
      </c>
      <c r="AE733" s="5">
        <v>0</v>
      </c>
      <c r="AG733">
        <v>1.996</v>
      </c>
      <c r="AH733">
        <v>1.5968</v>
      </c>
      <c r="AI733">
        <v>1.5968</v>
      </c>
      <c r="AJ733">
        <v>1.3972</v>
      </c>
      <c r="AK733">
        <v>1.3972</v>
      </c>
      <c r="AL733">
        <v>1.5</v>
      </c>
      <c r="AM733">
        <v>0.5988</v>
      </c>
      <c r="AN733" s="18">
        <v>1.6875</v>
      </c>
      <c r="AO733">
        <v>0</v>
      </c>
      <c r="AP733">
        <v>0</v>
      </c>
      <c r="AQ733">
        <v>0</v>
      </c>
      <c r="AR733">
        <v>0</v>
      </c>
      <c r="AS733">
        <v>0</v>
      </c>
      <c r="AT733">
        <v>0</v>
      </c>
      <c r="AU733">
        <f t="shared" si="111"/>
        <v>0</v>
      </c>
      <c r="AV733">
        <f t="shared" si="112"/>
        <v>153.45247999999998</v>
      </c>
      <c r="AW733">
        <f t="shared" si="113"/>
        <v>258.553856</v>
      </c>
      <c r="AX733">
        <f t="shared" si="114"/>
        <v>146.27286799999999</v>
      </c>
      <c r="AY733">
        <f t="shared" si="115"/>
        <v>111.17520399999999</v>
      </c>
      <c r="AZ733">
        <f t="shared" si="116"/>
        <v>744.73500000000001</v>
      </c>
      <c r="BA733">
        <f t="shared" si="117"/>
        <v>0</v>
      </c>
      <c r="BB733">
        <f t="shared" si="118"/>
        <v>0</v>
      </c>
      <c r="BC733">
        <f t="shared" si="119"/>
        <v>0</v>
      </c>
      <c r="BD733">
        <f t="shared" si="120"/>
        <v>1414.189408</v>
      </c>
    </row>
    <row r="734" spans="1:56" x14ac:dyDescent="0.25">
      <c r="A734">
        <v>8335</v>
      </c>
      <c r="B734" t="s">
        <v>472</v>
      </c>
      <c r="C734" t="s">
        <v>719</v>
      </c>
      <c r="D734" t="s">
        <v>724</v>
      </c>
      <c r="E734">
        <v>2538</v>
      </c>
      <c r="F734">
        <v>66</v>
      </c>
      <c r="G734">
        <v>83.780529999999999</v>
      </c>
      <c r="H734">
        <v>12.742150000000001</v>
      </c>
      <c r="I734">
        <v>3012.5349999999999</v>
      </c>
      <c r="J734">
        <v>1734.21</v>
      </c>
      <c r="K734">
        <v>57.566470000000002</v>
      </c>
      <c r="L734">
        <v>11.63</v>
      </c>
      <c r="M734">
        <v>0.38605400000000001</v>
      </c>
      <c r="N734">
        <v>13.694599999999999</v>
      </c>
      <c r="O734">
        <v>3794.3009999999999</v>
      </c>
      <c r="P734">
        <v>1</v>
      </c>
      <c r="Q734">
        <v>23.9</v>
      </c>
      <c r="R734">
        <v>5</v>
      </c>
      <c r="S734" s="5">
        <v>8.6</v>
      </c>
      <c r="T734" s="5">
        <v>192.24</v>
      </c>
      <c r="U734" s="5">
        <v>260.45999999999998</v>
      </c>
      <c r="V734" s="5">
        <v>382.93</v>
      </c>
      <c r="W734" s="5">
        <v>62.12</v>
      </c>
      <c r="X734" s="5">
        <v>827.19</v>
      </c>
      <c r="Y734" s="5">
        <v>0</v>
      </c>
      <c r="Z734" s="5">
        <v>11.76</v>
      </c>
      <c r="AA734" s="5">
        <v>312.02999999999997</v>
      </c>
      <c r="AB734" s="5">
        <v>845.91</v>
      </c>
      <c r="AC734" s="5">
        <v>109.29</v>
      </c>
      <c r="AD734" s="5">
        <v>0</v>
      </c>
      <c r="AE734" s="5">
        <v>0</v>
      </c>
      <c r="AG734">
        <v>1.996</v>
      </c>
      <c r="AH734">
        <v>1.5968</v>
      </c>
      <c r="AI734">
        <v>1.5968</v>
      </c>
      <c r="AJ734">
        <v>1.3972</v>
      </c>
      <c r="AK734">
        <v>1.3972</v>
      </c>
      <c r="AL734">
        <v>1.5</v>
      </c>
      <c r="AM734">
        <v>0.5988</v>
      </c>
      <c r="AN734" s="18">
        <v>1.6875</v>
      </c>
      <c r="AO734">
        <v>0</v>
      </c>
      <c r="AP734">
        <v>0</v>
      </c>
      <c r="AQ734">
        <v>0</v>
      </c>
      <c r="AR734">
        <v>0</v>
      </c>
      <c r="AS734">
        <v>0</v>
      </c>
      <c r="AT734">
        <v>0</v>
      </c>
      <c r="AU734">
        <f t="shared" si="111"/>
        <v>17.165599999999998</v>
      </c>
      <c r="AV734">
        <f t="shared" si="112"/>
        <v>306.96883200000002</v>
      </c>
      <c r="AW734">
        <f t="shared" si="113"/>
        <v>415.90252799999996</v>
      </c>
      <c r="AX734">
        <f t="shared" si="114"/>
        <v>535.02979600000003</v>
      </c>
      <c r="AY734">
        <f t="shared" si="115"/>
        <v>86.794063999999992</v>
      </c>
      <c r="AZ734">
        <f t="shared" si="116"/>
        <v>1240.7850000000001</v>
      </c>
      <c r="BA734">
        <f t="shared" si="117"/>
        <v>0</v>
      </c>
      <c r="BB734">
        <f t="shared" si="118"/>
        <v>19.844999999999999</v>
      </c>
      <c r="BC734">
        <f t="shared" si="119"/>
        <v>0</v>
      </c>
      <c r="BD734">
        <f t="shared" si="120"/>
        <v>2622.4908199999995</v>
      </c>
    </row>
    <row r="735" spans="1:56" x14ac:dyDescent="0.25">
      <c r="A735">
        <v>8336</v>
      </c>
      <c r="B735" t="s">
        <v>472</v>
      </c>
      <c r="C735" t="s">
        <v>719</v>
      </c>
      <c r="D735" t="s">
        <v>725</v>
      </c>
      <c r="E735">
        <v>6283</v>
      </c>
      <c r="F735">
        <v>128</v>
      </c>
      <c r="G735">
        <v>105.6661</v>
      </c>
      <c r="H735">
        <v>12.931340000000001</v>
      </c>
      <c r="I735">
        <v>5093.902</v>
      </c>
      <c r="J735">
        <v>1977.12</v>
      </c>
      <c r="K735">
        <v>38.813470000000002</v>
      </c>
      <c r="L735">
        <v>240.31</v>
      </c>
      <c r="M735">
        <v>4.7176020000000003</v>
      </c>
      <c r="N735">
        <v>13.44032</v>
      </c>
      <c r="O735">
        <v>2042.7750000000001</v>
      </c>
      <c r="P735">
        <v>0</v>
      </c>
      <c r="Q735">
        <v>23.7</v>
      </c>
      <c r="R735">
        <v>3</v>
      </c>
      <c r="S735" s="5">
        <v>0</v>
      </c>
      <c r="T735" s="5">
        <v>0</v>
      </c>
      <c r="U735" s="5">
        <v>2.95</v>
      </c>
      <c r="V735" s="5">
        <v>3.82</v>
      </c>
      <c r="W735" s="5">
        <v>121.35</v>
      </c>
      <c r="X735" s="5">
        <v>1781.12</v>
      </c>
      <c r="Y735" s="5">
        <v>72.680000000000007</v>
      </c>
      <c r="Z735" s="5">
        <v>240.01</v>
      </c>
      <c r="AA735" s="5">
        <v>524.58000000000004</v>
      </c>
      <c r="AB735" s="5">
        <v>2347.4</v>
      </c>
      <c r="AC735" s="5">
        <v>0</v>
      </c>
      <c r="AD735" s="5">
        <v>0</v>
      </c>
      <c r="AE735" s="5">
        <v>0</v>
      </c>
      <c r="AG735">
        <v>1.996</v>
      </c>
      <c r="AH735">
        <v>1.5968</v>
      </c>
      <c r="AI735">
        <v>1.5968</v>
      </c>
      <c r="AJ735">
        <v>1.3972</v>
      </c>
      <c r="AK735">
        <v>1.3972</v>
      </c>
      <c r="AL735">
        <v>1.5</v>
      </c>
      <c r="AM735">
        <v>0.5988</v>
      </c>
      <c r="AN735" s="18">
        <v>1.6875</v>
      </c>
      <c r="AO735">
        <v>0</v>
      </c>
      <c r="AP735">
        <v>0</v>
      </c>
      <c r="AQ735">
        <v>0</v>
      </c>
      <c r="AR735">
        <v>0</v>
      </c>
      <c r="AS735">
        <v>0</v>
      </c>
      <c r="AT735">
        <v>0</v>
      </c>
      <c r="AU735">
        <f t="shared" si="111"/>
        <v>0</v>
      </c>
      <c r="AV735">
        <f t="shared" si="112"/>
        <v>0</v>
      </c>
      <c r="AW735">
        <f t="shared" si="113"/>
        <v>4.7105600000000001</v>
      </c>
      <c r="AX735">
        <f t="shared" si="114"/>
        <v>5.3373039999999996</v>
      </c>
      <c r="AY735">
        <f t="shared" si="115"/>
        <v>169.55022</v>
      </c>
      <c r="AZ735">
        <f t="shared" si="116"/>
        <v>2671.68</v>
      </c>
      <c r="BA735">
        <f t="shared" si="117"/>
        <v>43.520784000000006</v>
      </c>
      <c r="BB735">
        <f t="shared" si="118"/>
        <v>405.01687499999997</v>
      </c>
      <c r="BC735">
        <f t="shared" si="119"/>
        <v>0</v>
      </c>
      <c r="BD735">
        <f t="shared" si="120"/>
        <v>3299.8157429999997</v>
      </c>
    </row>
    <row r="736" spans="1:56" x14ac:dyDescent="0.25">
      <c r="A736">
        <v>8337</v>
      </c>
      <c r="B736" t="s">
        <v>472</v>
      </c>
      <c r="C736" t="s">
        <v>719</v>
      </c>
      <c r="D736" t="s">
        <v>392</v>
      </c>
      <c r="E736">
        <v>1881</v>
      </c>
      <c r="F736">
        <v>22</v>
      </c>
      <c r="G736">
        <v>184.0736</v>
      </c>
      <c r="H736">
        <v>14.41113</v>
      </c>
      <c r="I736">
        <v>8199.8230000000003</v>
      </c>
      <c r="J736">
        <v>6781.95</v>
      </c>
      <c r="K736">
        <v>82.708489999999998</v>
      </c>
      <c r="L736">
        <v>70.180000000000007</v>
      </c>
      <c r="M736">
        <v>0.85587199999999997</v>
      </c>
      <c r="N736">
        <v>13.21327</v>
      </c>
      <c r="O736">
        <v>7846.5069999999996</v>
      </c>
      <c r="P736">
        <v>1</v>
      </c>
      <c r="Q736">
        <v>23.5</v>
      </c>
      <c r="R736">
        <v>5</v>
      </c>
      <c r="S736" s="5">
        <v>345.47</v>
      </c>
      <c r="T736" s="5">
        <v>2315.1999999999998</v>
      </c>
      <c r="U736" s="5">
        <v>2668.08</v>
      </c>
      <c r="V736" s="5">
        <v>807.31</v>
      </c>
      <c r="W736" s="5">
        <v>339.87</v>
      </c>
      <c r="X736" s="5">
        <v>301.02999999999997</v>
      </c>
      <c r="Y736" s="5">
        <v>0</v>
      </c>
      <c r="Z736" s="5">
        <v>70.28</v>
      </c>
      <c r="AA736" s="5">
        <v>518.63</v>
      </c>
      <c r="AB736" s="5">
        <v>833.89</v>
      </c>
      <c r="AC736" s="5">
        <v>0.27</v>
      </c>
      <c r="AD736" s="5">
        <v>0</v>
      </c>
      <c r="AE736" s="5">
        <v>0</v>
      </c>
      <c r="AG736">
        <v>1.996</v>
      </c>
      <c r="AH736">
        <v>1.5968</v>
      </c>
      <c r="AI736">
        <v>1.5968</v>
      </c>
      <c r="AJ736">
        <v>1.3972</v>
      </c>
      <c r="AK736">
        <v>1.3972</v>
      </c>
      <c r="AL736">
        <v>1.5</v>
      </c>
      <c r="AM736">
        <v>0.5988</v>
      </c>
      <c r="AN736" s="18">
        <v>1.6875</v>
      </c>
      <c r="AO736">
        <v>0</v>
      </c>
      <c r="AP736">
        <v>0</v>
      </c>
      <c r="AQ736">
        <v>0</v>
      </c>
      <c r="AR736">
        <v>0</v>
      </c>
      <c r="AS736">
        <v>0</v>
      </c>
      <c r="AT736">
        <v>0</v>
      </c>
      <c r="AU736">
        <f t="shared" si="111"/>
        <v>689.55812000000003</v>
      </c>
      <c r="AV736">
        <f t="shared" si="112"/>
        <v>3696.9113599999996</v>
      </c>
      <c r="AW736">
        <f t="shared" si="113"/>
        <v>4260.390144</v>
      </c>
      <c r="AX736">
        <f t="shared" si="114"/>
        <v>1127.973532</v>
      </c>
      <c r="AY736">
        <f t="shared" si="115"/>
        <v>474.86636400000003</v>
      </c>
      <c r="AZ736">
        <f t="shared" si="116"/>
        <v>451.54499999999996</v>
      </c>
      <c r="BA736">
        <f t="shared" si="117"/>
        <v>0</v>
      </c>
      <c r="BB736">
        <f t="shared" si="118"/>
        <v>118.5975</v>
      </c>
      <c r="BC736">
        <f t="shared" si="119"/>
        <v>0</v>
      </c>
      <c r="BD736">
        <f t="shared" si="120"/>
        <v>10819.84202</v>
      </c>
    </row>
    <row r="737" spans="1:56" x14ac:dyDescent="0.25">
      <c r="A737">
        <v>8338</v>
      </c>
      <c r="B737" t="s">
        <v>472</v>
      </c>
      <c r="C737" t="s">
        <v>719</v>
      </c>
      <c r="D737" t="s">
        <v>397</v>
      </c>
      <c r="E737">
        <v>2615</v>
      </c>
      <c r="F737">
        <v>76</v>
      </c>
      <c r="G737">
        <v>201.21510000000001</v>
      </c>
      <c r="H737">
        <v>15.4445</v>
      </c>
      <c r="I737">
        <v>3254.4769999999999</v>
      </c>
      <c r="J737">
        <v>2240.19</v>
      </c>
      <c r="K737">
        <v>68.834109999999995</v>
      </c>
      <c r="L737">
        <v>27.5</v>
      </c>
      <c r="M737">
        <v>0.84499000000000002</v>
      </c>
      <c r="N737">
        <v>13.137840000000001</v>
      </c>
      <c r="O737">
        <v>7478.1270000000004</v>
      </c>
      <c r="P737">
        <v>1</v>
      </c>
      <c r="Q737">
        <v>23.5</v>
      </c>
      <c r="R737">
        <v>5</v>
      </c>
      <c r="S737" s="5">
        <v>0</v>
      </c>
      <c r="T737" s="5">
        <v>352.84</v>
      </c>
      <c r="U737" s="5">
        <v>1124.1600000000001</v>
      </c>
      <c r="V737" s="5">
        <v>70.709999999999994</v>
      </c>
      <c r="W737" s="5">
        <v>415.74</v>
      </c>
      <c r="X737" s="5">
        <v>278.13</v>
      </c>
      <c r="Y737" s="5">
        <v>0</v>
      </c>
      <c r="Z737" s="5">
        <v>27.32</v>
      </c>
      <c r="AA737" s="5">
        <v>148.21</v>
      </c>
      <c r="AB737" s="5">
        <v>828.84</v>
      </c>
      <c r="AC737" s="5">
        <v>8.32</v>
      </c>
      <c r="AD737" s="5">
        <v>0</v>
      </c>
      <c r="AE737" s="5">
        <v>0</v>
      </c>
      <c r="AG737">
        <v>1.996</v>
      </c>
      <c r="AH737">
        <v>1.5968</v>
      </c>
      <c r="AI737">
        <v>1.5968</v>
      </c>
      <c r="AJ737">
        <v>1.3972</v>
      </c>
      <c r="AK737">
        <v>1.3972</v>
      </c>
      <c r="AL737">
        <v>1.5</v>
      </c>
      <c r="AM737">
        <v>0.5988</v>
      </c>
      <c r="AN737" s="18">
        <v>1.6875</v>
      </c>
      <c r="AO737">
        <v>0</v>
      </c>
      <c r="AP737">
        <v>0</v>
      </c>
      <c r="AQ737">
        <v>0</v>
      </c>
      <c r="AR737">
        <v>0</v>
      </c>
      <c r="AS737">
        <v>0</v>
      </c>
      <c r="AT737">
        <v>0</v>
      </c>
      <c r="AU737">
        <f t="shared" si="111"/>
        <v>0</v>
      </c>
      <c r="AV737">
        <f t="shared" si="112"/>
        <v>563.41491199999996</v>
      </c>
      <c r="AW737">
        <f t="shared" si="113"/>
        <v>1795.0586880000001</v>
      </c>
      <c r="AX737">
        <f t="shared" si="114"/>
        <v>98.79601199999999</v>
      </c>
      <c r="AY737">
        <f t="shared" si="115"/>
        <v>580.87192800000003</v>
      </c>
      <c r="AZ737">
        <f t="shared" si="116"/>
        <v>417.19499999999999</v>
      </c>
      <c r="BA737">
        <f t="shared" si="117"/>
        <v>0</v>
      </c>
      <c r="BB737">
        <f t="shared" si="118"/>
        <v>46.102499999999999</v>
      </c>
      <c r="BC737">
        <f t="shared" si="119"/>
        <v>0</v>
      </c>
      <c r="BD737">
        <f t="shared" si="120"/>
        <v>3501.4390400000002</v>
      </c>
    </row>
    <row r="738" spans="1:56" x14ac:dyDescent="0.25">
      <c r="A738">
        <v>8339</v>
      </c>
      <c r="B738" t="s">
        <v>472</v>
      </c>
      <c r="C738" t="s">
        <v>719</v>
      </c>
      <c r="D738" t="s">
        <v>404</v>
      </c>
      <c r="E738">
        <v>2841</v>
      </c>
      <c r="F738">
        <v>95</v>
      </c>
      <c r="G738">
        <v>281.5641</v>
      </c>
      <c r="H738">
        <v>17.167739999999998</v>
      </c>
      <c r="I738">
        <v>2684.1779999999999</v>
      </c>
      <c r="J738">
        <v>1871.91</v>
      </c>
      <c r="K738">
        <v>69.738659999999996</v>
      </c>
      <c r="L738">
        <v>14.47</v>
      </c>
      <c r="M738">
        <v>0.53908500000000004</v>
      </c>
      <c r="N738">
        <v>12.42188</v>
      </c>
      <c r="O738">
        <v>13470.83</v>
      </c>
      <c r="P738">
        <v>1</v>
      </c>
      <c r="Q738">
        <v>22.8</v>
      </c>
      <c r="R738">
        <v>5</v>
      </c>
      <c r="S738" s="5">
        <v>7.46</v>
      </c>
      <c r="T738" s="5">
        <v>550.70000000000005</v>
      </c>
      <c r="U738" s="5">
        <v>498.95</v>
      </c>
      <c r="V738" s="5">
        <v>749.38</v>
      </c>
      <c r="W738" s="5">
        <v>4.37</v>
      </c>
      <c r="X738" s="5">
        <v>60.91</v>
      </c>
      <c r="Y738" s="5">
        <v>0</v>
      </c>
      <c r="Z738" s="5">
        <v>14.37</v>
      </c>
      <c r="AA738" s="5">
        <v>99.44</v>
      </c>
      <c r="AB738" s="5">
        <v>695.89</v>
      </c>
      <c r="AC738" s="5">
        <v>2.7</v>
      </c>
      <c r="AD738" s="5">
        <v>0</v>
      </c>
      <c r="AE738" s="5">
        <v>0</v>
      </c>
      <c r="AG738">
        <v>1.996</v>
      </c>
      <c r="AH738">
        <v>1.5968</v>
      </c>
      <c r="AI738">
        <v>1.5968</v>
      </c>
      <c r="AJ738">
        <v>1.3972</v>
      </c>
      <c r="AK738">
        <v>1.3972</v>
      </c>
      <c r="AL738">
        <v>1.5</v>
      </c>
      <c r="AM738">
        <v>0.5988</v>
      </c>
      <c r="AN738" s="18">
        <v>1.6875</v>
      </c>
      <c r="AO738">
        <v>0</v>
      </c>
      <c r="AP738">
        <v>0</v>
      </c>
      <c r="AQ738">
        <v>0</v>
      </c>
      <c r="AR738">
        <v>0</v>
      </c>
      <c r="AS738">
        <v>0</v>
      </c>
      <c r="AT738">
        <v>0</v>
      </c>
      <c r="AU738">
        <f t="shared" si="111"/>
        <v>14.89016</v>
      </c>
      <c r="AV738">
        <f t="shared" si="112"/>
        <v>879.3577600000001</v>
      </c>
      <c r="AW738">
        <f t="shared" si="113"/>
        <v>796.72335999999996</v>
      </c>
      <c r="AX738">
        <f t="shared" si="114"/>
        <v>1047.0337360000001</v>
      </c>
      <c r="AY738">
        <f t="shared" si="115"/>
        <v>6.1057639999999997</v>
      </c>
      <c r="AZ738">
        <f t="shared" si="116"/>
        <v>91.364999999999995</v>
      </c>
      <c r="BA738">
        <f t="shared" si="117"/>
        <v>0</v>
      </c>
      <c r="BB738">
        <f t="shared" si="118"/>
        <v>24.249374999999997</v>
      </c>
      <c r="BC738">
        <f t="shared" si="119"/>
        <v>0</v>
      </c>
      <c r="BD738">
        <f t="shared" si="120"/>
        <v>2859.7251549999996</v>
      </c>
    </row>
    <row r="739" spans="1:56" x14ac:dyDescent="0.25">
      <c r="A739">
        <v>8340</v>
      </c>
      <c r="B739" t="s">
        <v>472</v>
      </c>
      <c r="C739" t="s">
        <v>719</v>
      </c>
      <c r="D739" t="s">
        <v>726</v>
      </c>
      <c r="E739">
        <v>4844</v>
      </c>
      <c r="F739">
        <v>121</v>
      </c>
      <c r="G739">
        <v>373.69159999999999</v>
      </c>
      <c r="H739">
        <v>20.83361</v>
      </c>
      <c r="I739">
        <v>3918.6559999999999</v>
      </c>
      <c r="J739">
        <v>2081.79</v>
      </c>
      <c r="K739">
        <v>53.125109999999999</v>
      </c>
      <c r="L739">
        <v>23.71</v>
      </c>
      <c r="M739">
        <v>0.60505399999999998</v>
      </c>
      <c r="N739">
        <v>12.057449999999999</v>
      </c>
      <c r="O739">
        <v>20305.11</v>
      </c>
      <c r="P739">
        <v>1</v>
      </c>
      <c r="Q739">
        <v>22.5</v>
      </c>
      <c r="R739">
        <v>6</v>
      </c>
      <c r="S739" s="5">
        <v>14.23</v>
      </c>
      <c r="T739" s="5">
        <v>1022.13</v>
      </c>
      <c r="U739" s="5">
        <v>19.41</v>
      </c>
      <c r="V739" s="5">
        <v>1005.73</v>
      </c>
      <c r="W739" s="5">
        <v>5.77</v>
      </c>
      <c r="X739" s="5">
        <v>14.76</v>
      </c>
      <c r="Y739" s="5">
        <v>0</v>
      </c>
      <c r="Z739" s="5">
        <v>23.71</v>
      </c>
      <c r="AA739" s="5">
        <v>1187.28</v>
      </c>
      <c r="AB739" s="5">
        <v>619.30999999999995</v>
      </c>
      <c r="AC739" s="5">
        <v>6.27</v>
      </c>
      <c r="AD739" s="5">
        <v>0</v>
      </c>
      <c r="AE739" s="5">
        <v>0</v>
      </c>
      <c r="AG739">
        <v>1.996</v>
      </c>
      <c r="AH739">
        <v>1.5968</v>
      </c>
      <c r="AI739">
        <v>1.5968</v>
      </c>
      <c r="AJ739">
        <v>1.3972</v>
      </c>
      <c r="AK739">
        <v>1.3972</v>
      </c>
      <c r="AL739">
        <v>1.5</v>
      </c>
      <c r="AM739">
        <v>0.5988</v>
      </c>
      <c r="AN739" s="18">
        <v>1.6875</v>
      </c>
      <c r="AO739">
        <v>0</v>
      </c>
      <c r="AP739">
        <v>0</v>
      </c>
      <c r="AQ739">
        <v>0</v>
      </c>
      <c r="AR739">
        <v>0</v>
      </c>
      <c r="AS739">
        <v>0</v>
      </c>
      <c r="AT739">
        <v>0</v>
      </c>
      <c r="AU739">
        <f t="shared" si="111"/>
        <v>28.403079999999999</v>
      </c>
      <c r="AV739">
        <f t="shared" si="112"/>
        <v>1632.1371839999999</v>
      </c>
      <c r="AW739">
        <f t="shared" si="113"/>
        <v>30.993888000000002</v>
      </c>
      <c r="AX739">
        <f t="shared" si="114"/>
        <v>1405.205956</v>
      </c>
      <c r="AY739">
        <f t="shared" si="115"/>
        <v>8.0618439999999989</v>
      </c>
      <c r="AZ739">
        <f t="shared" si="116"/>
        <v>22.14</v>
      </c>
      <c r="BA739">
        <f t="shared" si="117"/>
        <v>0</v>
      </c>
      <c r="BB739">
        <f t="shared" si="118"/>
        <v>40.010625000000005</v>
      </c>
      <c r="BC739">
        <f t="shared" si="119"/>
        <v>0</v>
      </c>
      <c r="BD739">
        <f t="shared" si="120"/>
        <v>3166.9525769999996</v>
      </c>
    </row>
    <row r="740" spans="1:56" x14ac:dyDescent="0.25">
      <c r="A740">
        <v>8341</v>
      </c>
      <c r="B740" t="s">
        <v>472</v>
      </c>
      <c r="C740" t="s">
        <v>719</v>
      </c>
      <c r="D740" t="s">
        <v>727</v>
      </c>
      <c r="E740">
        <v>2412</v>
      </c>
      <c r="F740">
        <v>77</v>
      </c>
      <c r="G740">
        <v>248.53970000000001</v>
      </c>
      <c r="H740">
        <v>15.44103</v>
      </c>
      <c r="I740">
        <v>3097.8290000000002</v>
      </c>
      <c r="J740">
        <v>1326.33</v>
      </c>
      <c r="K740">
        <v>42.814819999999997</v>
      </c>
      <c r="L740">
        <v>399.38</v>
      </c>
      <c r="M740">
        <v>12.892250000000001</v>
      </c>
      <c r="N740">
        <v>12.764860000000001</v>
      </c>
      <c r="O740">
        <v>16957.73</v>
      </c>
      <c r="P740">
        <v>1</v>
      </c>
      <c r="Q740">
        <v>23.2</v>
      </c>
      <c r="R740">
        <v>5</v>
      </c>
      <c r="S740" s="5">
        <v>0</v>
      </c>
      <c r="T740" s="5">
        <v>0</v>
      </c>
      <c r="U740" s="5">
        <v>0</v>
      </c>
      <c r="V740" s="5">
        <v>110.66</v>
      </c>
      <c r="W740" s="5">
        <v>901.04</v>
      </c>
      <c r="X740" s="5">
        <v>317.82</v>
      </c>
      <c r="Y740" s="5">
        <v>0</v>
      </c>
      <c r="Z740" s="5">
        <v>399.46</v>
      </c>
      <c r="AA740" s="5">
        <v>475.46</v>
      </c>
      <c r="AB740" s="5">
        <v>743.08</v>
      </c>
      <c r="AC740" s="5">
        <v>0</v>
      </c>
      <c r="AD740" s="5">
        <v>0</v>
      </c>
      <c r="AE740" s="5">
        <v>150.16</v>
      </c>
      <c r="AG740">
        <v>1.996</v>
      </c>
      <c r="AH740">
        <v>1.5968</v>
      </c>
      <c r="AI740">
        <v>1.5968</v>
      </c>
      <c r="AJ740">
        <v>1.3972</v>
      </c>
      <c r="AK740">
        <v>1.3972</v>
      </c>
      <c r="AL740">
        <v>1.5</v>
      </c>
      <c r="AM740">
        <v>0.5988</v>
      </c>
      <c r="AN740" s="18">
        <v>1.6875</v>
      </c>
      <c r="AO740">
        <v>0</v>
      </c>
      <c r="AP740">
        <v>0</v>
      </c>
      <c r="AQ740">
        <v>0</v>
      </c>
      <c r="AR740">
        <v>0</v>
      </c>
      <c r="AS740">
        <v>0</v>
      </c>
      <c r="AT740">
        <v>0</v>
      </c>
      <c r="AU740">
        <f t="shared" si="111"/>
        <v>0</v>
      </c>
      <c r="AV740">
        <f t="shared" si="112"/>
        <v>0</v>
      </c>
      <c r="AW740">
        <f t="shared" si="113"/>
        <v>0</v>
      </c>
      <c r="AX740">
        <f t="shared" si="114"/>
        <v>154.61415199999999</v>
      </c>
      <c r="AY740">
        <f t="shared" si="115"/>
        <v>1258.933088</v>
      </c>
      <c r="AZ740">
        <f t="shared" si="116"/>
        <v>476.73</v>
      </c>
      <c r="BA740">
        <f t="shared" si="117"/>
        <v>0</v>
      </c>
      <c r="BB740">
        <f t="shared" si="118"/>
        <v>674.08875</v>
      </c>
      <c r="BC740">
        <f t="shared" si="119"/>
        <v>0</v>
      </c>
      <c r="BD740">
        <f t="shared" si="120"/>
        <v>2564.3659899999998</v>
      </c>
    </row>
    <row r="741" spans="1:56" x14ac:dyDescent="0.25">
      <c r="A741">
        <v>8342</v>
      </c>
      <c r="B741" t="s">
        <v>472</v>
      </c>
      <c r="C741" t="s">
        <v>719</v>
      </c>
      <c r="D741" t="s">
        <v>411</v>
      </c>
      <c r="E741">
        <v>2250</v>
      </c>
      <c r="F741">
        <v>62</v>
      </c>
      <c r="G741">
        <v>174.88339999999999</v>
      </c>
      <c r="H741">
        <v>13.8497</v>
      </c>
      <c r="I741">
        <v>3697.002</v>
      </c>
      <c r="J741">
        <v>2450.4299999999998</v>
      </c>
      <c r="K741">
        <v>66.281540000000007</v>
      </c>
      <c r="L741">
        <v>8.6199999999999992</v>
      </c>
      <c r="M741">
        <v>0.23316200000000001</v>
      </c>
      <c r="N741">
        <v>13.14091</v>
      </c>
      <c r="O741">
        <v>12065.96</v>
      </c>
      <c r="P741">
        <v>1</v>
      </c>
      <c r="Q741">
        <v>23.5</v>
      </c>
      <c r="R741">
        <v>5</v>
      </c>
      <c r="S741" s="5">
        <v>0</v>
      </c>
      <c r="T741" s="5">
        <v>0</v>
      </c>
      <c r="U741" s="5">
        <v>37.06</v>
      </c>
      <c r="V741" s="5">
        <v>710.24</v>
      </c>
      <c r="W741" s="5">
        <v>878.91</v>
      </c>
      <c r="X741" s="5">
        <v>823.78</v>
      </c>
      <c r="Y741" s="5">
        <v>0</v>
      </c>
      <c r="Z741" s="5">
        <v>8.4</v>
      </c>
      <c r="AA741" s="5">
        <v>498.32</v>
      </c>
      <c r="AB741" s="5">
        <v>740.32</v>
      </c>
      <c r="AC741" s="5">
        <v>0</v>
      </c>
      <c r="AD741" s="5">
        <v>0</v>
      </c>
      <c r="AE741" s="5">
        <v>0</v>
      </c>
      <c r="AG741">
        <v>1.996</v>
      </c>
      <c r="AH741">
        <v>1.5968</v>
      </c>
      <c r="AI741">
        <v>1.5968</v>
      </c>
      <c r="AJ741">
        <v>1.3972</v>
      </c>
      <c r="AK741">
        <v>1.3972</v>
      </c>
      <c r="AL741">
        <v>1.5</v>
      </c>
      <c r="AM741">
        <v>0.5988</v>
      </c>
      <c r="AN741" s="18">
        <v>1.6875</v>
      </c>
      <c r="AO741">
        <v>0</v>
      </c>
      <c r="AP741">
        <v>0</v>
      </c>
      <c r="AQ741">
        <v>0</v>
      </c>
      <c r="AR741">
        <v>0</v>
      </c>
      <c r="AS741">
        <v>0</v>
      </c>
      <c r="AT741">
        <v>0</v>
      </c>
      <c r="AU741">
        <f t="shared" si="111"/>
        <v>0</v>
      </c>
      <c r="AV741">
        <f t="shared" si="112"/>
        <v>0</v>
      </c>
      <c r="AW741">
        <f t="shared" si="113"/>
        <v>59.177408000000007</v>
      </c>
      <c r="AX741">
        <f t="shared" si="114"/>
        <v>992.34732800000006</v>
      </c>
      <c r="AY741">
        <f t="shared" si="115"/>
        <v>1228.013052</v>
      </c>
      <c r="AZ741">
        <f t="shared" si="116"/>
        <v>1235.67</v>
      </c>
      <c r="BA741">
        <f t="shared" si="117"/>
        <v>0</v>
      </c>
      <c r="BB741">
        <f t="shared" si="118"/>
        <v>14.175000000000001</v>
      </c>
      <c r="BC741">
        <f t="shared" si="119"/>
        <v>0</v>
      </c>
      <c r="BD741">
        <f t="shared" si="120"/>
        <v>3529.3827880000003</v>
      </c>
    </row>
    <row r="742" spans="1:56" x14ac:dyDescent="0.25">
      <c r="A742">
        <v>8343</v>
      </c>
      <c r="B742" t="s">
        <v>472</v>
      </c>
      <c r="C742" t="s">
        <v>719</v>
      </c>
      <c r="D742" t="s">
        <v>728</v>
      </c>
      <c r="E742">
        <v>4982</v>
      </c>
      <c r="F742">
        <v>28</v>
      </c>
      <c r="G742">
        <v>153.08250000000001</v>
      </c>
      <c r="H742">
        <v>10.96316</v>
      </c>
      <c r="I742">
        <v>3934.8519999999999</v>
      </c>
      <c r="J742">
        <v>530.19000000000005</v>
      </c>
      <c r="K742">
        <v>13.4742</v>
      </c>
      <c r="L742">
        <v>106.39</v>
      </c>
      <c r="M742">
        <v>2.703786</v>
      </c>
      <c r="N742">
        <v>13.47447</v>
      </c>
      <c r="O742">
        <v>3358.0129999999999</v>
      </c>
      <c r="P742">
        <v>1</v>
      </c>
      <c r="Q742">
        <v>23.5</v>
      </c>
      <c r="R742">
        <v>3</v>
      </c>
      <c r="S742" s="5">
        <v>0</v>
      </c>
      <c r="T742" s="5">
        <v>0</v>
      </c>
      <c r="U742" s="5">
        <v>351.87</v>
      </c>
      <c r="V742" s="5">
        <v>135.61000000000001</v>
      </c>
      <c r="W742" s="5">
        <v>0.01</v>
      </c>
      <c r="X742" s="5">
        <v>46.47</v>
      </c>
      <c r="Y742" s="5">
        <v>0</v>
      </c>
      <c r="Z742" s="5">
        <v>106.44</v>
      </c>
      <c r="AA742" s="5">
        <v>1115.2</v>
      </c>
      <c r="AB742" s="5">
        <v>2135.52</v>
      </c>
      <c r="AC742" s="5">
        <v>44.01</v>
      </c>
      <c r="AD742" s="5">
        <v>0</v>
      </c>
      <c r="AE742" s="5">
        <v>0</v>
      </c>
      <c r="AG742">
        <v>1.996</v>
      </c>
      <c r="AH742">
        <v>1.5968</v>
      </c>
      <c r="AI742">
        <v>1.5968</v>
      </c>
      <c r="AJ742">
        <v>1.3972</v>
      </c>
      <c r="AK742">
        <v>1.3972</v>
      </c>
      <c r="AL742">
        <v>1.5</v>
      </c>
      <c r="AM742">
        <v>0.5988</v>
      </c>
      <c r="AN742" s="18">
        <v>1.6875</v>
      </c>
      <c r="AO742">
        <v>0</v>
      </c>
      <c r="AP742">
        <v>0</v>
      </c>
      <c r="AQ742">
        <v>0</v>
      </c>
      <c r="AR742">
        <v>0</v>
      </c>
      <c r="AS742">
        <v>0</v>
      </c>
      <c r="AT742">
        <v>0</v>
      </c>
      <c r="AU742">
        <f t="shared" si="111"/>
        <v>0</v>
      </c>
      <c r="AV742">
        <f t="shared" si="112"/>
        <v>0</v>
      </c>
      <c r="AW742">
        <f t="shared" si="113"/>
        <v>561.86601600000006</v>
      </c>
      <c r="AX742">
        <f t="shared" si="114"/>
        <v>189.47429200000002</v>
      </c>
      <c r="AY742">
        <f t="shared" si="115"/>
        <v>1.3972E-2</v>
      </c>
      <c r="AZ742">
        <f t="shared" si="116"/>
        <v>69.704999999999998</v>
      </c>
      <c r="BA742">
        <f t="shared" si="117"/>
        <v>0</v>
      </c>
      <c r="BB742">
        <f t="shared" si="118"/>
        <v>179.61750000000001</v>
      </c>
      <c r="BC742">
        <f t="shared" si="119"/>
        <v>0</v>
      </c>
      <c r="BD742">
        <f t="shared" si="120"/>
        <v>1000.67678</v>
      </c>
    </row>
    <row r="743" spans="1:56" x14ac:dyDescent="0.25">
      <c r="A743">
        <v>8344</v>
      </c>
      <c r="B743" t="s">
        <v>472</v>
      </c>
      <c r="C743" t="s">
        <v>719</v>
      </c>
      <c r="D743" t="s">
        <v>180</v>
      </c>
      <c r="E743">
        <v>3698</v>
      </c>
      <c r="F743">
        <v>32</v>
      </c>
      <c r="G743">
        <v>153.8272</v>
      </c>
      <c r="H743">
        <v>11.210599999999999</v>
      </c>
      <c r="I743">
        <v>11885.97</v>
      </c>
      <c r="J743">
        <v>7771.86</v>
      </c>
      <c r="K743">
        <v>65.38682</v>
      </c>
      <c r="L743">
        <v>58.12</v>
      </c>
      <c r="M743">
        <v>0.48898000000000003</v>
      </c>
      <c r="N743">
        <v>13.43857</v>
      </c>
      <c r="O743">
        <v>3621.1</v>
      </c>
      <c r="P743">
        <v>1</v>
      </c>
      <c r="Q743">
        <v>23.6</v>
      </c>
      <c r="R743">
        <v>5</v>
      </c>
      <c r="S743" s="5">
        <v>7.71</v>
      </c>
      <c r="T743" s="5">
        <v>1098.28</v>
      </c>
      <c r="U743" s="5">
        <v>1335.7</v>
      </c>
      <c r="V743" s="5">
        <v>1236.42</v>
      </c>
      <c r="W743" s="5">
        <v>3565.93</v>
      </c>
      <c r="X743" s="5">
        <v>533.16</v>
      </c>
      <c r="Y743" s="5">
        <v>0</v>
      </c>
      <c r="Z743" s="5">
        <v>57.26</v>
      </c>
      <c r="AA743" s="5">
        <v>1487.01</v>
      </c>
      <c r="AB743" s="5">
        <v>2503.9</v>
      </c>
      <c r="AC743" s="5">
        <v>60.28</v>
      </c>
      <c r="AD743" s="5">
        <v>0</v>
      </c>
      <c r="AE743" s="5">
        <v>0</v>
      </c>
      <c r="AG743">
        <v>1.996</v>
      </c>
      <c r="AH743">
        <v>1.5968</v>
      </c>
      <c r="AI743">
        <v>1.5968</v>
      </c>
      <c r="AJ743">
        <v>1.3972</v>
      </c>
      <c r="AK743">
        <v>1.3972</v>
      </c>
      <c r="AL743">
        <v>1.5</v>
      </c>
      <c r="AM743">
        <v>0.5988</v>
      </c>
      <c r="AN743" s="18">
        <v>1.6875</v>
      </c>
      <c r="AO743">
        <v>0</v>
      </c>
      <c r="AP743">
        <v>0</v>
      </c>
      <c r="AQ743">
        <v>0</v>
      </c>
      <c r="AR743">
        <v>0</v>
      </c>
      <c r="AS743">
        <v>0</v>
      </c>
      <c r="AT743">
        <v>0</v>
      </c>
      <c r="AU743">
        <f t="shared" si="111"/>
        <v>15.38916</v>
      </c>
      <c r="AV743">
        <f t="shared" si="112"/>
        <v>1753.733504</v>
      </c>
      <c r="AW743">
        <f t="shared" si="113"/>
        <v>2132.8457600000002</v>
      </c>
      <c r="AX743">
        <f t="shared" si="114"/>
        <v>1727.526024</v>
      </c>
      <c r="AY743">
        <f t="shared" si="115"/>
        <v>4982.3173959999995</v>
      </c>
      <c r="AZ743">
        <f t="shared" si="116"/>
        <v>799.74</v>
      </c>
      <c r="BA743">
        <f t="shared" si="117"/>
        <v>0</v>
      </c>
      <c r="BB743">
        <f t="shared" si="118"/>
        <v>96.626249999999999</v>
      </c>
      <c r="BC743">
        <f t="shared" si="119"/>
        <v>0</v>
      </c>
      <c r="BD743">
        <f t="shared" si="120"/>
        <v>11508.178093999999</v>
      </c>
    </row>
    <row r="744" spans="1:56" x14ac:dyDescent="0.25">
      <c r="A744">
        <v>8345</v>
      </c>
      <c r="B744" t="s">
        <v>472</v>
      </c>
      <c r="C744" t="s">
        <v>719</v>
      </c>
      <c r="D744" t="s">
        <v>729</v>
      </c>
      <c r="E744">
        <v>2122</v>
      </c>
      <c r="F744">
        <v>121</v>
      </c>
      <c r="G744">
        <v>209.37899999999999</v>
      </c>
      <c r="H744">
        <v>16.118320000000001</v>
      </c>
      <c r="I744">
        <v>1888.079</v>
      </c>
      <c r="J744">
        <v>1115.01</v>
      </c>
      <c r="K744">
        <v>59.055259999999997</v>
      </c>
      <c r="L744">
        <v>3.64</v>
      </c>
      <c r="M744">
        <v>0.19278899999999999</v>
      </c>
      <c r="N744">
        <v>12.98095</v>
      </c>
      <c r="O744">
        <v>1619.0920000000001</v>
      </c>
      <c r="P744">
        <v>1</v>
      </c>
      <c r="Q744">
        <v>23.2</v>
      </c>
      <c r="R744">
        <v>5</v>
      </c>
      <c r="S744" s="5">
        <v>0</v>
      </c>
      <c r="T744" s="5">
        <v>123.68</v>
      </c>
      <c r="U744" s="5">
        <v>614.74</v>
      </c>
      <c r="V744" s="5">
        <v>54.92</v>
      </c>
      <c r="W744" s="5">
        <v>152.35</v>
      </c>
      <c r="X744" s="5">
        <v>169.78</v>
      </c>
      <c r="Y744" s="5">
        <v>0</v>
      </c>
      <c r="Z744" s="5">
        <v>3.83</v>
      </c>
      <c r="AA744" s="5">
        <v>201.78</v>
      </c>
      <c r="AB744" s="5">
        <v>567.04999999999995</v>
      </c>
      <c r="AC744" s="5">
        <v>0</v>
      </c>
      <c r="AD744" s="5">
        <v>0</v>
      </c>
      <c r="AE744" s="5">
        <v>0</v>
      </c>
      <c r="AG744">
        <v>1.996</v>
      </c>
      <c r="AH744">
        <v>1.5968</v>
      </c>
      <c r="AI744">
        <v>1.5968</v>
      </c>
      <c r="AJ744">
        <v>1.3972</v>
      </c>
      <c r="AK744">
        <v>1.3972</v>
      </c>
      <c r="AL744">
        <v>1.5</v>
      </c>
      <c r="AM744">
        <v>0.5988</v>
      </c>
      <c r="AN744" s="18">
        <v>1.6875</v>
      </c>
      <c r="AO744">
        <v>0</v>
      </c>
      <c r="AP744">
        <v>0</v>
      </c>
      <c r="AQ744">
        <v>0</v>
      </c>
      <c r="AR744">
        <v>0</v>
      </c>
      <c r="AS744">
        <v>0</v>
      </c>
      <c r="AT744">
        <v>0</v>
      </c>
      <c r="AU744">
        <f t="shared" si="111"/>
        <v>0</v>
      </c>
      <c r="AV744">
        <f t="shared" si="112"/>
        <v>197.49222400000002</v>
      </c>
      <c r="AW744">
        <f t="shared" si="113"/>
        <v>981.61683200000004</v>
      </c>
      <c r="AX744">
        <f t="shared" si="114"/>
        <v>76.734223999999998</v>
      </c>
      <c r="AY744">
        <f t="shared" si="115"/>
        <v>212.86341999999999</v>
      </c>
      <c r="AZ744">
        <f t="shared" si="116"/>
        <v>254.67000000000002</v>
      </c>
      <c r="BA744">
        <f t="shared" si="117"/>
        <v>0</v>
      </c>
      <c r="BB744">
        <f t="shared" si="118"/>
        <v>6.4631249999999998</v>
      </c>
      <c r="BC744">
        <f t="shared" si="119"/>
        <v>0</v>
      </c>
      <c r="BD744">
        <f t="shared" si="120"/>
        <v>1729.839825</v>
      </c>
    </row>
    <row r="745" spans="1:56" x14ac:dyDescent="0.25">
      <c r="A745">
        <v>8346</v>
      </c>
      <c r="B745" t="s">
        <v>472</v>
      </c>
      <c r="C745" t="s">
        <v>719</v>
      </c>
      <c r="D745" t="s">
        <v>730</v>
      </c>
      <c r="E745">
        <v>3085</v>
      </c>
      <c r="F745">
        <v>659</v>
      </c>
      <c r="G745">
        <v>152.28579999999999</v>
      </c>
      <c r="H745">
        <v>10.87318</v>
      </c>
      <c r="I745">
        <v>301.72280000000001</v>
      </c>
      <c r="J745">
        <v>92.43</v>
      </c>
      <c r="K745">
        <v>30.634080000000001</v>
      </c>
      <c r="L745">
        <v>5.75</v>
      </c>
      <c r="M745">
        <v>1.9057230000000001</v>
      </c>
      <c r="N745">
        <v>13.324999999999999</v>
      </c>
      <c r="O745">
        <v>628.55799999999999</v>
      </c>
      <c r="P745">
        <v>0</v>
      </c>
      <c r="Q745">
        <v>23.6</v>
      </c>
      <c r="R745">
        <v>3</v>
      </c>
      <c r="S745" s="5">
        <v>0</v>
      </c>
      <c r="T745" s="5">
        <v>0</v>
      </c>
      <c r="U745" s="5">
        <v>0</v>
      </c>
      <c r="V745" s="5">
        <v>3.91</v>
      </c>
      <c r="W745" s="5">
        <v>10.79</v>
      </c>
      <c r="X745" s="5">
        <v>75.91</v>
      </c>
      <c r="Y745" s="5">
        <v>0</v>
      </c>
      <c r="Z745" s="5">
        <v>5.65</v>
      </c>
      <c r="AA745" s="5">
        <v>1.43</v>
      </c>
      <c r="AB745" s="5">
        <v>203.99</v>
      </c>
      <c r="AC745" s="5">
        <v>0</v>
      </c>
      <c r="AD745" s="5">
        <v>0</v>
      </c>
      <c r="AE745" s="5">
        <v>0</v>
      </c>
      <c r="AG745">
        <v>1.996</v>
      </c>
      <c r="AH745">
        <v>1.5968</v>
      </c>
      <c r="AI745">
        <v>1.5968</v>
      </c>
      <c r="AJ745">
        <v>1.3972</v>
      </c>
      <c r="AK745">
        <v>1.3972</v>
      </c>
      <c r="AL745">
        <v>1.5</v>
      </c>
      <c r="AM745">
        <v>0.5988</v>
      </c>
      <c r="AN745" s="18">
        <v>1.6875</v>
      </c>
      <c r="AO745">
        <v>0</v>
      </c>
      <c r="AP745">
        <v>0</v>
      </c>
      <c r="AQ745">
        <v>0</v>
      </c>
      <c r="AR745">
        <v>0</v>
      </c>
      <c r="AS745">
        <v>0</v>
      </c>
      <c r="AT745">
        <v>0</v>
      </c>
      <c r="AU745">
        <f t="shared" si="111"/>
        <v>0</v>
      </c>
      <c r="AV745">
        <f t="shared" si="112"/>
        <v>0</v>
      </c>
      <c r="AW745">
        <f t="shared" si="113"/>
        <v>0</v>
      </c>
      <c r="AX745">
        <f t="shared" si="114"/>
        <v>5.4630520000000002</v>
      </c>
      <c r="AY745">
        <f t="shared" si="115"/>
        <v>15.075787999999999</v>
      </c>
      <c r="AZ745">
        <f t="shared" si="116"/>
        <v>113.86499999999999</v>
      </c>
      <c r="BA745">
        <f t="shared" si="117"/>
        <v>0</v>
      </c>
      <c r="BB745">
        <f t="shared" si="118"/>
        <v>9.5343750000000007</v>
      </c>
      <c r="BC745">
        <f t="shared" si="119"/>
        <v>0</v>
      </c>
      <c r="BD745">
        <f t="shared" si="120"/>
        <v>143.93821500000001</v>
      </c>
    </row>
    <row r="746" spans="1:56" x14ac:dyDescent="0.25">
      <c r="A746">
        <v>8347</v>
      </c>
      <c r="B746" t="s">
        <v>472</v>
      </c>
      <c r="C746" t="s">
        <v>719</v>
      </c>
      <c r="D746" t="s">
        <v>731</v>
      </c>
      <c r="E746">
        <v>4291</v>
      </c>
      <c r="F746">
        <v>162</v>
      </c>
      <c r="G746">
        <v>130.1148</v>
      </c>
      <c r="H746">
        <v>11.628880000000001</v>
      </c>
      <c r="I746">
        <v>2916.7860000000001</v>
      </c>
      <c r="J746">
        <v>952.92</v>
      </c>
      <c r="K746">
        <v>32.670200000000001</v>
      </c>
      <c r="L746">
        <v>36.56</v>
      </c>
      <c r="M746">
        <v>1.2534339999999999</v>
      </c>
      <c r="N746">
        <v>13.377140000000001</v>
      </c>
      <c r="O746">
        <v>997.75149999999996</v>
      </c>
      <c r="P746">
        <v>1</v>
      </c>
      <c r="Q746">
        <v>23.6</v>
      </c>
      <c r="R746">
        <v>3</v>
      </c>
      <c r="S746" s="5">
        <v>0</v>
      </c>
      <c r="T746" s="5">
        <v>0</v>
      </c>
      <c r="U746" s="5">
        <v>0</v>
      </c>
      <c r="V746" s="5">
        <v>14.93</v>
      </c>
      <c r="W746" s="5">
        <v>0</v>
      </c>
      <c r="X746" s="5">
        <v>937.43</v>
      </c>
      <c r="Y746" s="5">
        <v>0</v>
      </c>
      <c r="Z746" s="5">
        <v>36.590000000000003</v>
      </c>
      <c r="AA746" s="5">
        <v>332.09</v>
      </c>
      <c r="AB746" s="5">
        <v>1589.64</v>
      </c>
      <c r="AC746" s="5">
        <v>5.92</v>
      </c>
      <c r="AD746" s="5">
        <v>0</v>
      </c>
      <c r="AE746" s="5">
        <v>0</v>
      </c>
      <c r="AG746">
        <v>1.996</v>
      </c>
      <c r="AH746">
        <v>1.5968</v>
      </c>
      <c r="AI746">
        <v>1.5968</v>
      </c>
      <c r="AJ746">
        <v>1.3972</v>
      </c>
      <c r="AK746">
        <v>1.3972</v>
      </c>
      <c r="AL746">
        <v>1.5</v>
      </c>
      <c r="AM746">
        <v>0.5988</v>
      </c>
      <c r="AN746" s="18">
        <v>1.6875</v>
      </c>
      <c r="AO746">
        <v>0</v>
      </c>
      <c r="AP746">
        <v>0</v>
      </c>
      <c r="AQ746">
        <v>0</v>
      </c>
      <c r="AR746">
        <v>0</v>
      </c>
      <c r="AS746">
        <v>0</v>
      </c>
      <c r="AT746">
        <v>0</v>
      </c>
      <c r="AU746">
        <f t="shared" si="111"/>
        <v>0</v>
      </c>
      <c r="AV746">
        <f t="shared" si="112"/>
        <v>0</v>
      </c>
      <c r="AW746">
        <f t="shared" si="113"/>
        <v>0</v>
      </c>
      <c r="AX746">
        <f t="shared" si="114"/>
        <v>20.860195999999998</v>
      </c>
      <c r="AY746">
        <f t="shared" si="115"/>
        <v>0</v>
      </c>
      <c r="AZ746">
        <f t="shared" si="116"/>
        <v>1406.145</v>
      </c>
      <c r="BA746">
        <f t="shared" si="117"/>
        <v>0</v>
      </c>
      <c r="BB746">
        <f t="shared" si="118"/>
        <v>61.745625000000004</v>
      </c>
      <c r="BC746">
        <f t="shared" si="119"/>
        <v>0</v>
      </c>
      <c r="BD746">
        <f t="shared" si="120"/>
        <v>1488.7508210000001</v>
      </c>
    </row>
    <row r="747" spans="1:56" x14ac:dyDescent="0.25">
      <c r="A747">
        <v>8348</v>
      </c>
      <c r="B747" t="s">
        <v>472</v>
      </c>
      <c r="C747" t="s">
        <v>732</v>
      </c>
      <c r="D747" t="s">
        <v>733</v>
      </c>
      <c r="E747">
        <v>5311</v>
      </c>
      <c r="F747">
        <v>220</v>
      </c>
      <c r="G747">
        <v>27.607669999999999</v>
      </c>
      <c r="H747">
        <v>5.2035330000000002</v>
      </c>
      <c r="I747">
        <v>1598.38</v>
      </c>
      <c r="J747">
        <v>4.68</v>
      </c>
      <c r="K747">
        <v>0.29279699999999997</v>
      </c>
      <c r="L747">
        <v>0.14000000000000001</v>
      </c>
      <c r="M747">
        <v>8.7589999999999994E-3</v>
      </c>
      <c r="N747">
        <v>14.25789</v>
      </c>
      <c r="O747">
        <v>1204.124</v>
      </c>
      <c r="P747">
        <v>0</v>
      </c>
      <c r="Q747">
        <v>24.2</v>
      </c>
      <c r="R747">
        <v>2</v>
      </c>
      <c r="S747" s="5">
        <v>0</v>
      </c>
      <c r="T747" s="5">
        <v>0</v>
      </c>
      <c r="U747" s="5">
        <v>0</v>
      </c>
      <c r="V747" s="5">
        <v>4.21</v>
      </c>
      <c r="W747" s="5">
        <v>0</v>
      </c>
      <c r="X747" s="5">
        <v>0</v>
      </c>
      <c r="Y747" s="5">
        <v>0</v>
      </c>
      <c r="Z747" s="5">
        <v>0.19</v>
      </c>
      <c r="AA747" s="5">
        <v>2.21</v>
      </c>
      <c r="AB747" s="5">
        <v>1048.07</v>
      </c>
      <c r="AC747" s="5">
        <v>74.27</v>
      </c>
      <c r="AD747" s="5">
        <v>469.27</v>
      </c>
      <c r="AE747" s="5">
        <v>0</v>
      </c>
      <c r="AG747">
        <v>1.996</v>
      </c>
      <c r="AH747">
        <v>1.5968</v>
      </c>
      <c r="AI747">
        <v>1.5968</v>
      </c>
      <c r="AJ747">
        <v>1.3972</v>
      </c>
      <c r="AK747">
        <v>1.3972</v>
      </c>
      <c r="AL747">
        <v>1.5</v>
      </c>
      <c r="AM747">
        <v>0.5988</v>
      </c>
      <c r="AN747" s="18">
        <v>1.6875</v>
      </c>
      <c r="AO747">
        <v>0</v>
      </c>
      <c r="AP747">
        <v>0</v>
      </c>
      <c r="AQ747">
        <v>0</v>
      </c>
      <c r="AR747">
        <v>0</v>
      </c>
      <c r="AS747">
        <v>0</v>
      </c>
      <c r="AT747">
        <v>0</v>
      </c>
      <c r="AU747">
        <f t="shared" si="111"/>
        <v>0</v>
      </c>
      <c r="AV747">
        <f t="shared" si="112"/>
        <v>0</v>
      </c>
      <c r="AW747">
        <f t="shared" si="113"/>
        <v>0</v>
      </c>
      <c r="AX747">
        <f t="shared" si="114"/>
        <v>5.882212</v>
      </c>
      <c r="AY747">
        <f t="shared" si="115"/>
        <v>0</v>
      </c>
      <c r="AZ747">
        <f t="shared" si="116"/>
        <v>0</v>
      </c>
      <c r="BA747">
        <f t="shared" si="117"/>
        <v>0</v>
      </c>
      <c r="BB747">
        <f t="shared" si="118"/>
        <v>0.32062499999999999</v>
      </c>
      <c r="BC747">
        <f t="shared" si="119"/>
        <v>0</v>
      </c>
      <c r="BD747">
        <f t="shared" si="120"/>
        <v>6.2028369999999997</v>
      </c>
    </row>
    <row r="748" spans="1:56" x14ac:dyDescent="0.25">
      <c r="A748">
        <v>8349</v>
      </c>
      <c r="B748" t="s">
        <v>472</v>
      </c>
      <c r="C748" t="s">
        <v>732</v>
      </c>
      <c r="D748" t="s">
        <v>734</v>
      </c>
      <c r="E748">
        <v>7182</v>
      </c>
      <c r="F748">
        <v>522</v>
      </c>
      <c r="G748">
        <v>33.633000000000003</v>
      </c>
      <c r="H748">
        <v>5.6489019999999996</v>
      </c>
      <c r="I748">
        <v>1411.7829999999999</v>
      </c>
      <c r="J748">
        <v>0</v>
      </c>
      <c r="K748">
        <v>0</v>
      </c>
      <c r="L748">
        <v>153.44999999999999</v>
      </c>
      <c r="M748">
        <v>10.86924</v>
      </c>
      <c r="N748">
        <v>14.12222</v>
      </c>
      <c r="O748">
        <v>946.24109999999996</v>
      </c>
      <c r="P748">
        <v>0</v>
      </c>
      <c r="Q748">
        <v>24.1</v>
      </c>
      <c r="R748">
        <v>3</v>
      </c>
      <c r="S748" s="5">
        <v>0</v>
      </c>
      <c r="T748" s="5">
        <v>0</v>
      </c>
      <c r="U748" s="5">
        <v>0</v>
      </c>
      <c r="V748" s="5">
        <v>0</v>
      </c>
      <c r="W748" s="5">
        <v>0</v>
      </c>
      <c r="X748" s="5">
        <v>0</v>
      </c>
      <c r="Y748" s="5">
        <v>0</v>
      </c>
      <c r="Z748" s="5">
        <v>152.28</v>
      </c>
      <c r="AA748" s="5">
        <v>61.99</v>
      </c>
      <c r="AB748" s="5">
        <v>706.02</v>
      </c>
      <c r="AC748" s="5">
        <v>13.85</v>
      </c>
      <c r="AD748" s="5">
        <v>477.45</v>
      </c>
      <c r="AE748" s="5">
        <v>0</v>
      </c>
      <c r="AG748">
        <v>1.996</v>
      </c>
      <c r="AH748">
        <v>1.5968</v>
      </c>
      <c r="AI748">
        <v>1.5968</v>
      </c>
      <c r="AJ748">
        <v>1.3972</v>
      </c>
      <c r="AK748">
        <v>1.3972</v>
      </c>
      <c r="AL748">
        <v>1.5</v>
      </c>
      <c r="AM748">
        <v>0.5988</v>
      </c>
      <c r="AN748" s="18">
        <v>1.6875</v>
      </c>
      <c r="AO748">
        <v>0</v>
      </c>
      <c r="AP748">
        <v>0</v>
      </c>
      <c r="AQ748">
        <v>0</v>
      </c>
      <c r="AR748">
        <v>0</v>
      </c>
      <c r="AS748">
        <v>0</v>
      </c>
      <c r="AT748">
        <v>0</v>
      </c>
      <c r="AU748">
        <f t="shared" si="111"/>
        <v>0</v>
      </c>
      <c r="AV748">
        <f t="shared" si="112"/>
        <v>0</v>
      </c>
      <c r="AW748">
        <f t="shared" si="113"/>
        <v>0</v>
      </c>
      <c r="AX748">
        <f t="shared" si="114"/>
        <v>0</v>
      </c>
      <c r="AY748">
        <f t="shared" si="115"/>
        <v>0</v>
      </c>
      <c r="AZ748">
        <f t="shared" si="116"/>
        <v>0</v>
      </c>
      <c r="BA748">
        <f t="shared" si="117"/>
        <v>0</v>
      </c>
      <c r="BB748">
        <f t="shared" si="118"/>
        <v>256.97250000000003</v>
      </c>
      <c r="BC748">
        <f t="shared" si="119"/>
        <v>0</v>
      </c>
      <c r="BD748">
        <f t="shared" si="120"/>
        <v>256.97250000000003</v>
      </c>
    </row>
    <row r="749" spans="1:56" x14ac:dyDescent="0.25">
      <c r="A749">
        <v>8350</v>
      </c>
      <c r="B749" t="s">
        <v>472</v>
      </c>
      <c r="C749" t="s">
        <v>732</v>
      </c>
      <c r="D749" t="s">
        <v>735</v>
      </c>
      <c r="E749">
        <v>9116</v>
      </c>
      <c r="F749">
        <v>585</v>
      </c>
      <c r="G749">
        <v>23.407630000000001</v>
      </c>
      <c r="H749">
        <v>4.9318689999999998</v>
      </c>
      <c r="I749">
        <v>1519.829</v>
      </c>
      <c r="J749">
        <v>0</v>
      </c>
      <c r="K749">
        <v>0</v>
      </c>
      <c r="L749">
        <v>246.28</v>
      </c>
      <c r="M749">
        <v>16.204460000000001</v>
      </c>
      <c r="N749">
        <v>14.2</v>
      </c>
      <c r="O749">
        <v>1255.441</v>
      </c>
      <c r="P749">
        <v>0</v>
      </c>
      <c r="Q749">
        <v>24.2</v>
      </c>
      <c r="R749">
        <v>3</v>
      </c>
      <c r="S749" s="5">
        <v>0</v>
      </c>
      <c r="T749" s="5">
        <v>0</v>
      </c>
      <c r="U749" s="5">
        <v>0</v>
      </c>
      <c r="V749" s="5">
        <v>0</v>
      </c>
      <c r="W749" s="5">
        <v>0</v>
      </c>
      <c r="X749" s="5">
        <v>0</v>
      </c>
      <c r="Y749" s="5">
        <v>0</v>
      </c>
      <c r="Z749" s="5">
        <v>244.94</v>
      </c>
      <c r="AA749" s="5">
        <v>1.04</v>
      </c>
      <c r="AB749" s="5">
        <v>843.92</v>
      </c>
      <c r="AC749" s="5">
        <v>18.63</v>
      </c>
      <c r="AD749" s="5">
        <v>411.5</v>
      </c>
      <c r="AE749" s="5">
        <v>0</v>
      </c>
      <c r="AG749">
        <v>1.996</v>
      </c>
      <c r="AH749">
        <v>1.5968</v>
      </c>
      <c r="AI749">
        <v>1.5968</v>
      </c>
      <c r="AJ749">
        <v>1.3972</v>
      </c>
      <c r="AK749">
        <v>1.3972</v>
      </c>
      <c r="AL749">
        <v>1.5</v>
      </c>
      <c r="AM749">
        <v>0.5988</v>
      </c>
      <c r="AN749" s="18">
        <v>1.6875</v>
      </c>
      <c r="AO749">
        <v>0</v>
      </c>
      <c r="AP749">
        <v>0</v>
      </c>
      <c r="AQ749">
        <v>0</v>
      </c>
      <c r="AR749">
        <v>0</v>
      </c>
      <c r="AS749">
        <v>0</v>
      </c>
      <c r="AT749">
        <v>0</v>
      </c>
      <c r="AU749">
        <f t="shared" si="111"/>
        <v>0</v>
      </c>
      <c r="AV749">
        <f t="shared" si="112"/>
        <v>0</v>
      </c>
      <c r="AW749">
        <f t="shared" si="113"/>
        <v>0</v>
      </c>
      <c r="AX749">
        <f t="shared" si="114"/>
        <v>0</v>
      </c>
      <c r="AY749">
        <f t="shared" si="115"/>
        <v>0</v>
      </c>
      <c r="AZ749">
        <f t="shared" si="116"/>
        <v>0</v>
      </c>
      <c r="BA749">
        <f t="shared" si="117"/>
        <v>0</v>
      </c>
      <c r="BB749">
        <f t="shared" si="118"/>
        <v>413.33625000000001</v>
      </c>
      <c r="BC749">
        <f t="shared" si="119"/>
        <v>0</v>
      </c>
      <c r="BD749">
        <f t="shared" si="120"/>
        <v>413.33625000000001</v>
      </c>
    </row>
    <row r="750" spans="1:56" x14ac:dyDescent="0.25">
      <c r="A750">
        <v>8351</v>
      </c>
      <c r="B750" t="s">
        <v>472</v>
      </c>
      <c r="C750" t="s">
        <v>732</v>
      </c>
      <c r="D750" t="s">
        <v>736</v>
      </c>
      <c r="E750">
        <v>5484</v>
      </c>
      <c r="F750">
        <v>878</v>
      </c>
      <c r="G750">
        <v>9.2564980000000006</v>
      </c>
      <c r="H750">
        <v>2.675935</v>
      </c>
      <c r="I750">
        <v>627.08259999999996</v>
      </c>
      <c r="J750">
        <v>0</v>
      </c>
      <c r="K750">
        <v>0</v>
      </c>
      <c r="L750">
        <v>0</v>
      </c>
      <c r="M750">
        <v>0</v>
      </c>
      <c r="N750">
        <v>14.1</v>
      </c>
      <c r="O750">
        <v>475.50619999999998</v>
      </c>
      <c r="P750">
        <v>0</v>
      </c>
      <c r="Q750">
        <v>24.2</v>
      </c>
      <c r="R750">
        <v>2</v>
      </c>
      <c r="S750" s="5">
        <v>0</v>
      </c>
      <c r="T750" s="5">
        <v>0</v>
      </c>
      <c r="U750" s="5">
        <v>0</v>
      </c>
      <c r="V750" s="5">
        <v>0</v>
      </c>
      <c r="W750" s="5">
        <v>0</v>
      </c>
      <c r="X750" s="5">
        <v>0</v>
      </c>
      <c r="Y750" s="5">
        <v>0</v>
      </c>
      <c r="Z750" s="5">
        <v>0</v>
      </c>
      <c r="AA750" s="5">
        <v>0.92</v>
      </c>
      <c r="AB750" s="5">
        <v>448.5</v>
      </c>
      <c r="AC750" s="5">
        <v>8.6</v>
      </c>
      <c r="AD750" s="5">
        <v>169.06</v>
      </c>
      <c r="AE750" s="5">
        <v>0</v>
      </c>
      <c r="AG750">
        <v>1.996</v>
      </c>
      <c r="AH750">
        <v>1.5968</v>
      </c>
      <c r="AI750">
        <v>1.5968</v>
      </c>
      <c r="AJ750">
        <v>1.3972</v>
      </c>
      <c r="AK750">
        <v>1.3972</v>
      </c>
      <c r="AL750">
        <v>1.5</v>
      </c>
      <c r="AM750">
        <v>0.5988</v>
      </c>
      <c r="AN750" s="18">
        <v>1.6875</v>
      </c>
      <c r="AO750">
        <v>0</v>
      </c>
      <c r="AP750">
        <v>0</v>
      </c>
      <c r="AQ750">
        <v>0</v>
      </c>
      <c r="AR750">
        <v>0</v>
      </c>
      <c r="AS750">
        <v>0</v>
      </c>
      <c r="AT750">
        <v>0</v>
      </c>
      <c r="AU750">
        <f t="shared" si="111"/>
        <v>0</v>
      </c>
      <c r="AV750">
        <f t="shared" si="112"/>
        <v>0</v>
      </c>
      <c r="AW750">
        <f t="shared" si="113"/>
        <v>0</v>
      </c>
      <c r="AX750">
        <f t="shared" si="114"/>
        <v>0</v>
      </c>
      <c r="AY750">
        <f t="shared" si="115"/>
        <v>0</v>
      </c>
      <c r="AZ750">
        <f t="shared" si="116"/>
        <v>0</v>
      </c>
      <c r="BA750">
        <f t="shared" si="117"/>
        <v>0</v>
      </c>
      <c r="BB750">
        <f t="shared" si="118"/>
        <v>0</v>
      </c>
      <c r="BC750">
        <f t="shared" si="119"/>
        <v>0</v>
      </c>
      <c r="BD750">
        <f t="shared" si="120"/>
        <v>0</v>
      </c>
    </row>
    <row r="751" spans="1:56" x14ac:dyDescent="0.25">
      <c r="A751">
        <v>8352</v>
      </c>
      <c r="B751" t="s">
        <v>472</v>
      </c>
      <c r="C751" t="s">
        <v>732</v>
      </c>
      <c r="D751" t="s">
        <v>737</v>
      </c>
      <c r="E751">
        <v>4052</v>
      </c>
      <c r="F751">
        <v>582</v>
      </c>
      <c r="G751">
        <v>23.250029999999999</v>
      </c>
      <c r="H751">
        <v>7.47546</v>
      </c>
      <c r="I751">
        <v>688.40480000000002</v>
      </c>
      <c r="J751">
        <v>0</v>
      </c>
      <c r="K751">
        <v>0</v>
      </c>
      <c r="L751">
        <v>1.27</v>
      </c>
      <c r="M751">
        <v>0.18448500000000001</v>
      </c>
      <c r="N751">
        <v>14.1</v>
      </c>
      <c r="O751">
        <v>1308.2840000000001</v>
      </c>
      <c r="P751">
        <v>0</v>
      </c>
      <c r="Q751">
        <v>24.2</v>
      </c>
      <c r="R751">
        <v>2</v>
      </c>
      <c r="S751" s="5">
        <v>0</v>
      </c>
      <c r="T751" s="5">
        <v>0</v>
      </c>
      <c r="U751" s="5">
        <v>0</v>
      </c>
      <c r="V751" s="5">
        <v>0</v>
      </c>
      <c r="W751" s="5">
        <v>0</v>
      </c>
      <c r="X751" s="5">
        <v>0</v>
      </c>
      <c r="Y751" s="5">
        <v>0</v>
      </c>
      <c r="Z751" s="5">
        <v>1.18</v>
      </c>
      <c r="AA751" s="5">
        <v>135.96</v>
      </c>
      <c r="AB751" s="5">
        <v>455.24</v>
      </c>
      <c r="AC751" s="5">
        <v>0</v>
      </c>
      <c r="AD751" s="5">
        <v>96.07</v>
      </c>
      <c r="AE751" s="5">
        <v>0</v>
      </c>
      <c r="AG751">
        <v>1.996</v>
      </c>
      <c r="AH751">
        <v>1.5968</v>
      </c>
      <c r="AI751">
        <v>1.5968</v>
      </c>
      <c r="AJ751">
        <v>1.3972</v>
      </c>
      <c r="AK751">
        <v>1.3972</v>
      </c>
      <c r="AL751">
        <v>1.5</v>
      </c>
      <c r="AM751">
        <v>0.5988</v>
      </c>
      <c r="AN751" s="18">
        <v>1.6875</v>
      </c>
      <c r="AO751">
        <v>0</v>
      </c>
      <c r="AP751">
        <v>0</v>
      </c>
      <c r="AQ751">
        <v>0</v>
      </c>
      <c r="AR751">
        <v>0</v>
      </c>
      <c r="AS751">
        <v>0</v>
      </c>
      <c r="AT751">
        <v>0</v>
      </c>
      <c r="AU751">
        <f t="shared" si="111"/>
        <v>0</v>
      </c>
      <c r="AV751">
        <f t="shared" si="112"/>
        <v>0</v>
      </c>
      <c r="AW751">
        <f t="shared" si="113"/>
        <v>0</v>
      </c>
      <c r="AX751">
        <f t="shared" si="114"/>
        <v>0</v>
      </c>
      <c r="AY751">
        <f t="shared" si="115"/>
        <v>0</v>
      </c>
      <c r="AZ751">
        <f t="shared" si="116"/>
        <v>0</v>
      </c>
      <c r="BA751">
        <f t="shared" si="117"/>
        <v>0</v>
      </c>
      <c r="BB751">
        <f t="shared" si="118"/>
        <v>1.99125</v>
      </c>
      <c r="BC751">
        <f t="shared" si="119"/>
        <v>0</v>
      </c>
      <c r="BD751">
        <f t="shared" si="120"/>
        <v>1.99125</v>
      </c>
    </row>
    <row r="752" spans="1:56" x14ac:dyDescent="0.25">
      <c r="A752">
        <v>8353</v>
      </c>
      <c r="B752" t="s">
        <v>472</v>
      </c>
      <c r="C752" t="s">
        <v>732</v>
      </c>
      <c r="D752" t="s">
        <v>738</v>
      </c>
      <c r="E752">
        <v>6035</v>
      </c>
      <c r="F752">
        <v>755</v>
      </c>
      <c r="G752">
        <v>8.399661</v>
      </c>
      <c r="H752">
        <v>2.3085650000000002</v>
      </c>
      <c r="I752">
        <v>796.64059999999995</v>
      </c>
      <c r="J752">
        <v>0</v>
      </c>
      <c r="K752">
        <v>0</v>
      </c>
      <c r="L752">
        <v>0</v>
      </c>
      <c r="M752">
        <v>0</v>
      </c>
      <c r="N752">
        <v>14.18571</v>
      </c>
      <c r="O752">
        <v>695.72140000000002</v>
      </c>
      <c r="P752">
        <v>0</v>
      </c>
      <c r="Q752">
        <v>24.2</v>
      </c>
      <c r="R752">
        <v>2</v>
      </c>
      <c r="S752" s="5">
        <v>0</v>
      </c>
      <c r="T752" s="5">
        <v>0</v>
      </c>
      <c r="U752" s="5">
        <v>0</v>
      </c>
      <c r="V752" s="5">
        <v>0</v>
      </c>
      <c r="W752" s="5">
        <v>0</v>
      </c>
      <c r="X752" s="5">
        <v>0</v>
      </c>
      <c r="Y752" s="5">
        <v>0</v>
      </c>
      <c r="Z752" s="5">
        <v>0</v>
      </c>
      <c r="AA752" s="5">
        <v>0</v>
      </c>
      <c r="AB752" s="5">
        <v>604.79999999999995</v>
      </c>
      <c r="AC752" s="5">
        <v>36.700000000000003</v>
      </c>
      <c r="AD752" s="5">
        <v>155.28</v>
      </c>
      <c r="AE752" s="5">
        <v>0</v>
      </c>
      <c r="AG752">
        <v>1.996</v>
      </c>
      <c r="AH752">
        <v>1.5968</v>
      </c>
      <c r="AI752">
        <v>1.5968</v>
      </c>
      <c r="AJ752">
        <v>1.3972</v>
      </c>
      <c r="AK752">
        <v>1.3972</v>
      </c>
      <c r="AL752">
        <v>1.5</v>
      </c>
      <c r="AM752">
        <v>0.5988</v>
      </c>
      <c r="AN752" s="18">
        <v>1.6875</v>
      </c>
      <c r="AO752">
        <v>0</v>
      </c>
      <c r="AP752">
        <v>0</v>
      </c>
      <c r="AQ752">
        <v>0</v>
      </c>
      <c r="AR752">
        <v>0</v>
      </c>
      <c r="AS752">
        <v>0</v>
      </c>
      <c r="AT752">
        <v>0</v>
      </c>
      <c r="AU752">
        <f t="shared" si="111"/>
        <v>0</v>
      </c>
      <c r="AV752">
        <f t="shared" si="112"/>
        <v>0</v>
      </c>
      <c r="AW752">
        <f t="shared" si="113"/>
        <v>0</v>
      </c>
      <c r="AX752">
        <f t="shared" si="114"/>
        <v>0</v>
      </c>
      <c r="AY752">
        <f t="shared" si="115"/>
        <v>0</v>
      </c>
      <c r="AZ752">
        <f t="shared" si="116"/>
        <v>0</v>
      </c>
      <c r="BA752">
        <f t="shared" si="117"/>
        <v>0</v>
      </c>
      <c r="BB752">
        <f t="shared" si="118"/>
        <v>0</v>
      </c>
      <c r="BC752">
        <f t="shared" si="119"/>
        <v>0</v>
      </c>
      <c r="BD752">
        <f t="shared" si="120"/>
        <v>0</v>
      </c>
    </row>
    <row r="753" spans="1:56" x14ac:dyDescent="0.25">
      <c r="A753">
        <v>8354</v>
      </c>
      <c r="B753" t="s">
        <v>472</v>
      </c>
      <c r="C753" t="s">
        <v>732</v>
      </c>
      <c r="D753" t="s">
        <v>739</v>
      </c>
      <c r="E753">
        <v>6204</v>
      </c>
      <c r="F753">
        <v>802</v>
      </c>
      <c r="G753">
        <v>8.4346779999999999</v>
      </c>
      <c r="H753">
        <v>2.2335069999999999</v>
      </c>
      <c r="I753">
        <v>746.36080000000004</v>
      </c>
      <c r="J753">
        <v>0</v>
      </c>
      <c r="K753">
        <v>0</v>
      </c>
      <c r="L753">
        <v>0</v>
      </c>
      <c r="M753">
        <v>0</v>
      </c>
      <c r="N753">
        <v>14.2</v>
      </c>
      <c r="O753">
        <v>1431.989</v>
      </c>
      <c r="P753">
        <v>0</v>
      </c>
      <c r="Q753">
        <v>24.2</v>
      </c>
      <c r="R753">
        <v>2</v>
      </c>
      <c r="S753" s="5">
        <v>0</v>
      </c>
      <c r="T753" s="5">
        <v>0</v>
      </c>
      <c r="U753" s="5">
        <v>0</v>
      </c>
      <c r="V753" s="5">
        <v>0</v>
      </c>
      <c r="W753" s="5">
        <v>0</v>
      </c>
      <c r="X753" s="5">
        <v>0</v>
      </c>
      <c r="Y753" s="5">
        <v>0</v>
      </c>
      <c r="Z753" s="5">
        <v>0</v>
      </c>
      <c r="AA753" s="5">
        <v>0</v>
      </c>
      <c r="AB753" s="5">
        <v>561.07000000000005</v>
      </c>
      <c r="AC753" s="5">
        <v>11.75</v>
      </c>
      <c r="AD753" s="5">
        <v>173.54</v>
      </c>
      <c r="AE753" s="5">
        <v>0</v>
      </c>
      <c r="AG753">
        <v>1.996</v>
      </c>
      <c r="AH753">
        <v>1.5968</v>
      </c>
      <c r="AI753">
        <v>1.5968</v>
      </c>
      <c r="AJ753">
        <v>1.3972</v>
      </c>
      <c r="AK753">
        <v>1.3972</v>
      </c>
      <c r="AL753">
        <v>1.5</v>
      </c>
      <c r="AM753">
        <v>0.5988</v>
      </c>
      <c r="AN753" s="18">
        <v>1.6875</v>
      </c>
      <c r="AO753">
        <v>0</v>
      </c>
      <c r="AP753">
        <v>0</v>
      </c>
      <c r="AQ753">
        <v>0</v>
      </c>
      <c r="AR753">
        <v>0</v>
      </c>
      <c r="AS753">
        <v>0</v>
      </c>
      <c r="AT753">
        <v>0</v>
      </c>
      <c r="AU753">
        <f t="shared" si="111"/>
        <v>0</v>
      </c>
      <c r="AV753">
        <f t="shared" si="112"/>
        <v>0</v>
      </c>
      <c r="AW753">
        <f t="shared" si="113"/>
        <v>0</v>
      </c>
      <c r="AX753">
        <f t="shared" si="114"/>
        <v>0</v>
      </c>
      <c r="AY753">
        <f t="shared" si="115"/>
        <v>0</v>
      </c>
      <c r="AZ753">
        <f t="shared" si="116"/>
        <v>0</v>
      </c>
      <c r="BA753">
        <f t="shared" si="117"/>
        <v>0</v>
      </c>
      <c r="BB753">
        <f t="shared" si="118"/>
        <v>0</v>
      </c>
      <c r="BC753">
        <f t="shared" si="119"/>
        <v>0</v>
      </c>
      <c r="BD753">
        <f t="shared" si="120"/>
        <v>0</v>
      </c>
    </row>
    <row r="754" spans="1:56" x14ac:dyDescent="0.25">
      <c r="A754">
        <v>8355</v>
      </c>
      <c r="B754" t="s">
        <v>472</v>
      </c>
      <c r="C754" t="s">
        <v>732</v>
      </c>
      <c r="D754" t="s">
        <v>740</v>
      </c>
      <c r="E754">
        <v>6576</v>
      </c>
      <c r="F754">
        <v>769</v>
      </c>
      <c r="G754">
        <v>10.95346</v>
      </c>
      <c r="H754">
        <v>3.2658779999999998</v>
      </c>
      <c r="I754">
        <v>882.19759999999997</v>
      </c>
      <c r="J754">
        <v>0</v>
      </c>
      <c r="K754">
        <v>0</v>
      </c>
      <c r="L754">
        <v>81.2</v>
      </c>
      <c r="M754">
        <v>9.204288</v>
      </c>
      <c r="N754">
        <v>14.184620000000001</v>
      </c>
      <c r="O754">
        <v>1008.168</v>
      </c>
      <c r="P754">
        <v>0</v>
      </c>
      <c r="Q754">
        <v>24.2</v>
      </c>
      <c r="R754">
        <v>2</v>
      </c>
      <c r="S754" s="5">
        <v>0</v>
      </c>
      <c r="T754" s="5">
        <v>0</v>
      </c>
      <c r="U754" s="5">
        <v>0</v>
      </c>
      <c r="V754" s="5">
        <v>0</v>
      </c>
      <c r="W754" s="5">
        <v>0</v>
      </c>
      <c r="X754" s="5">
        <v>0</v>
      </c>
      <c r="Y754" s="5">
        <v>0</v>
      </c>
      <c r="Z754" s="5">
        <v>81.45</v>
      </c>
      <c r="AA754" s="5">
        <v>0</v>
      </c>
      <c r="AB754" s="5">
        <v>532.04</v>
      </c>
      <c r="AC754" s="5">
        <v>32.61</v>
      </c>
      <c r="AD754" s="5">
        <v>236.15</v>
      </c>
      <c r="AE754" s="5">
        <v>0</v>
      </c>
      <c r="AG754">
        <v>1.996</v>
      </c>
      <c r="AH754">
        <v>1.5968</v>
      </c>
      <c r="AI754">
        <v>1.5968</v>
      </c>
      <c r="AJ754">
        <v>1.3972</v>
      </c>
      <c r="AK754">
        <v>1.3972</v>
      </c>
      <c r="AL754">
        <v>1.5</v>
      </c>
      <c r="AM754">
        <v>0.5988</v>
      </c>
      <c r="AN754" s="18">
        <v>1.6875</v>
      </c>
      <c r="AO754">
        <v>0</v>
      </c>
      <c r="AP754">
        <v>0</v>
      </c>
      <c r="AQ754">
        <v>0</v>
      </c>
      <c r="AR754">
        <v>0</v>
      </c>
      <c r="AS754">
        <v>0</v>
      </c>
      <c r="AT754">
        <v>0</v>
      </c>
      <c r="AU754">
        <f t="shared" si="111"/>
        <v>0</v>
      </c>
      <c r="AV754">
        <f t="shared" si="112"/>
        <v>0</v>
      </c>
      <c r="AW754">
        <f t="shared" si="113"/>
        <v>0</v>
      </c>
      <c r="AX754">
        <f t="shared" si="114"/>
        <v>0</v>
      </c>
      <c r="AY754">
        <f t="shared" si="115"/>
        <v>0</v>
      </c>
      <c r="AZ754">
        <f t="shared" si="116"/>
        <v>0</v>
      </c>
      <c r="BA754">
        <f t="shared" si="117"/>
        <v>0</v>
      </c>
      <c r="BB754">
        <f t="shared" si="118"/>
        <v>137.44687500000001</v>
      </c>
      <c r="BC754">
        <f t="shared" si="119"/>
        <v>0</v>
      </c>
      <c r="BD754">
        <f t="shared" si="120"/>
        <v>137.44687500000001</v>
      </c>
    </row>
    <row r="755" spans="1:56" x14ac:dyDescent="0.25">
      <c r="A755">
        <v>8356</v>
      </c>
      <c r="B755" t="s">
        <v>472</v>
      </c>
      <c r="C755" t="s">
        <v>732</v>
      </c>
      <c r="D755" t="s">
        <v>732</v>
      </c>
      <c r="E755">
        <v>3418</v>
      </c>
      <c r="F755">
        <v>2818</v>
      </c>
      <c r="G755">
        <v>9.3979660000000003</v>
      </c>
      <c r="H755">
        <v>2.478459</v>
      </c>
      <c r="I755">
        <v>132.45490000000001</v>
      </c>
      <c r="J755">
        <v>0</v>
      </c>
      <c r="K755">
        <v>0</v>
      </c>
      <c r="L755">
        <v>0</v>
      </c>
      <c r="M755">
        <v>0</v>
      </c>
      <c r="N755">
        <v>14.2</v>
      </c>
      <c r="O755">
        <v>229.10830000000001</v>
      </c>
      <c r="P755">
        <v>0</v>
      </c>
      <c r="Q755">
        <v>24.2</v>
      </c>
      <c r="R755">
        <v>2</v>
      </c>
      <c r="S755" s="5">
        <v>0</v>
      </c>
      <c r="T755" s="5">
        <v>0</v>
      </c>
      <c r="U755" s="5">
        <v>0</v>
      </c>
      <c r="V755" s="5">
        <v>0</v>
      </c>
      <c r="W755" s="5">
        <v>0</v>
      </c>
      <c r="X755" s="5">
        <v>0</v>
      </c>
      <c r="Y755" s="5">
        <v>0</v>
      </c>
      <c r="Z755" s="5">
        <v>0</v>
      </c>
      <c r="AA755" s="5">
        <v>0</v>
      </c>
      <c r="AB755" s="5">
        <v>50.18</v>
      </c>
      <c r="AC755" s="5">
        <v>4.41</v>
      </c>
      <c r="AD755" s="5">
        <v>77.87</v>
      </c>
      <c r="AE755" s="5">
        <v>0</v>
      </c>
      <c r="AG755">
        <v>1.996</v>
      </c>
      <c r="AH755">
        <v>1.5968</v>
      </c>
      <c r="AI755">
        <v>1.5968</v>
      </c>
      <c r="AJ755">
        <v>1.3972</v>
      </c>
      <c r="AK755">
        <v>1.3972</v>
      </c>
      <c r="AL755">
        <v>1.5</v>
      </c>
      <c r="AM755">
        <v>0.5988</v>
      </c>
      <c r="AN755" s="18">
        <v>1.6875</v>
      </c>
      <c r="AO755">
        <v>0</v>
      </c>
      <c r="AP755">
        <v>0</v>
      </c>
      <c r="AQ755">
        <v>0</v>
      </c>
      <c r="AR755">
        <v>0</v>
      </c>
      <c r="AS755">
        <v>0</v>
      </c>
      <c r="AT755">
        <v>0</v>
      </c>
      <c r="AU755">
        <f t="shared" si="111"/>
        <v>0</v>
      </c>
      <c r="AV755">
        <f t="shared" si="112"/>
        <v>0</v>
      </c>
      <c r="AW755">
        <f t="shared" si="113"/>
        <v>0</v>
      </c>
      <c r="AX755">
        <f t="shared" si="114"/>
        <v>0</v>
      </c>
      <c r="AY755">
        <f t="shared" si="115"/>
        <v>0</v>
      </c>
      <c r="AZ755">
        <f t="shared" si="116"/>
        <v>0</v>
      </c>
      <c r="BA755">
        <f t="shared" si="117"/>
        <v>0</v>
      </c>
      <c r="BB755">
        <f t="shared" si="118"/>
        <v>0</v>
      </c>
      <c r="BC755">
        <f t="shared" si="119"/>
        <v>0</v>
      </c>
      <c r="BD755">
        <f t="shared" si="120"/>
        <v>0</v>
      </c>
    </row>
    <row r="756" spans="1:56" x14ac:dyDescent="0.25">
      <c r="A756">
        <v>8357</v>
      </c>
      <c r="B756" t="s">
        <v>472</v>
      </c>
      <c r="C756" t="s">
        <v>732</v>
      </c>
      <c r="D756" t="s">
        <v>741</v>
      </c>
      <c r="E756">
        <v>5525</v>
      </c>
      <c r="F756">
        <v>529</v>
      </c>
      <c r="G756">
        <v>8.3409890000000004</v>
      </c>
      <c r="H756">
        <v>2.285485</v>
      </c>
      <c r="I756">
        <v>615.28880000000004</v>
      </c>
      <c r="J756">
        <v>0</v>
      </c>
      <c r="K756">
        <v>0</v>
      </c>
      <c r="L756">
        <v>1.82</v>
      </c>
      <c r="M756">
        <v>0.295796</v>
      </c>
      <c r="N756">
        <v>14.11111</v>
      </c>
      <c r="O756">
        <v>763.79039999999998</v>
      </c>
      <c r="P756">
        <v>0</v>
      </c>
      <c r="Q756">
        <v>24.2</v>
      </c>
      <c r="R756">
        <v>2</v>
      </c>
      <c r="S756" s="5">
        <v>0</v>
      </c>
      <c r="T756" s="5">
        <v>0</v>
      </c>
      <c r="U756" s="5">
        <v>0</v>
      </c>
      <c r="V756" s="5">
        <v>0</v>
      </c>
      <c r="W756" s="5">
        <v>0</v>
      </c>
      <c r="X756" s="5">
        <v>0</v>
      </c>
      <c r="Y756" s="5">
        <v>0</v>
      </c>
      <c r="Z756" s="5">
        <v>1.9</v>
      </c>
      <c r="AA756" s="5">
        <v>0</v>
      </c>
      <c r="AB756" s="5">
        <v>502.39</v>
      </c>
      <c r="AC756" s="5">
        <v>0</v>
      </c>
      <c r="AD756" s="5">
        <v>111.09</v>
      </c>
      <c r="AE756" s="5">
        <v>0</v>
      </c>
      <c r="AG756">
        <v>1.996</v>
      </c>
      <c r="AH756">
        <v>1.5968</v>
      </c>
      <c r="AI756">
        <v>1.5968</v>
      </c>
      <c r="AJ756">
        <v>1.3972</v>
      </c>
      <c r="AK756">
        <v>1.3972</v>
      </c>
      <c r="AL756">
        <v>1.5</v>
      </c>
      <c r="AM756">
        <v>0.5988</v>
      </c>
      <c r="AN756" s="18">
        <v>1.6875</v>
      </c>
      <c r="AO756">
        <v>0</v>
      </c>
      <c r="AP756">
        <v>0</v>
      </c>
      <c r="AQ756">
        <v>0</v>
      </c>
      <c r="AR756">
        <v>0</v>
      </c>
      <c r="AS756">
        <v>0</v>
      </c>
      <c r="AT756">
        <v>0</v>
      </c>
      <c r="AU756">
        <f t="shared" si="111"/>
        <v>0</v>
      </c>
      <c r="AV756">
        <f t="shared" si="112"/>
        <v>0</v>
      </c>
      <c r="AW756">
        <f t="shared" si="113"/>
        <v>0</v>
      </c>
      <c r="AX756">
        <f t="shared" si="114"/>
        <v>0</v>
      </c>
      <c r="AY756">
        <f t="shared" si="115"/>
        <v>0</v>
      </c>
      <c r="AZ756">
        <f t="shared" si="116"/>
        <v>0</v>
      </c>
      <c r="BA756">
        <f t="shared" si="117"/>
        <v>0</v>
      </c>
      <c r="BB756">
        <f t="shared" si="118"/>
        <v>3.2062499999999998</v>
      </c>
      <c r="BC756">
        <f t="shared" si="119"/>
        <v>0</v>
      </c>
      <c r="BD756">
        <f t="shared" si="120"/>
        <v>3.2062499999999998</v>
      </c>
    </row>
    <row r="757" spans="1:56" x14ac:dyDescent="0.25">
      <c r="A757">
        <v>8358</v>
      </c>
      <c r="B757" t="s">
        <v>472</v>
      </c>
      <c r="C757" t="s">
        <v>732</v>
      </c>
      <c r="D757" t="s">
        <v>742</v>
      </c>
      <c r="E757">
        <v>6291</v>
      </c>
      <c r="F757">
        <v>918</v>
      </c>
      <c r="G757">
        <v>8.8156599999999994</v>
      </c>
      <c r="H757">
        <v>2.51553</v>
      </c>
      <c r="I757">
        <v>681.2867</v>
      </c>
      <c r="J757">
        <v>0</v>
      </c>
      <c r="K757">
        <v>0</v>
      </c>
      <c r="L757">
        <v>0</v>
      </c>
      <c r="M757">
        <v>0</v>
      </c>
      <c r="N757">
        <v>14.125</v>
      </c>
      <c r="O757">
        <v>991.6191</v>
      </c>
      <c r="P757">
        <v>0</v>
      </c>
      <c r="Q757">
        <v>24.2</v>
      </c>
      <c r="R757">
        <v>2</v>
      </c>
      <c r="S757" s="5">
        <v>0</v>
      </c>
      <c r="T757" s="5">
        <v>0</v>
      </c>
      <c r="U757" s="5">
        <v>0</v>
      </c>
      <c r="V757" s="5">
        <v>0</v>
      </c>
      <c r="W757" s="5">
        <v>0</v>
      </c>
      <c r="X757" s="5">
        <v>0</v>
      </c>
      <c r="Y757" s="5">
        <v>0</v>
      </c>
      <c r="Z757" s="5">
        <v>0</v>
      </c>
      <c r="AA757" s="5">
        <v>0</v>
      </c>
      <c r="AB757" s="5">
        <v>438.86</v>
      </c>
      <c r="AC757" s="5">
        <v>27.83</v>
      </c>
      <c r="AD757" s="5">
        <v>214.69</v>
      </c>
      <c r="AE757" s="5">
        <v>0</v>
      </c>
      <c r="AG757">
        <v>1.996</v>
      </c>
      <c r="AH757">
        <v>1.5968</v>
      </c>
      <c r="AI757">
        <v>1.5968</v>
      </c>
      <c r="AJ757">
        <v>1.3972</v>
      </c>
      <c r="AK757">
        <v>1.3972</v>
      </c>
      <c r="AL757">
        <v>1.5</v>
      </c>
      <c r="AM757">
        <v>0.5988</v>
      </c>
      <c r="AN757" s="18">
        <v>1.6875</v>
      </c>
      <c r="AO757">
        <v>0</v>
      </c>
      <c r="AP757">
        <v>0</v>
      </c>
      <c r="AQ757">
        <v>0</v>
      </c>
      <c r="AR757">
        <v>0</v>
      </c>
      <c r="AS757">
        <v>0</v>
      </c>
      <c r="AT757">
        <v>0</v>
      </c>
      <c r="AU757">
        <f t="shared" si="111"/>
        <v>0</v>
      </c>
      <c r="AV757">
        <f t="shared" si="112"/>
        <v>0</v>
      </c>
      <c r="AW757">
        <f t="shared" si="113"/>
        <v>0</v>
      </c>
      <c r="AX757">
        <f t="shared" si="114"/>
        <v>0</v>
      </c>
      <c r="AY757">
        <f t="shared" si="115"/>
        <v>0</v>
      </c>
      <c r="AZ757">
        <f t="shared" si="116"/>
        <v>0</v>
      </c>
      <c r="BA757">
        <f t="shared" si="117"/>
        <v>0</v>
      </c>
      <c r="BB757">
        <f t="shared" si="118"/>
        <v>0</v>
      </c>
      <c r="BC757">
        <f t="shared" si="119"/>
        <v>0</v>
      </c>
      <c r="BD757">
        <f t="shared" si="120"/>
        <v>0</v>
      </c>
    </row>
    <row r="758" spans="1:56" x14ac:dyDescent="0.25">
      <c r="A758">
        <v>8359</v>
      </c>
      <c r="B758" t="s">
        <v>472</v>
      </c>
      <c r="C758" t="s">
        <v>732</v>
      </c>
      <c r="D758" t="s">
        <v>743</v>
      </c>
      <c r="E758">
        <v>3674</v>
      </c>
      <c r="F758">
        <v>643</v>
      </c>
      <c r="G758">
        <v>8.8891760000000009</v>
      </c>
      <c r="H758">
        <v>2.484076</v>
      </c>
      <c r="I758">
        <v>557.40200000000004</v>
      </c>
      <c r="J758">
        <v>0</v>
      </c>
      <c r="K758">
        <v>0</v>
      </c>
      <c r="L758">
        <v>0</v>
      </c>
      <c r="M758">
        <v>0</v>
      </c>
      <c r="N758">
        <v>14.1</v>
      </c>
      <c r="O758">
        <v>659.37429999999995</v>
      </c>
      <c r="P758">
        <v>0</v>
      </c>
      <c r="Q758">
        <v>24.2</v>
      </c>
      <c r="R758">
        <v>2</v>
      </c>
      <c r="S758" s="5">
        <v>0</v>
      </c>
      <c r="T758" s="5">
        <v>0</v>
      </c>
      <c r="U758" s="5">
        <v>0</v>
      </c>
      <c r="V758" s="5">
        <v>0</v>
      </c>
      <c r="W758" s="5">
        <v>0</v>
      </c>
      <c r="X758" s="5">
        <v>0</v>
      </c>
      <c r="Y758" s="5">
        <v>0</v>
      </c>
      <c r="Z758" s="5">
        <v>0</v>
      </c>
      <c r="AA758" s="5">
        <v>11.71</v>
      </c>
      <c r="AB758" s="5">
        <v>422.03</v>
      </c>
      <c r="AC758" s="5">
        <v>18.690000000000001</v>
      </c>
      <c r="AD758" s="5">
        <v>104.87</v>
      </c>
      <c r="AE758" s="5">
        <v>0</v>
      </c>
      <c r="AG758">
        <v>1.996</v>
      </c>
      <c r="AH758">
        <v>1.5968</v>
      </c>
      <c r="AI758">
        <v>1.5968</v>
      </c>
      <c r="AJ758">
        <v>1.3972</v>
      </c>
      <c r="AK758">
        <v>1.3972</v>
      </c>
      <c r="AL758">
        <v>1.5</v>
      </c>
      <c r="AM758">
        <v>0.5988</v>
      </c>
      <c r="AN758" s="18">
        <v>1.6875</v>
      </c>
      <c r="AO758">
        <v>0</v>
      </c>
      <c r="AP758">
        <v>0</v>
      </c>
      <c r="AQ758">
        <v>0</v>
      </c>
      <c r="AR758">
        <v>0</v>
      </c>
      <c r="AS758">
        <v>0</v>
      </c>
      <c r="AT758">
        <v>0</v>
      </c>
      <c r="AU758">
        <f t="shared" si="111"/>
        <v>0</v>
      </c>
      <c r="AV758">
        <f t="shared" si="112"/>
        <v>0</v>
      </c>
      <c r="AW758">
        <f t="shared" si="113"/>
        <v>0</v>
      </c>
      <c r="AX758">
        <f t="shared" si="114"/>
        <v>0</v>
      </c>
      <c r="AY758">
        <f t="shared" si="115"/>
        <v>0</v>
      </c>
      <c r="AZ758">
        <f t="shared" si="116"/>
        <v>0</v>
      </c>
      <c r="BA758">
        <f t="shared" si="117"/>
        <v>0</v>
      </c>
      <c r="BB758">
        <f t="shared" si="118"/>
        <v>0</v>
      </c>
      <c r="BC758">
        <f t="shared" si="119"/>
        <v>0</v>
      </c>
      <c r="BD758">
        <f t="shared" si="120"/>
        <v>0</v>
      </c>
    </row>
    <row r="759" spans="1:56" x14ac:dyDescent="0.25">
      <c r="A759">
        <v>8360</v>
      </c>
      <c r="B759" t="s">
        <v>472</v>
      </c>
      <c r="C759" t="s">
        <v>732</v>
      </c>
      <c r="D759" t="s">
        <v>744</v>
      </c>
      <c r="E759">
        <v>5246</v>
      </c>
      <c r="F759">
        <v>502</v>
      </c>
      <c r="G759">
        <v>36.171750000000003</v>
      </c>
      <c r="H759">
        <v>6.4770919999999998</v>
      </c>
      <c r="I759">
        <v>1412.68</v>
      </c>
      <c r="J759">
        <v>0</v>
      </c>
      <c r="K759">
        <v>0</v>
      </c>
      <c r="L759">
        <v>422.56</v>
      </c>
      <c r="M759">
        <v>29.911930000000002</v>
      </c>
      <c r="N759">
        <v>14.05625</v>
      </c>
      <c r="O759">
        <v>1477.796</v>
      </c>
      <c r="P759">
        <v>0</v>
      </c>
      <c r="Q759">
        <v>24.1</v>
      </c>
      <c r="R759">
        <v>4</v>
      </c>
      <c r="S759" s="5">
        <v>0</v>
      </c>
      <c r="T759" s="5">
        <v>0</v>
      </c>
      <c r="U759" s="5">
        <v>0</v>
      </c>
      <c r="V759" s="5">
        <v>0</v>
      </c>
      <c r="W759" s="5">
        <v>0</v>
      </c>
      <c r="X759" s="5">
        <v>0</v>
      </c>
      <c r="Y759" s="5">
        <v>0</v>
      </c>
      <c r="Z759" s="5">
        <v>423.87</v>
      </c>
      <c r="AA759" s="5">
        <v>0</v>
      </c>
      <c r="AB759" s="5">
        <v>787.72</v>
      </c>
      <c r="AC759" s="5">
        <v>11.97</v>
      </c>
      <c r="AD759" s="5">
        <v>189.19</v>
      </c>
      <c r="AE759" s="5">
        <v>0</v>
      </c>
      <c r="AG759">
        <v>1.996</v>
      </c>
      <c r="AH759">
        <v>1.5968</v>
      </c>
      <c r="AI759">
        <v>1.5968</v>
      </c>
      <c r="AJ759">
        <v>1.3972</v>
      </c>
      <c r="AK759">
        <v>1.3972</v>
      </c>
      <c r="AL759">
        <v>1.5</v>
      </c>
      <c r="AM759">
        <v>0.5988</v>
      </c>
      <c r="AN759" s="18">
        <v>1.6875</v>
      </c>
      <c r="AO759">
        <v>0</v>
      </c>
      <c r="AP759">
        <v>0</v>
      </c>
      <c r="AQ759">
        <v>0</v>
      </c>
      <c r="AR759">
        <v>0</v>
      </c>
      <c r="AS759">
        <v>0</v>
      </c>
      <c r="AT759">
        <v>0</v>
      </c>
      <c r="AU759">
        <f t="shared" si="111"/>
        <v>0</v>
      </c>
      <c r="AV759">
        <f t="shared" si="112"/>
        <v>0</v>
      </c>
      <c r="AW759">
        <f t="shared" si="113"/>
        <v>0</v>
      </c>
      <c r="AX759">
        <f t="shared" si="114"/>
        <v>0</v>
      </c>
      <c r="AY759">
        <f t="shared" si="115"/>
        <v>0</v>
      </c>
      <c r="AZ759">
        <f t="shared" si="116"/>
        <v>0</v>
      </c>
      <c r="BA759">
        <f t="shared" si="117"/>
        <v>0</v>
      </c>
      <c r="BB759">
        <f t="shared" si="118"/>
        <v>715.28062499999999</v>
      </c>
      <c r="BC759">
        <f t="shared" si="119"/>
        <v>0</v>
      </c>
      <c r="BD759">
        <f t="shared" si="120"/>
        <v>715.28062499999999</v>
      </c>
    </row>
    <row r="760" spans="1:56" x14ac:dyDescent="0.25">
      <c r="A760">
        <v>8361</v>
      </c>
      <c r="B760" t="s">
        <v>472</v>
      </c>
      <c r="C760" t="s">
        <v>732</v>
      </c>
      <c r="D760" t="s">
        <v>745</v>
      </c>
      <c r="E760">
        <v>4296</v>
      </c>
      <c r="F760">
        <v>498</v>
      </c>
      <c r="G760">
        <v>17.868939999999998</v>
      </c>
      <c r="H760">
        <v>4.3150630000000003</v>
      </c>
      <c r="I760">
        <v>904.77110000000005</v>
      </c>
      <c r="J760">
        <v>0</v>
      </c>
      <c r="K760">
        <v>0</v>
      </c>
      <c r="L760">
        <v>132.43</v>
      </c>
      <c r="M760">
        <v>14.636850000000001</v>
      </c>
      <c r="N760">
        <v>14.263640000000001</v>
      </c>
      <c r="O760">
        <v>948.72140000000002</v>
      </c>
      <c r="P760">
        <v>0</v>
      </c>
      <c r="Q760">
        <v>24.2</v>
      </c>
      <c r="R760">
        <v>3</v>
      </c>
      <c r="S760" s="5">
        <v>0</v>
      </c>
      <c r="T760" s="5">
        <v>0</v>
      </c>
      <c r="U760" s="5">
        <v>0</v>
      </c>
      <c r="V760" s="5">
        <v>0</v>
      </c>
      <c r="W760" s="5">
        <v>0</v>
      </c>
      <c r="X760" s="5">
        <v>0</v>
      </c>
      <c r="Y760" s="5">
        <v>0</v>
      </c>
      <c r="Z760" s="5">
        <v>133.11000000000001</v>
      </c>
      <c r="AA760" s="5">
        <v>0</v>
      </c>
      <c r="AB760" s="5">
        <v>634.83000000000004</v>
      </c>
      <c r="AC760" s="5">
        <v>5.24</v>
      </c>
      <c r="AD760" s="5">
        <v>131.71</v>
      </c>
      <c r="AE760" s="5">
        <v>0</v>
      </c>
      <c r="AG760">
        <v>1.996</v>
      </c>
      <c r="AH760">
        <v>1.5968</v>
      </c>
      <c r="AI760">
        <v>1.5968</v>
      </c>
      <c r="AJ760">
        <v>1.3972</v>
      </c>
      <c r="AK760">
        <v>1.3972</v>
      </c>
      <c r="AL760">
        <v>1.5</v>
      </c>
      <c r="AM760">
        <v>0.5988</v>
      </c>
      <c r="AN760" s="18">
        <v>1.6875</v>
      </c>
      <c r="AO760">
        <v>0</v>
      </c>
      <c r="AP760">
        <v>0</v>
      </c>
      <c r="AQ760">
        <v>0</v>
      </c>
      <c r="AR760">
        <v>0</v>
      </c>
      <c r="AS760">
        <v>0</v>
      </c>
      <c r="AT760">
        <v>0</v>
      </c>
      <c r="AU760">
        <f t="shared" si="111"/>
        <v>0</v>
      </c>
      <c r="AV760">
        <f t="shared" si="112"/>
        <v>0</v>
      </c>
      <c r="AW760">
        <f t="shared" si="113"/>
        <v>0</v>
      </c>
      <c r="AX760">
        <f t="shared" si="114"/>
        <v>0</v>
      </c>
      <c r="AY760">
        <f t="shared" si="115"/>
        <v>0</v>
      </c>
      <c r="AZ760">
        <f t="shared" si="116"/>
        <v>0</v>
      </c>
      <c r="BA760">
        <f t="shared" si="117"/>
        <v>0</v>
      </c>
      <c r="BB760">
        <f t="shared" si="118"/>
        <v>224.62312500000002</v>
      </c>
      <c r="BC760">
        <f t="shared" si="119"/>
        <v>0</v>
      </c>
      <c r="BD760">
        <f t="shared" si="120"/>
        <v>224.62312500000002</v>
      </c>
    </row>
    <row r="761" spans="1:56" x14ac:dyDescent="0.25">
      <c r="A761">
        <v>8362</v>
      </c>
      <c r="B761" t="s">
        <v>472</v>
      </c>
      <c r="C761" t="s">
        <v>732</v>
      </c>
      <c r="D761" t="s">
        <v>746</v>
      </c>
      <c r="E761">
        <v>6082</v>
      </c>
      <c r="F761">
        <v>353</v>
      </c>
      <c r="G761">
        <v>43.04034</v>
      </c>
      <c r="H761">
        <v>7.01105</v>
      </c>
      <c r="I761">
        <v>1709.377</v>
      </c>
      <c r="J761">
        <v>0</v>
      </c>
      <c r="K761">
        <v>0</v>
      </c>
      <c r="L761">
        <v>530.44000000000005</v>
      </c>
      <c r="M761">
        <v>31.031179999999999</v>
      </c>
      <c r="N761">
        <v>14.244440000000001</v>
      </c>
      <c r="O761">
        <v>1085.27</v>
      </c>
      <c r="P761">
        <v>0</v>
      </c>
      <c r="Q761">
        <v>24.2</v>
      </c>
      <c r="R761">
        <v>4</v>
      </c>
      <c r="S761" s="5">
        <v>0</v>
      </c>
      <c r="T761" s="5">
        <v>0</v>
      </c>
      <c r="U761" s="5">
        <v>0</v>
      </c>
      <c r="V761" s="5">
        <v>0</v>
      </c>
      <c r="W761" s="5">
        <v>0</v>
      </c>
      <c r="X761" s="5">
        <v>0</v>
      </c>
      <c r="Y761" s="5">
        <v>0</v>
      </c>
      <c r="Z761" s="5">
        <v>532.27</v>
      </c>
      <c r="AA761" s="5">
        <v>36.32</v>
      </c>
      <c r="AB761" s="5">
        <v>808.32</v>
      </c>
      <c r="AC761" s="5">
        <v>25.15</v>
      </c>
      <c r="AD761" s="5">
        <v>307.3</v>
      </c>
      <c r="AE761" s="5">
        <v>0</v>
      </c>
      <c r="AG761">
        <v>1.996</v>
      </c>
      <c r="AH761">
        <v>1.5968</v>
      </c>
      <c r="AI761">
        <v>1.5968</v>
      </c>
      <c r="AJ761">
        <v>1.3972</v>
      </c>
      <c r="AK761">
        <v>1.3972</v>
      </c>
      <c r="AL761">
        <v>1.5</v>
      </c>
      <c r="AM761">
        <v>0.5988</v>
      </c>
      <c r="AN761" s="18">
        <v>1.6875</v>
      </c>
      <c r="AO761">
        <v>0</v>
      </c>
      <c r="AP761">
        <v>0</v>
      </c>
      <c r="AQ761">
        <v>0</v>
      </c>
      <c r="AR761">
        <v>0</v>
      </c>
      <c r="AS761">
        <v>0</v>
      </c>
      <c r="AT761">
        <v>0</v>
      </c>
      <c r="AU761">
        <f t="shared" si="111"/>
        <v>0</v>
      </c>
      <c r="AV761">
        <f t="shared" si="112"/>
        <v>0</v>
      </c>
      <c r="AW761">
        <f t="shared" si="113"/>
        <v>0</v>
      </c>
      <c r="AX761">
        <f t="shared" si="114"/>
        <v>0</v>
      </c>
      <c r="AY761">
        <f t="shared" si="115"/>
        <v>0</v>
      </c>
      <c r="AZ761">
        <f t="shared" si="116"/>
        <v>0</v>
      </c>
      <c r="BA761">
        <f t="shared" si="117"/>
        <v>0</v>
      </c>
      <c r="BB761">
        <f t="shared" si="118"/>
        <v>898.20562499999994</v>
      </c>
      <c r="BC761">
        <f t="shared" si="119"/>
        <v>0</v>
      </c>
      <c r="BD761">
        <f t="shared" si="120"/>
        <v>898.20562499999994</v>
      </c>
    </row>
    <row r="762" spans="1:56" x14ac:dyDescent="0.25">
      <c r="A762">
        <v>8363</v>
      </c>
      <c r="B762" t="s">
        <v>472</v>
      </c>
      <c r="C762" t="s">
        <v>732</v>
      </c>
      <c r="D762" t="s">
        <v>747</v>
      </c>
      <c r="E762">
        <v>5129</v>
      </c>
      <c r="F762">
        <v>698</v>
      </c>
      <c r="G762">
        <v>10.05583</v>
      </c>
      <c r="H762">
        <v>3.1129730000000002</v>
      </c>
      <c r="I762">
        <v>691.71040000000005</v>
      </c>
      <c r="J762">
        <v>0</v>
      </c>
      <c r="K762">
        <v>0</v>
      </c>
      <c r="L762">
        <v>0.02</v>
      </c>
      <c r="M762">
        <v>2.8909999999999999E-3</v>
      </c>
      <c r="N762">
        <v>14.3</v>
      </c>
      <c r="O762">
        <v>2405.6590000000001</v>
      </c>
      <c r="P762">
        <v>0</v>
      </c>
      <c r="Q762">
        <v>24.2</v>
      </c>
      <c r="R762">
        <v>2</v>
      </c>
      <c r="S762" s="5">
        <v>0</v>
      </c>
      <c r="T762" s="5">
        <v>0</v>
      </c>
      <c r="U762" s="5">
        <v>0</v>
      </c>
      <c r="V762" s="5">
        <v>0</v>
      </c>
      <c r="W762" s="5">
        <v>0</v>
      </c>
      <c r="X762" s="5">
        <v>0</v>
      </c>
      <c r="Y762" s="5">
        <v>0</v>
      </c>
      <c r="Z762" s="5">
        <v>0.02</v>
      </c>
      <c r="AA762" s="5">
        <v>9.42</v>
      </c>
      <c r="AB762" s="5">
        <v>572.23</v>
      </c>
      <c r="AC762" s="5">
        <v>8.1</v>
      </c>
      <c r="AD762" s="5">
        <v>101.91</v>
      </c>
      <c r="AE762" s="5">
        <v>0</v>
      </c>
      <c r="AG762">
        <v>1.996</v>
      </c>
      <c r="AH762">
        <v>1.5968</v>
      </c>
      <c r="AI762">
        <v>1.5968</v>
      </c>
      <c r="AJ762">
        <v>1.3972</v>
      </c>
      <c r="AK762">
        <v>1.3972</v>
      </c>
      <c r="AL762">
        <v>1.5</v>
      </c>
      <c r="AM762">
        <v>0.5988</v>
      </c>
      <c r="AN762" s="18">
        <v>1.6875</v>
      </c>
      <c r="AO762">
        <v>0</v>
      </c>
      <c r="AP762">
        <v>0</v>
      </c>
      <c r="AQ762">
        <v>0</v>
      </c>
      <c r="AR762">
        <v>0</v>
      </c>
      <c r="AS762">
        <v>0</v>
      </c>
      <c r="AT762">
        <v>0</v>
      </c>
      <c r="AU762">
        <f t="shared" si="111"/>
        <v>0</v>
      </c>
      <c r="AV762">
        <f t="shared" si="112"/>
        <v>0</v>
      </c>
      <c r="AW762">
        <f t="shared" si="113"/>
        <v>0</v>
      </c>
      <c r="AX762">
        <f t="shared" si="114"/>
        <v>0</v>
      </c>
      <c r="AY762">
        <f t="shared" si="115"/>
        <v>0</v>
      </c>
      <c r="AZ762">
        <f t="shared" si="116"/>
        <v>0</v>
      </c>
      <c r="BA762">
        <f t="shared" si="117"/>
        <v>0</v>
      </c>
      <c r="BB762">
        <f t="shared" si="118"/>
        <v>3.3750000000000002E-2</v>
      </c>
      <c r="BC762">
        <f t="shared" si="119"/>
        <v>0</v>
      </c>
      <c r="BD762">
        <f t="shared" si="120"/>
        <v>3.3750000000000002E-2</v>
      </c>
    </row>
    <row r="763" spans="1:56" x14ac:dyDescent="0.25">
      <c r="A763">
        <v>8364</v>
      </c>
      <c r="B763" t="s">
        <v>472</v>
      </c>
      <c r="C763" t="s">
        <v>732</v>
      </c>
      <c r="D763" t="s">
        <v>748</v>
      </c>
      <c r="E763">
        <v>5473</v>
      </c>
      <c r="F763">
        <v>500</v>
      </c>
      <c r="G763">
        <v>42.369349999999997</v>
      </c>
      <c r="H763">
        <v>6.4654040000000004</v>
      </c>
      <c r="I763">
        <v>1109.6179999999999</v>
      </c>
      <c r="J763">
        <v>0</v>
      </c>
      <c r="K763">
        <v>0</v>
      </c>
      <c r="L763">
        <v>236.18</v>
      </c>
      <c r="M763">
        <v>21.284800000000001</v>
      </c>
      <c r="N763">
        <v>14.04167</v>
      </c>
      <c r="O763">
        <v>1515.7139999999999</v>
      </c>
      <c r="P763">
        <v>0</v>
      </c>
      <c r="Q763">
        <v>24.1</v>
      </c>
      <c r="R763">
        <v>3</v>
      </c>
      <c r="S763" s="5">
        <v>0</v>
      </c>
      <c r="T763" s="5">
        <v>0</v>
      </c>
      <c r="U763" s="5">
        <v>0</v>
      </c>
      <c r="V763" s="5">
        <v>0</v>
      </c>
      <c r="W763" s="5">
        <v>0</v>
      </c>
      <c r="X763" s="5">
        <v>0</v>
      </c>
      <c r="Y763" s="5">
        <v>0</v>
      </c>
      <c r="Z763" s="5">
        <v>236.69</v>
      </c>
      <c r="AA763" s="5">
        <v>2.93</v>
      </c>
      <c r="AB763" s="5">
        <v>712.31</v>
      </c>
      <c r="AC763" s="5">
        <v>0</v>
      </c>
      <c r="AD763" s="5">
        <v>157.72</v>
      </c>
      <c r="AE763" s="5">
        <v>0</v>
      </c>
      <c r="AG763">
        <v>1.996</v>
      </c>
      <c r="AH763">
        <v>1.5968</v>
      </c>
      <c r="AI763">
        <v>1.5968</v>
      </c>
      <c r="AJ763">
        <v>1.3972</v>
      </c>
      <c r="AK763">
        <v>1.3972</v>
      </c>
      <c r="AL763">
        <v>1.5</v>
      </c>
      <c r="AM763">
        <v>0.5988</v>
      </c>
      <c r="AN763" s="18">
        <v>1.6875</v>
      </c>
      <c r="AO763">
        <v>0</v>
      </c>
      <c r="AP763">
        <v>0</v>
      </c>
      <c r="AQ763">
        <v>0</v>
      </c>
      <c r="AR763">
        <v>0</v>
      </c>
      <c r="AS763">
        <v>0</v>
      </c>
      <c r="AT763">
        <v>0</v>
      </c>
      <c r="AU763">
        <f t="shared" si="111"/>
        <v>0</v>
      </c>
      <c r="AV763">
        <f t="shared" si="112"/>
        <v>0</v>
      </c>
      <c r="AW763">
        <f t="shared" si="113"/>
        <v>0</v>
      </c>
      <c r="AX763">
        <f t="shared" si="114"/>
        <v>0</v>
      </c>
      <c r="AY763">
        <f t="shared" si="115"/>
        <v>0</v>
      </c>
      <c r="AZ763">
        <f t="shared" si="116"/>
        <v>0</v>
      </c>
      <c r="BA763">
        <f t="shared" si="117"/>
        <v>0</v>
      </c>
      <c r="BB763">
        <f t="shared" si="118"/>
        <v>399.41437500000001</v>
      </c>
      <c r="BC763">
        <f t="shared" si="119"/>
        <v>0</v>
      </c>
      <c r="BD763">
        <f t="shared" si="120"/>
        <v>399.41437500000001</v>
      </c>
    </row>
    <row r="764" spans="1:56" x14ac:dyDescent="0.25">
      <c r="A764">
        <v>8365</v>
      </c>
      <c r="B764" t="s">
        <v>472</v>
      </c>
      <c r="C764" t="s">
        <v>732</v>
      </c>
      <c r="D764" t="s">
        <v>645</v>
      </c>
      <c r="E764">
        <v>5670</v>
      </c>
      <c r="F764">
        <v>129</v>
      </c>
      <c r="G764">
        <v>28.750250000000001</v>
      </c>
      <c r="H764">
        <v>8.2788299999999992</v>
      </c>
      <c r="I764">
        <v>635.57119999999998</v>
      </c>
      <c r="J764">
        <v>0</v>
      </c>
      <c r="K764">
        <v>0</v>
      </c>
      <c r="L764">
        <v>0</v>
      </c>
      <c r="M764">
        <v>0</v>
      </c>
      <c r="N764">
        <v>14.1</v>
      </c>
      <c r="O764">
        <v>1716.7070000000001</v>
      </c>
      <c r="P764">
        <v>0</v>
      </c>
      <c r="Q764">
        <v>24.2</v>
      </c>
      <c r="R764">
        <v>2</v>
      </c>
      <c r="S764" s="5">
        <v>0</v>
      </c>
      <c r="T764" s="5">
        <v>0</v>
      </c>
      <c r="U764" s="5">
        <v>0</v>
      </c>
      <c r="V764" s="5">
        <v>0</v>
      </c>
      <c r="W764" s="5">
        <v>0</v>
      </c>
      <c r="X764" s="5">
        <v>0</v>
      </c>
      <c r="Y764" s="5">
        <v>0</v>
      </c>
      <c r="Z764" s="5">
        <v>0</v>
      </c>
      <c r="AA764" s="5">
        <v>227.35</v>
      </c>
      <c r="AB764" s="5">
        <v>312.27</v>
      </c>
      <c r="AC764" s="5">
        <v>0</v>
      </c>
      <c r="AD764" s="5">
        <v>95.82</v>
      </c>
      <c r="AE764" s="5">
        <v>0</v>
      </c>
      <c r="AG764">
        <v>1.996</v>
      </c>
      <c r="AH764">
        <v>1.5968</v>
      </c>
      <c r="AI764">
        <v>1.5968</v>
      </c>
      <c r="AJ764">
        <v>1.3972</v>
      </c>
      <c r="AK764">
        <v>1.3972</v>
      </c>
      <c r="AL764">
        <v>1.5</v>
      </c>
      <c r="AM764">
        <v>0.5988</v>
      </c>
      <c r="AN764" s="18">
        <v>1.6875</v>
      </c>
      <c r="AO764">
        <v>0</v>
      </c>
      <c r="AP764">
        <v>0</v>
      </c>
      <c r="AQ764">
        <v>0</v>
      </c>
      <c r="AR764">
        <v>0</v>
      </c>
      <c r="AS764">
        <v>0</v>
      </c>
      <c r="AT764">
        <v>0</v>
      </c>
      <c r="AU764">
        <f t="shared" si="111"/>
        <v>0</v>
      </c>
      <c r="AV764">
        <f t="shared" si="112"/>
        <v>0</v>
      </c>
      <c r="AW764">
        <f t="shared" si="113"/>
        <v>0</v>
      </c>
      <c r="AX764">
        <f t="shared" si="114"/>
        <v>0</v>
      </c>
      <c r="AY764">
        <f t="shared" si="115"/>
        <v>0</v>
      </c>
      <c r="AZ764">
        <f t="shared" si="116"/>
        <v>0</v>
      </c>
      <c r="BA764">
        <f t="shared" si="117"/>
        <v>0</v>
      </c>
      <c r="BB764">
        <f t="shared" si="118"/>
        <v>0</v>
      </c>
      <c r="BC764">
        <f t="shared" si="119"/>
        <v>0</v>
      </c>
      <c r="BD764">
        <f t="shared" si="120"/>
        <v>0</v>
      </c>
    </row>
    <row r="765" spans="1:56" x14ac:dyDescent="0.25">
      <c r="A765">
        <v>8366</v>
      </c>
      <c r="B765" t="s">
        <v>472</v>
      </c>
      <c r="C765" t="s">
        <v>732</v>
      </c>
      <c r="D765" t="s">
        <v>749</v>
      </c>
      <c r="E765">
        <v>4739</v>
      </c>
      <c r="F765">
        <v>908</v>
      </c>
      <c r="G765">
        <v>30.470590000000001</v>
      </c>
      <c r="H765">
        <v>5.457185</v>
      </c>
      <c r="I765">
        <v>567.39469999999994</v>
      </c>
      <c r="J765">
        <v>0</v>
      </c>
      <c r="K765">
        <v>0</v>
      </c>
      <c r="L765">
        <v>62.13</v>
      </c>
      <c r="M765">
        <v>10.950049999999999</v>
      </c>
      <c r="N765">
        <v>14</v>
      </c>
      <c r="O765">
        <v>1178.501</v>
      </c>
      <c r="P765">
        <v>0</v>
      </c>
      <c r="Q765">
        <v>24.1</v>
      </c>
      <c r="R765">
        <v>3</v>
      </c>
      <c r="S765" s="5">
        <v>0</v>
      </c>
      <c r="T765" s="5">
        <v>0</v>
      </c>
      <c r="U765" s="5">
        <v>0</v>
      </c>
      <c r="V765" s="5">
        <v>0</v>
      </c>
      <c r="W765" s="5">
        <v>0</v>
      </c>
      <c r="X765" s="5">
        <v>0</v>
      </c>
      <c r="Y765" s="5">
        <v>0</v>
      </c>
      <c r="Z765" s="5">
        <v>62.48</v>
      </c>
      <c r="AA765" s="5">
        <v>0</v>
      </c>
      <c r="AB765" s="5">
        <v>371.8</v>
      </c>
      <c r="AC765" s="5">
        <v>0</v>
      </c>
      <c r="AD765" s="5">
        <v>133.08000000000001</v>
      </c>
      <c r="AE765" s="5">
        <v>0</v>
      </c>
      <c r="AG765">
        <v>1.996</v>
      </c>
      <c r="AH765">
        <v>1.5968</v>
      </c>
      <c r="AI765">
        <v>1.5968</v>
      </c>
      <c r="AJ765">
        <v>1.3972</v>
      </c>
      <c r="AK765">
        <v>1.3972</v>
      </c>
      <c r="AL765">
        <v>1.5</v>
      </c>
      <c r="AM765">
        <v>0.5988</v>
      </c>
      <c r="AN765" s="18">
        <v>1.6875</v>
      </c>
      <c r="AO765">
        <v>0</v>
      </c>
      <c r="AP765">
        <v>0</v>
      </c>
      <c r="AQ765">
        <v>0</v>
      </c>
      <c r="AR765">
        <v>0</v>
      </c>
      <c r="AS765">
        <v>0</v>
      </c>
      <c r="AT765">
        <v>0</v>
      </c>
      <c r="AU765">
        <f t="shared" si="111"/>
        <v>0</v>
      </c>
      <c r="AV765">
        <f t="shared" si="112"/>
        <v>0</v>
      </c>
      <c r="AW765">
        <f t="shared" si="113"/>
        <v>0</v>
      </c>
      <c r="AX765">
        <f t="shared" si="114"/>
        <v>0</v>
      </c>
      <c r="AY765">
        <f t="shared" si="115"/>
        <v>0</v>
      </c>
      <c r="AZ765">
        <f t="shared" si="116"/>
        <v>0</v>
      </c>
      <c r="BA765">
        <f t="shared" si="117"/>
        <v>0</v>
      </c>
      <c r="BB765">
        <f t="shared" si="118"/>
        <v>105.43499999999999</v>
      </c>
      <c r="BC765">
        <f t="shared" si="119"/>
        <v>0</v>
      </c>
      <c r="BD765">
        <f t="shared" si="120"/>
        <v>105.43499999999999</v>
      </c>
    </row>
    <row r="766" spans="1:56" x14ac:dyDescent="0.25">
      <c r="A766">
        <v>8367</v>
      </c>
      <c r="B766" t="s">
        <v>472</v>
      </c>
      <c r="C766" t="s">
        <v>732</v>
      </c>
      <c r="D766" t="s">
        <v>750</v>
      </c>
      <c r="E766">
        <v>7310</v>
      </c>
      <c r="F766">
        <v>619</v>
      </c>
      <c r="G766">
        <v>16.933689999999999</v>
      </c>
      <c r="H766">
        <v>4.4160950000000003</v>
      </c>
      <c r="I766">
        <v>1092.5740000000001</v>
      </c>
      <c r="J766">
        <v>0</v>
      </c>
      <c r="K766">
        <v>0</v>
      </c>
      <c r="L766">
        <v>197.3</v>
      </c>
      <c r="M766">
        <v>18.05828</v>
      </c>
      <c r="N766">
        <v>14.24615</v>
      </c>
      <c r="O766">
        <v>2174.5940000000001</v>
      </c>
      <c r="P766">
        <v>0</v>
      </c>
      <c r="Q766">
        <v>24.2</v>
      </c>
      <c r="R766">
        <v>3</v>
      </c>
      <c r="S766" s="5">
        <v>0</v>
      </c>
      <c r="T766" s="5">
        <v>0</v>
      </c>
      <c r="U766" s="5">
        <v>0</v>
      </c>
      <c r="V766" s="5">
        <v>0</v>
      </c>
      <c r="W766" s="5">
        <v>0</v>
      </c>
      <c r="X766" s="5">
        <v>0</v>
      </c>
      <c r="Y766" s="5">
        <v>0</v>
      </c>
      <c r="Z766" s="5">
        <v>196.92</v>
      </c>
      <c r="AA766" s="5">
        <v>0</v>
      </c>
      <c r="AB766" s="5">
        <v>730.01</v>
      </c>
      <c r="AC766" s="5">
        <v>0</v>
      </c>
      <c r="AD766" s="5">
        <v>165.81</v>
      </c>
      <c r="AE766" s="5">
        <v>0</v>
      </c>
      <c r="AG766">
        <v>1.996</v>
      </c>
      <c r="AH766">
        <v>1.5968</v>
      </c>
      <c r="AI766">
        <v>1.5968</v>
      </c>
      <c r="AJ766">
        <v>1.3972</v>
      </c>
      <c r="AK766">
        <v>1.3972</v>
      </c>
      <c r="AL766">
        <v>1.5</v>
      </c>
      <c r="AM766">
        <v>0.5988</v>
      </c>
      <c r="AN766" s="18">
        <v>1.6875</v>
      </c>
      <c r="AO766">
        <v>0</v>
      </c>
      <c r="AP766">
        <v>0</v>
      </c>
      <c r="AQ766">
        <v>0</v>
      </c>
      <c r="AR766">
        <v>0</v>
      </c>
      <c r="AS766">
        <v>0</v>
      </c>
      <c r="AT766">
        <v>0</v>
      </c>
      <c r="AU766">
        <f t="shared" si="111"/>
        <v>0</v>
      </c>
      <c r="AV766">
        <f t="shared" si="112"/>
        <v>0</v>
      </c>
      <c r="AW766">
        <f t="shared" si="113"/>
        <v>0</v>
      </c>
      <c r="AX766">
        <f t="shared" si="114"/>
        <v>0</v>
      </c>
      <c r="AY766">
        <f t="shared" si="115"/>
        <v>0</v>
      </c>
      <c r="AZ766">
        <f t="shared" si="116"/>
        <v>0</v>
      </c>
      <c r="BA766">
        <f t="shared" si="117"/>
        <v>0</v>
      </c>
      <c r="BB766">
        <f t="shared" si="118"/>
        <v>332.30249999999995</v>
      </c>
      <c r="BC766">
        <f t="shared" si="119"/>
        <v>0</v>
      </c>
      <c r="BD766">
        <f t="shared" si="120"/>
        <v>332.30249999999995</v>
      </c>
    </row>
    <row r="767" spans="1:56" x14ac:dyDescent="0.25">
      <c r="A767">
        <v>8368</v>
      </c>
      <c r="B767" t="s">
        <v>472</v>
      </c>
      <c r="C767" t="s">
        <v>732</v>
      </c>
      <c r="D767" t="s">
        <v>751</v>
      </c>
      <c r="E767">
        <v>12553</v>
      </c>
      <c r="F767">
        <v>783</v>
      </c>
      <c r="G767">
        <v>13.70786</v>
      </c>
      <c r="H767">
        <v>3.0575779999999999</v>
      </c>
      <c r="I767">
        <v>1499.7629999999999</v>
      </c>
      <c r="J767">
        <v>0</v>
      </c>
      <c r="K767">
        <v>0</v>
      </c>
      <c r="L767">
        <v>0</v>
      </c>
      <c r="M767">
        <v>0</v>
      </c>
      <c r="N767">
        <v>14.206250000000001</v>
      </c>
      <c r="O767">
        <v>1105.2270000000001</v>
      </c>
      <c r="P767">
        <v>0</v>
      </c>
      <c r="Q767">
        <v>24.2</v>
      </c>
      <c r="R767">
        <v>2</v>
      </c>
      <c r="S767" s="5">
        <v>0</v>
      </c>
      <c r="T767" s="5">
        <v>0</v>
      </c>
      <c r="U767" s="5">
        <v>0</v>
      </c>
      <c r="V767" s="5">
        <v>0</v>
      </c>
      <c r="W767" s="5">
        <v>0</v>
      </c>
      <c r="X767" s="5">
        <v>0</v>
      </c>
      <c r="Y767" s="5">
        <v>0</v>
      </c>
      <c r="Z767" s="5">
        <v>0</v>
      </c>
      <c r="AA767" s="5">
        <v>0.01</v>
      </c>
      <c r="AB767" s="5">
        <v>1069.1400000000001</v>
      </c>
      <c r="AC767" s="5">
        <v>31</v>
      </c>
      <c r="AD767" s="5">
        <v>399.73</v>
      </c>
      <c r="AE767" s="5">
        <v>0</v>
      </c>
      <c r="AG767">
        <v>1.996</v>
      </c>
      <c r="AH767">
        <v>1.5968</v>
      </c>
      <c r="AI767">
        <v>1.5968</v>
      </c>
      <c r="AJ767">
        <v>1.3972</v>
      </c>
      <c r="AK767">
        <v>1.3972</v>
      </c>
      <c r="AL767">
        <v>1.5</v>
      </c>
      <c r="AM767">
        <v>0.5988</v>
      </c>
      <c r="AN767" s="18">
        <v>1.6875</v>
      </c>
      <c r="AO767">
        <v>0</v>
      </c>
      <c r="AP767">
        <v>0</v>
      </c>
      <c r="AQ767">
        <v>0</v>
      </c>
      <c r="AR767">
        <v>0</v>
      </c>
      <c r="AS767">
        <v>0</v>
      </c>
      <c r="AT767">
        <v>0</v>
      </c>
      <c r="AU767">
        <f t="shared" si="111"/>
        <v>0</v>
      </c>
      <c r="AV767">
        <f t="shared" si="112"/>
        <v>0</v>
      </c>
      <c r="AW767">
        <f t="shared" si="113"/>
        <v>0</v>
      </c>
      <c r="AX767">
        <f t="shared" si="114"/>
        <v>0</v>
      </c>
      <c r="AY767">
        <f t="shared" si="115"/>
        <v>0</v>
      </c>
      <c r="AZ767">
        <f t="shared" si="116"/>
        <v>0</v>
      </c>
      <c r="BA767">
        <f t="shared" si="117"/>
        <v>0</v>
      </c>
      <c r="BB767">
        <f t="shared" si="118"/>
        <v>0</v>
      </c>
      <c r="BC767">
        <f t="shared" si="119"/>
        <v>0</v>
      </c>
      <c r="BD767">
        <f t="shared" si="120"/>
        <v>0</v>
      </c>
    </row>
    <row r="768" spans="1:56" x14ac:dyDescent="0.25">
      <c r="A768">
        <v>8369</v>
      </c>
      <c r="B768" t="s">
        <v>472</v>
      </c>
      <c r="C768" t="s">
        <v>732</v>
      </c>
      <c r="D768" t="s">
        <v>752</v>
      </c>
      <c r="E768">
        <v>5342</v>
      </c>
      <c r="F768">
        <v>797</v>
      </c>
      <c r="G768">
        <v>8.9769319999999997</v>
      </c>
      <c r="H768">
        <v>2.1188030000000002</v>
      </c>
      <c r="I768">
        <v>725.77909999999997</v>
      </c>
      <c r="J768">
        <v>0</v>
      </c>
      <c r="K768">
        <v>0</v>
      </c>
      <c r="L768">
        <v>0</v>
      </c>
      <c r="M768">
        <v>0</v>
      </c>
      <c r="N768">
        <v>14.237500000000001</v>
      </c>
      <c r="O768">
        <v>1445.277</v>
      </c>
      <c r="P768">
        <v>0</v>
      </c>
      <c r="Q768">
        <v>24.2</v>
      </c>
      <c r="R768">
        <v>2</v>
      </c>
      <c r="S768" s="5">
        <v>0</v>
      </c>
      <c r="T768" s="5">
        <v>0</v>
      </c>
      <c r="U768" s="5">
        <v>0</v>
      </c>
      <c r="V768" s="5">
        <v>0</v>
      </c>
      <c r="W768" s="5">
        <v>0</v>
      </c>
      <c r="X768" s="5">
        <v>0</v>
      </c>
      <c r="Y768" s="5">
        <v>0</v>
      </c>
      <c r="Z768" s="5">
        <v>0</v>
      </c>
      <c r="AA768" s="5">
        <v>0</v>
      </c>
      <c r="AB768" s="5">
        <v>579.79999999999995</v>
      </c>
      <c r="AC768" s="5">
        <v>0</v>
      </c>
      <c r="AD768" s="5">
        <v>145.84</v>
      </c>
      <c r="AE768" s="5">
        <v>0</v>
      </c>
      <c r="AG768">
        <v>1.996</v>
      </c>
      <c r="AH768">
        <v>1.5968</v>
      </c>
      <c r="AI768">
        <v>1.5968</v>
      </c>
      <c r="AJ768">
        <v>1.3972</v>
      </c>
      <c r="AK768">
        <v>1.3972</v>
      </c>
      <c r="AL768">
        <v>1.5</v>
      </c>
      <c r="AM768">
        <v>0.5988</v>
      </c>
      <c r="AN768" s="18">
        <v>1.6875</v>
      </c>
      <c r="AO768">
        <v>0</v>
      </c>
      <c r="AP768">
        <v>0</v>
      </c>
      <c r="AQ768">
        <v>0</v>
      </c>
      <c r="AR768">
        <v>0</v>
      </c>
      <c r="AS768">
        <v>0</v>
      </c>
      <c r="AT768">
        <v>0</v>
      </c>
      <c r="AU768">
        <f t="shared" si="111"/>
        <v>0</v>
      </c>
      <c r="AV768">
        <f t="shared" si="112"/>
        <v>0</v>
      </c>
      <c r="AW768">
        <f t="shared" si="113"/>
        <v>0</v>
      </c>
      <c r="AX768">
        <f t="shared" si="114"/>
        <v>0</v>
      </c>
      <c r="AY768">
        <f t="shared" si="115"/>
        <v>0</v>
      </c>
      <c r="AZ768">
        <f t="shared" si="116"/>
        <v>0</v>
      </c>
      <c r="BA768">
        <f t="shared" si="117"/>
        <v>0</v>
      </c>
      <c r="BB768">
        <f t="shared" si="118"/>
        <v>0</v>
      </c>
      <c r="BC768">
        <f t="shared" si="119"/>
        <v>0</v>
      </c>
      <c r="BD768">
        <f t="shared" si="120"/>
        <v>0</v>
      </c>
    </row>
    <row r="769" spans="1:56" x14ac:dyDescent="0.25">
      <c r="A769">
        <v>8370</v>
      </c>
      <c r="B769" t="s">
        <v>472</v>
      </c>
      <c r="C769" t="s">
        <v>732</v>
      </c>
      <c r="D769" t="s">
        <v>753</v>
      </c>
      <c r="E769">
        <v>6641</v>
      </c>
      <c r="F769">
        <v>806</v>
      </c>
      <c r="G769">
        <v>8.4487590000000008</v>
      </c>
      <c r="H769">
        <v>2.515053</v>
      </c>
      <c r="I769">
        <v>764.86080000000004</v>
      </c>
      <c r="J769">
        <v>0</v>
      </c>
      <c r="K769">
        <v>0</v>
      </c>
      <c r="L769">
        <v>0</v>
      </c>
      <c r="M769">
        <v>0</v>
      </c>
      <c r="N769">
        <v>14.3</v>
      </c>
      <c r="O769">
        <v>3737.232</v>
      </c>
      <c r="P769">
        <v>0</v>
      </c>
      <c r="Q769">
        <v>24.2</v>
      </c>
      <c r="R769">
        <v>2</v>
      </c>
      <c r="S769" s="5">
        <v>0</v>
      </c>
      <c r="T769" s="5">
        <v>0</v>
      </c>
      <c r="U769" s="5">
        <v>0</v>
      </c>
      <c r="V769" s="5">
        <v>0</v>
      </c>
      <c r="W769" s="5">
        <v>0</v>
      </c>
      <c r="X769" s="5">
        <v>0</v>
      </c>
      <c r="Y769" s="5">
        <v>0</v>
      </c>
      <c r="Z769" s="5">
        <v>0</v>
      </c>
      <c r="AA769" s="5">
        <v>0</v>
      </c>
      <c r="AB769" s="5">
        <v>573.33000000000004</v>
      </c>
      <c r="AC769" s="5">
        <v>94.8</v>
      </c>
      <c r="AD769" s="5">
        <v>96.79</v>
      </c>
      <c r="AE769" s="5">
        <v>0</v>
      </c>
      <c r="AG769">
        <v>1.996</v>
      </c>
      <c r="AH769">
        <v>1.5968</v>
      </c>
      <c r="AI769">
        <v>1.5968</v>
      </c>
      <c r="AJ769">
        <v>1.3972</v>
      </c>
      <c r="AK769">
        <v>1.3972</v>
      </c>
      <c r="AL769">
        <v>1.5</v>
      </c>
      <c r="AM769">
        <v>0.5988</v>
      </c>
      <c r="AN769" s="18">
        <v>1.6875</v>
      </c>
      <c r="AO769">
        <v>0</v>
      </c>
      <c r="AP769">
        <v>0</v>
      </c>
      <c r="AQ769">
        <v>0</v>
      </c>
      <c r="AR769">
        <v>0</v>
      </c>
      <c r="AS769">
        <v>0</v>
      </c>
      <c r="AT769">
        <v>0</v>
      </c>
      <c r="AU769">
        <f t="shared" si="111"/>
        <v>0</v>
      </c>
      <c r="AV769">
        <f t="shared" si="112"/>
        <v>0</v>
      </c>
      <c r="AW769">
        <f t="shared" si="113"/>
        <v>0</v>
      </c>
      <c r="AX769">
        <f t="shared" si="114"/>
        <v>0</v>
      </c>
      <c r="AY769">
        <f t="shared" si="115"/>
        <v>0</v>
      </c>
      <c r="AZ769">
        <f t="shared" si="116"/>
        <v>0</v>
      </c>
      <c r="BA769">
        <f t="shared" si="117"/>
        <v>0</v>
      </c>
      <c r="BB769">
        <f t="shared" si="118"/>
        <v>0</v>
      </c>
      <c r="BC769">
        <f t="shared" si="119"/>
        <v>0</v>
      </c>
      <c r="BD769">
        <f t="shared" si="120"/>
        <v>0</v>
      </c>
    </row>
    <row r="770" spans="1:56" x14ac:dyDescent="0.25">
      <c r="A770">
        <v>8371</v>
      </c>
      <c r="B770" t="s">
        <v>472</v>
      </c>
      <c r="C770" t="s">
        <v>732</v>
      </c>
      <c r="D770" t="s">
        <v>754</v>
      </c>
      <c r="E770">
        <v>4214</v>
      </c>
      <c r="F770">
        <v>585</v>
      </c>
      <c r="G770">
        <v>8.9937520000000006</v>
      </c>
      <c r="H770">
        <v>2.5021719999999998</v>
      </c>
      <c r="I770">
        <v>735.38480000000004</v>
      </c>
      <c r="J770">
        <v>0</v>
      </c>
      <c r="K770">
        <v>0</v>
      </c>
      <c r="L770">
        <v>0</v>
      </c>
      <c r="M770">
        <v>0</v>
      </c>
      <c r="N770">
        <v>14.3</v>
      </c>
      <c r="O770">
        <v>673.52369999999996</v>
      </c>
      <c r="P770">
        <v>0</v>
      </c>
      <c r="Q770">
        <v>24.2</v>
      </c>
      <c r="R770">
        <v>2</v>
      </c>
      <c r="S770" s="5">
        <v>0</v>
      </c>
      <c r="T770" s="5">
        <v>0</v>
      </c>
      <c r="U770" s="5">
        <v>0</v>
      </c>
      <c r="V770" s="5">
        <v>0</v>
      </c>
      <c r="W770" s="5">
        <v>0</v>
      </c>
      <c r="X770" s="5">
        <v>0</v>
      </c>
      <c r="Y770" s="5">
        <v>0</v>
      </c>
      <c r="Z770" s="5">
        <v>0</v>
      </c>
      <c r="AA770" s="5">
        <v>14.74</v>
      </c>
      <c r="AB770" s="5">
        <v>558.14</v>
      </c>
      <c r="AC770" s="5">
        <v>3.5</v>
      </c>
      <c r="AD770" s="5">
        <v>158.87</v>
      </c>
      <c r="AE770" s="5">
        <v>0</v>
      </c>
      <c r="AG770">
        <v>1.996</v>
      </c>
      <c r="AH770">
        <v>1.5968</v>
      </c>
      <c r="AI770">
        <v>1.5968</v>
      </c>
      <c r="AJ770">
        <v>1.3972</v>
      </c>
      <c r="AK770">
        <v>1.3972</v>
      </c>
      <c r="AL770">
        <v>1.5</v>
      </c>
      <c r="AM770">
        <v>0.5988</v>
      </c>
      <c r="AN770" s="18">
        <v>1.6875</v>
      </c>
      <c r="AO770">
        <v>0</v>
      </c>
      <c r="AP770">
        <v>0</v>
      </c>
      <c r="AQ770">
        <v>0</v>
      </c>
      <c r="AR770">
        <v>0</v>
      </c>
      <c r="AS770">
        <v>0</v>
      </c>
      <c r="AT770">
        <v>0</v>
      </c>
      <c r="AU770">
        <f t="shared" si="111"/>
        <v>0</v>
      </c>
      <c r="AV770">
        <f t="shared" si="112"/>
        <v>0</v>
      </c>
      <c r="AW770">
        <f t="shared" si="113"/>
        <v>0</v>
      </c>
      <c r="AX770">
        <f t="shared" si="114"/>
        <v>0</v>
      </c>
      <c r="AY770">
        <f t="shared" si="115"/>
        <v>0</v>
      </c>
      <c r="AZ770">
        <f t="shared" si="116"/>
        <v>0</v>
      </c>
      <c r="BA770">
        <f t="shared" si="117"/>
        <v>0</v>
      </c>
      <c r="BB770">
        <f t="shared" si="118"/>
        <v>0</v>
      </c>
      <c r="BC770">
        <f t="shared" si="119"/>
        <v>0</v>
      </c>
      <c r="BD770">
        <f t="shared" si="120"/>
        <v>0</v>
      </c>
    </row>
    <row r="771" spans="1:56" x14ac:dyDescent="0.25">
      <c r="A771">
        <v>8372</v>
      </c>
      <c r="B771" t="s">
        <v>472</v>
      </c>
      <c r="C771" t="s">
        <v>732</v>
      </c>
      <c r="D771" t="s">
        <v>755</v>
      </c>
      <c r="E771">
        <v>4932</v>
      </c>
      <c r="F771">
        <v>847</v>
      </c>
      <c r="G771">
        <v>11.734719999999999</v>
      </c>
      <c r="H771">
        <v>3.5599150000000002</v>
      </c>
      <c r="I771">
        <v>594.2808</v>
      </c>
      <c r="J771">
        <v>0</v>
      </c>
      <c r="K771">
        <v>0</v>
      </c>
      <c r="L771">
        <v>0</v>
      </c>
      <c r="M771">
        <v>0</v>
      </c>
      <c r="N771">
        <v>14.3</v>
      </c>
      <c r="O771">
        <v>2230.6779999999999</v>
      </c>
      <c r="P771">
        <v>0</v>
      </c>
      <c r="Q771">
        <v>24.2</v>
      </c>
      <c r="R771">
        <v>2</v>
      </c>
      <c r="S771" s="5">
        <v>0</v>
      </c>
      <c r="T771" s="5">
        <v>0</v>
      </c>
      <c r="U771" s="5">
        <v>0</v>
      </c>
      <c r="V771" s="5">
        <v>0</v>
      </c>
      <c r="W771" s="5">
        <v>0</v>
      </c>
      <c r="X771" s="5">
        <v>0</v>
      </c>
      <c r="Y771" s="5">
        <v>0</v>
      </c>
      <c r="Z771" s="5">
        <v>0</v>
      </c>
      <c r="AA771" s="5">
        <v>36.549999999999997</v>
      </c>
      <c r="AB771" s="5">
        <v>399.16</v>
      </c>
      <c r="AC771" s="5">
        <v>0</v>
      </c>
      <c r="AD771" s="5">
        <v>158.46</v>
      </c>
      <c r="AE771" s="5">
        <v>0</v>
      </c>
      <c r="AG771">
        <v>1.996</v>
      </c>
      <c r="AH771">
        <v>1.5968</v>
      </c>
      <c r="AI771">
        <v>1.5968</v>
      </c>
      <c r="AJ771">
        <v>1.3972</v>
      </c>
      <c r="AK771">
        <v>1.3972</v>
      </c>
      <c r="AL771">
        <v>1.5</v>
      </c>
      <c r="AM771">
        <v>0.5988</v>
      </c>
      <c r="AN771" s="18">
        <v>1.6875</v>
      </c>
      <c r="AO771">
        <v>0</v>
      </c>
      <c r="AP771">
        <v>0</v>
      </c>
      <c r="AQ771">
        <v>0</v>
      </c>
      <c r="AR771">
        <v>0</v>
      </c>
      <c r="AS771">
        <v>0</v>
      </c>
      <c r="AT771">
        <v>0</v>
      </c>
      <c r="AU771">
        <f t="shared" si="111"/>
        <v>0</v>
      </c>
      <c r="AV771">
        <f t="shared" si="112"/>
        <v>0</v>
      </c>
      <c r="AW771">
        <f t="shared" si="113"/>
        <v>0</v>
      </c>
      <c r="AX771">
        <f t="shared" si="114"/>
        <v>0</v>
      </c>
      <c r="AY771">
        <f t="shared" si="115"/>
        <v>0</v>
      </c>
      <c r="AZ771">
        <f t="shared" si="116"/>
        <v>0</v>
      </c>
      <c r="BA771">
        <f t="shared" si="117"/>
        <v>0</v>
      </c>
      <c r="BB771">
        <f t="shared" si="118"/>
        <v>0</v>
      </c>
      <c r="BC771">
        <f t="shared" si="119"/>
        <v>0</v>
      </c>
      <c r="BD771">
        <f t="shared" si="120"/>
        <v>0</v>
      </c>
    </row>
    <row r="772" spans="1:56" x14ac:dyDescent="0.25">
      <c r="A772">
        <v>8373</v>
      </c>
      <c r="B772" t="s">
        <v>472</v>
      </c>
      <c r="C772" t="s">
        <v>732</v>
      </c>
      <c r="D772" t="s">
        <v>756</v>
      </c>
      <c r="E772">
        <v>4666</v>
      </c>
      <c r="F772">
        <v>667</v>
      </c>
      <c r="G772">
        <v>9.4359800000000007</v>
      </c>
      <c r="H772">
        <v>2.742016</v>
      </c>
      <c r="I772">
        <v>728.94669999999996</v>
      </c>
      <c r="J772">
        <v>0</v>
      </c>
      <c r="K772">
        <v>0</v>
      </c>
      <c r="L772">
        <v>0</v>
      </c>
      <c r="M772">
        <v>0</v>
      </c>
      <c r="N772">
        <v>14.275</v>
      </c>
      <c r="O772">
        <v>2799.35</v>
      </c>
      <c r="P772">
        <v>0</v>
      </c>
      <c r="Q772">
        <v>24.2</v>
      </c>
      <c r="R772">
        <v>2</v>
      </c>
      <c r="S772" s="5">
        <v>0</v>
      </c>
      <c r="T772" s="5">
        <v>0</v>
      </c>
      <c r="U772" s="5">
        <v>0</v>
      </c>
      <c r="V772" s="5">
        <v>0</v>
      </c>
      <c r="W772" s="5">
        <v>0</v>
      </c>
      <c r="X772" s="5">
        <v>0</v>
      </c>
      <c r="Y772" s="5">
        <v>0</v>
      </c>
      <c r="Z772" s="5">
        <v>0</v>
      </c>
      <c r="AA772" s="5">
        <v>0</v>
      </c>
      <c r="AB772" s="5">
        <v>521.92999999999995</v>
      </c>
      <c r="AC772" s="5">
        <v>39.21</v>
      </c>
      <c r="AD772" s="5">
        <v>167.77</v>
      </c>
      <c r="AE772" s="5">
        <v>0</v>
      </c>
      <c r="AG772">
        <v>1.996</v>
      </c>
      <c r="AH772">
        <v>1.5968</v>
      </c>
      <c r="AI772">
        <v>1.5968</v>
      </c>
      <c r="AJ772">
        <v>1.3972</v>
      </c>
      <c r="AK772">
        <v>1.3972</v>
      </c>
      <c r="AL772">
        <v>1.5</v>
      </c>
      <c r="AM772">
        <v>0.5988</v>
      </c>
      <c r="AN772" s="18">
        <v>1.6875</v>
      </c>
      <c r="AO772">
        <v>0</v>
      </c>
      <c r="AP772">
        <v>0</v>
      </c>
      <c r="AQ772">
        <v>0</v>
      </c>
      <c r="AR772">
        <v>0</v>
      </c>
      <c r="AS772">
        <v>0</v>
      </c>
      <c r="AT772">
        <v>0</v>
      </c>
      <c r="AU772">
        <f t="shared" ref="AU772:AU835" si="121">S772*AG772</f>
        <v>0</v>
      </c>
      <c r="AV772">
        <f t="shared" ref="AV772:AV835" si="122">T772*AH772</f>
        <v>0</v>
      </c>
      <c r="AW772">
        <f t="shared" ref="AW772:AW835" si="123">U772*AI772</f>
        <v>0</v>
      </c>
      <c r="AX772">
        <f t="shared" ref="AX772:AX835" si="124">V772*AJ772</f>
        <v>0</v>
      </c>
      <c r="AY772">
        <f t="shared" ref="AY772:AY835" si="125">W772*AK772</f>
        <v>0</v>
      </c>
      <c r="AZ772">
        <f t="shared" ref="AZ772:AZ835" si="126">X772*AL772</f>
        <v>0</v>
      </c>
      <c r="BA772">
        <f t="shared" ref="BA772:BA835" si="127">Y772*AM772</f>
        <v>0</v>
      </c>
      <c r="BB772">
        <f t="shared" ref="BB772:BB835" si="128">Z772*AN772</f>
        <v>0</v>
      </c>
      <c r="BC772">
        <f t="shared" ref="BC772:BC835" si="129">AA772*AO772</f>
        <v>0</v>
      </c>
      <c r="BD772">
        <f t="shared" ref="BD772:BD835" si="130">SUM(AU772:BC772)</f>
        <v>0</v>
      </c>
    </row>
    <row r="773" spans="1:56" x14ac:dyDescent="0.25">
      <c r="A773">
        <v>8374</v>
      </c>
      <c r="B773" t="s">
        <v>472</v>
      </c>
      <c r="C773" t="s">
        <v>732</v>
      </c>
      <c r="D773" t="s">
        <v>757</v>
      </c>
      <c r="E773">
        <v>4806</v>
      </c>
      <c r="F773">
        <v>924</v>
      </c>
      <c r="G773">
        <v>8.4228369999999995</v>
      </c>
      <c r="H773">
        <v>2.16757</v>
      </c>
      <c r="I773">
        <v>562.27750000000003</v>
      </c>
      <c r="J773">
        <v>0</v>
      </c>
      <c r="K773">
        <v>0</v>
      </c>
      <c r="L773">
        <v>0</v>
      </c>
      <c r="M773">
        <v>0</v>
      </c>
      <c r="N773">
        <v>14.1</v>
      </c>
      <c r="O773">
        <v>560.91840000000002</v>
      </c>
      <c r="P773">
        <v>0</v>
      </c>
      <c r="Q773">
        <v>24.2</v>
      </c>
      <c r="R773">
        <v>2</v>
      </c>
      <c r="S773" s="5">
        <v>0</v>
      </c>
      <c r="T773" s="5">
        <v>0</v>
      </c>
      <c r="U773" s="5">
        <v>0</v>
      </c>
      <c r="V773" s="5">
        <v>0</v>
      </c>
      <c r="W773" s="5">
        <v>0</v>
      </c>
      <c r="X773" s="5">
        <v>0</v>
      </c>
      <c r="Y773" s="5">
        <v>0</v>
      </c>
      <c r="Z773" s="5">
        <v>0</v>
      </c>
      <c r="AA773" s="5">
        <v>0</v>
      </c>
      <c r="AB773" s="5">
        <v>433.17</v>
      </c>
      <c r="AC773" s="5">
        <v>0</v>
      </c>
      <c r="AD773" s="5">
        <v>129.04</v>
      </c>
      <c r="AE773" s="5">
        <v>0</v>
      </c>
      <c r="AG773">
        <v>1.996</v>
      </c>
      <c r="AH773">
        <v>1.5968</v>
      </c>
      <c r="AI773">
        <v>1.5968</v>
      </c>
      <c r="AJ773">
        <v>1.3972</v>
      </c>
      <c r="AK773">
        <v>1.3972</v>
      </c>
      <c r="AL773">
        <v>1.5</v>
      </c>
      <c r="AM773">
        <v>0.5988</v>
      </c>
      <c r="AN773" s="18">
        <v>1.6875</v>
      </c>
      <c r="AO773">
        <v>0</v>
      </c>
      <c r="AP773">
        <v>0</v>
      </c>
      <c r="AQ773">
        <v>0</v>
      </c>
      <c r="AR773">
        <v>0</v>
      </c>
      <c r="AS773">
        <v>0</v>
      </c>
      <c r="AT773">
        <v>0</v>
      </c>
      <c r="AU773">
        <f t="shared" si="121"/>
        <v>0</v>
      </c>
      <c r="AV773">
        <f t="shared" si="122"/>
        <v>0</v>
      </c>
      <c r="AW773">
        <f t="shared" si="123"/>
        <v>0</v>
      </c>
      <c r="AX773">
        <f t="shared" si="124"/>
        <v>0</v>
      </c>
      <c r="AY773">
        <f t="shared" si="125"/>
        <v>0</v>
      </c>
      <c r="AZ773">
        <f t="shared" si="126"/>
        <v>0</v>
      </c>
      <c r="BA773">
        <f t="shared" si="127"/>
        <v>0</v>
      </c>
      <c r="BB773">
        <f t="shared" si="128"/>
        <v>0</v>
      </c>
      <c r="BC773">
        <f t="shared" si="129"/>
        <v>0</v>
      </c>
      <c r="BD773">
        <f t="shared" si="130"/>
        <v>0</v>
      </c>
    </row>
    <row r="774" spans="1:56" x14ac:dyDescent="0.25">
      <c r="A774">
        <v>8375</v>
      </c>
      <c r="B774" t="s">
        <v>472</v>
      </c>
      <c r="C774" t="s">
        <v>732</v>
      </c>
      <c r="D774" t="s">
        <v>467</v>
      </c>
      <c r="E774">
        <v>4256</v>
      </c>
      <c r="F774">
        <v>563</v>
      </c>
      <c r="G774">
        <v>44.101999999999997</v>
      </c>
      <c r="H774">
        <v>6.9176580000000003</v>
      </c>
      <c r="I774">
        <v>747.98810000000003</v>
      </c>
      <c r="J774">
        <v>0</v>
      </c>
      <c r="K774">
        <v>0</v>
      </c>
      <c r="L774">
        <v>146.99</v>
      </c>
      <c r="M774">
        <v>19.65138</v>
      </c>
      <c r="N774">
        <v>13.99</v>
      </c>
      <c r="O774">
        <v>1499.32</v>
      </c>
      <c r="P774">
        <v>0</v>
      </c>
      <c r="Q774">
        <v>24.1</v>
      </c>
      <c r="R774">
        <v>3</v>
      </c>
      <c r="S774" s="5">
        <v>0</v>
      </c>
      <c r="T774" s="5">
        <v>0</v>
      </c>
      <c r="U774" s="5">
        <v>0</v>
      </c>
      <c r="V774" s="5">
        <v>0</v>
      </c>
      <c r="W774" s="5">
        <v>0</v>
      </c>
      <c r="X774" s="5">
        <v>0</v>
      </c>
      <c r="Y774" s="5">
        <v>0</v>
      </c>
      <c r="Z774" s="5">
        <v>147.86000000000001</v>
      </c>
      <c r="AA774" s="5">
        <v>0</v>
      </c>
      <c r="AB774" s="5">
        <v>470.55</v>
      </c>
      <c r="AC774" s="5">
        <v>3.3</v>
      </c>
      <c r="AD774" s="5">
        <v>126.32</v>
      </c>
      <c r="AE774" s="5">
        <v>0</v>
      </c>
      <c r="AG774">
        <v>1.996</v>
      </c>
      <c r="AH774">
        <v>1.5968</v>
      </c>
      <c r="AI774">
        <v>1.5968</v>
      </c>
      <c r="AJ774">
        <v>1.3972</v>
      </c>
      <c r="AK774">
        <v>1.3972</v>
      </c>
      <c r="AL774">
        <v>1.5</v>
      </c>
      <c r="AM774">
        <v>0.5988</v>
      </c>
      <c r="AN774" s="18">
        <v>1.6875</v>
      </c>
      <c r="AO774">
        <v>0</v>
      </c>
      <c r="AP774">
        <v>0</v>
      </c>
      <c r="AQ774">
        <v>0</v>
      </c>
      <c r="AR774">
        <v>0</v>
      </c>
      <c r="AS774">
        <v>0</v>
      </c>
      <c r="AT774">
        <v>0</v>
      </c>
      <c r="AU774">
        <f t="shared" si="121"/>
        <v>0</v>
      </c>
      <c r="AV774">
        <f t="shared" si="122"/>
        <v>0</v>
      </c>
      <c r="AW774">
        <f t="shared" si="123"/>
        <v>0</v>
      </c>
      <c r="AX774">
        <f t="shared" si="124"/>
        <v>0</v>
      </c>
      <c r="AY774">
        <f t="shared" si="125"/>
        <v>0</v>
      </c>
      <c r="AZ774">
        <f t="shared" si="126"/>
        <v>0</v>
      </c>
      <c r="BA774">
        <f t="shared" si="127"/>
        <v>0</v>
      </c>
      <c r="BB774">
        <f t="shared" si="128"/>
        <v>249.51375000000002</v>
      </c>
      <c r="BC774">
        <f t="shared" si="129"/>
        <v>0</v>
      </c>
      <c r="BD774">
        <f t="shared" si="130"/>
        <v>249.51375000000002</v>
      </c>
    </row>
    <row r="775" spans="1:56" x14ac:dyDescent="0.25">
      <c r="A775">
        <v>8376</v>
      </c>
      <c r="B775" t="s">
        <v>472</v>
      </c>
      <c r="C775" t="s">
        <v>732</v>
      </c>
      <c r="D775" t="s">
        <v>758</v>
      </c>
      <c r="E775">
        <v>2452</v>
      </c>
      <c r="F775">
        <v>846</v>
      </c>
      <c r="G775">
        <v>9.2619659999999993</v>
      </c>
      <c r="H775">
        <v>2.460245</v>
      </c>
      <c r="I775">
        <v>282.34449999999998</v>
      </c>
      <c r="J775">
        <v>0</v>
      </c>
      <c r="K775">
        <v>0</v>
      </c>
      <c r="L775">
        <v>0</v>
      </c>
      <c r="M775">
        <v>0</v>
      </c>
      <c r="N775">
        <v>14.1</v>
      </c>
      <c r="O775">
        <v>665.94479999999999</v>
      </c>
      <c r="P775">
        <v>0</v>
      </c>
      <c r="Q775">
        <v>24.2</v>
      </c>
      <c r="R775">
        <v>2</v>
      </c>
      <c r="S775" s="5">
        <v>0</v>
      </c>
      <c r="T775" s="5">
        <v>0</v>
      </c>
      <c r="U775" s="5">
        <v>0</v>
      </c>
      <c r="V775" s="5">
        <v>0</v>
      </c>
      <c r="W775" s="5">
        <v>0</v>
      </c>
      <c r="X775" s="5">
        <v>0</v>
      </c>
      <c r="Y775" s="5">
        <v>0</v>
      </c>
      <c r="Z775" s="5">
        <v>0</v>
      </c>
      <c r="AA775" s="5">
        <v>0</v>
      </c>
      <c r="AB775" s="5">
        <v>220.64</v>
      </c>
      <c r="AC775" s="5">
        <v>0</v>
      </c>
      <c r="AD775" s="5">
        <v>61.8</v>
      </c>
      <c r="AE775" s="5">
        <v>0</v>
      </c>
      <c r="AG775">
        <v>1.996</v>
      </c>
      <c r="AH775">
        <v>1.5968</v>
      </c>
      <c r="AI775">
        <v>1.5968</v>
      </c>
      <c r="AJ775">
        <v>1.3972</v>
      </c>
      <c r="AK775">
        <v>1.3972</v>
      </c>
      <c r="AL775">
        <v>1.5</v>
      </c>
      <c r="AM775">
        <v>0.5988</v>
      </c>
      <c r="AN775" s="18">
        <v>1.6875</v>
      </c>
      <c r="AO775">
        <v>0</v>
      </c>
      <c r="AP775">
        <v>0</v>
      </c>
      <c r="AQ775">
        <v>0</v>
      </c>
      <c r="AR775">
        <v>0</v>
      </c>
      <c r="AS775">
        <v>0</v>
      </c>
      <c r="AT775">
        <v>0</v>
      </c>
      <c r="AU775">
        <f t="shared" si="121"/>
        <v>0</v>
      </c>
      <c r="AV775">
        <f t="shared" si="122"/>
        <v>0</v>
      </c>
      <c r="AW775">
        <f t="shared" si="123"/>
        <v>0</v>
      </c>
      <c r="AX775">
        <f t="shared" si="124"/>
        <v>0</v>
      </c>
      <c r="AY775">
        <f t="shared" si="125"/>
        <v>0</v>
      </c>
      <c r="AZ775">
        <f t="shared" si="126"/>
        <v>0</v>
      </c>
      <c r="BA775">
        <f t="shared" si="127"/>
        <v>0</v>
      </c>
      <c r="BB775">
        <f t="shared" si="128"/>
        <v>0</v>
      </c>
      <c r="BC775">
        <f t="shared" si="129"/>
        <v>0</v>
      </c>
      <c r="BD775">
        <f t="shared" si="130"/>
        <v>0</v>
      </c>
    </row>
    <row r="776" spans="1:56" x14ac:dyDescent="0.25">
      <c r="A776">
        <v>8377</v>
      </c>
      <c r="B776" t="s">
        <v>472</v>
      </c>
      <c r="C776" t="s">
        <v>732</v>
      </c>
      <c r="D776" t="s">
        <v>759</v>
      </c>
      <c r="E776">
        <v>6490</v>
      </c>
      <c r="F776">
        <v>733</v>
      </c>
      <c r="G776">
        <v>10.841290000000001</v>
      </c>
      <c r="H776">
        <v>2.9847459999999999</v>
      </c>
      <c r="I776">
        <v>861.67610000000002</v>
      </c>
      <c r="J776">
        <v>0</v>
      </c>
      <c r="K776">
        <v>0</v>
      </c>
      <c r="L776">
        <v>29.93</v>
      </c>
      <c r="M776">
        <v>3.4734630000000002</v>
      </c>
      <c r="N776">
        <v>14.2</v>
      </c>
      <c r="O776">
        <v>1059.454</v>
      </c>
      <c r="P776">
        <v>0</v>
      </c>
      <c r="Q776">
        <v>24.2</v>
      </c>
      <c r="R776">
        <v>2</v>
      </c>
      <c r="S776" s="5">
        <v>0</v>
      </c>
      <c r="T776" s="5">
        <v>0</v>
      </c>
      <c r="U776" s="5">
        <v>0</v>
      </c>
      <c r="V776" s="5">
        <v>0</v>
      </c>
      <c r="W776" s="5">
        <v>0</v>
      </c>
      <c r="X776" s="5">
        <v>0</v>
      </c>
      <c r="Y776" s="5">
        <v>0</v>
      </c>
      <c r="Z776" s="5">
        <v>30.51</v>
      </c>
      <c r="AA776" s="5">
        <v>1.54</v>
      </c>
      <c r="AB776" s="5">
        <v>557.5</v>
      </c>
      <c r="AC776" s="5">
        <v>22.01</v>
      </c>
      <c r="AD776" s="5">
        <v>250.08</v>
      </c>
      <c r="AE776" s="5">
        <v>0</v>
      </c>
      <c r="AG776">
        <v>1.996</v>
      </c>
      <c r="AH776">
        <v>1.5968</v>
      </c>
      <c r="AI776">
        <v>1.5968</v>
      </c>
      <c r="AJ776">
        <v>1.3972</v>
      </c>
      <c r="AK776">
        <v>1.3972</v>
      </c>
      <c r="AL776">
        <v>1.5</v>
      </c>
      <c r="AM776">
        <v>0.5988</v>
      </c>
      <c r="AN776" s="18">
        <v>1.6875</v>
      </c>
      <c r="AO776">
        <v>0</v>
      </c>
      <c r="AP776">
        <v>0</v>
      </c>
      <c r="AQ776">
        <v>0</v>
      </c>
      <c r="AR776">
        <v>0</v>
      </c>
      <c r="AS776">
        <v>0</v>
      </c>
      <c r="AT776">
        <v>0</v>
      </c>
      <c r="AU776">
        <f t="shared" si="121"/>
        <v>0</v>
      </c>
      <c r="AV776">
        <f t="shared" si="122"/>
        <v>0</v>
      </c>
      <c r="AW776">
        <f t="shared" si="123"/>
        <v>0</v>
      </c>
      <c r="AX776">
        <f t="shared" si="124"/>
        <v>0</v>
      </c>
      <c r="AY776">
        <f t="shared" si="125"/>
        <v>0</v>
      </c>
      <c r="AZ776">
        <f t="shared" si="126"/>
        <v>0</v>
      </c>
      <c r="BA776">
        <f t="shared" si="127"/>
        <v>0</v>
      </c>
      <c r="BB776">
        <f t="shared" si="128"/>
        <v>51.485625000000006</v>
      </c>
      <c r="BC776">
        <f t="shared" si="129"/>
        <v>0</v>
      </c>
      <c r="BD776">
        <f t="shared" si="130"/>
        <v>51.485625000000006</v>
      </c>
    </row>
    <row r="777" spans="1:56" x14ac:dyDescent="0.25">
      <c r="A777">
        <v>8378</v>
      </c>
      <c r="B777" t="s">
        <v>472</v>
      </c>
      <c r="C777" t="s">
        <v>732</v>
      </c>
      <c r="D777" t="s">
        <v>760</v>
      </c>
      <c r="E777">
        <v>7509</v>
      </c>
      <c r="F777">
        <v>804</v>
      </c>
      <c r="G777">
        <v>14.2713</v>
      </c>
      <c r="H777">
        <v>3.7404519999999999</v>
      </c>
      <c r="I777">
        <v>910.95349999999996</v>
      </c>
      <c r="J777">
        <v>0</v>
      </c>
      <c r="K777">
        <v>0</v>
      </c>
      <c r="L777">
        <v>107.23</v>
      </c>
      <c r="M777">
        <v>11.771179999999999</v>
      </c>
      <c r="N777">
        <v>14.2</v>
      </c>
      <c r="O777">
        <v>815.57799999999997</v>
      </c>
      <c r="P777">
        <v>0</v>
      </c>
      <c r="Q777">
        <v>24.2</v>
      </c>
      <c r="R777">
        <v>2</v>
      </c>
      <c r="S777" s="5">
        <v>0</v>
      </c>
      <c r="T777" s="5">
        <v>0</v>
      </c>
      <c r="U777" s="5">
        <v>0</v>
      </c>
      <c r="V777" s="5">
        <v>0</v>
      </c>
      <c r="W777" s="5">
        <v>0</v>
      </c>
      <c r="X777" s="5">
        <v>0</v>
      </c>
      <c r="Y777" s="5">
        <v>0</v>
      </c>
      <c r="Z777" s="5">
        <v>107.05</v>
      </c>
      <c r="AA777" s="5">
        <v>8.6300000000000008</v>
      </c>
      <c r="AB777" s="5">
        <v>551.44000000000005</v>
      </c>
      <c r="AC777" s="5">
        <v>14.68</v>
      </c>
      <c r="AD777" s="5">
        <v>229.18</v>
      </c>
      <c r="AE777" s="5">
        <v>0</v>
      </c>
      <c r="AG777">
        <v>1.996</v>
      </c>
      <c r="AH777">
        <v>1.5968</v>
      </c>
      <c r="AI777">
        <v>1.5968</v>
      </c>
      <c r="AJ777">
        <v>1.3972</v>
      </c>
      <c r="AK777">
        <v>1.3972</v>
      </c>
      <c r="AL777">
        <v>1.5</v>
      </c>
      <c r="AM777">
        <v>0.5988</v>
      </c>
      <c r="AN777" s="18">
        <v>1.6875</v>
      </c>
      <c r="AO777">
        <v>0</v>
      </c>
      <c r="AP777">
        <v>0</v>
      </c>
      <c r="AQ777">
        <v>0</v>
      </c>
      <c r="AR777">
        <v>0</v>
      </c>
      <c r="AS777">
        <v>0</v>
      </c>
      <c r="AT777">
        <v>0</v>
      </c>
      <c r="AU777">
        <f t="shared" si="121"/>
        <v>0</v>
      </c>
      <c r="AV777">
        <f t="shared" si="122"/>
        <v>0</v>
      </c>
      <c r="AW777">
        <f t="shared" si="123"/>
        <v>0</v>
      </c>
      <c r="AX777">
        <f t="shared" si="124"/>
        <v>0</v>
      </c>
      <c r="AY777">
        <f t="shared" si="125"/>
        <v>0</v>
      </c>
      <c r="AZ777">
        <f t="shared" si="126"/>
        <v>0</v>
      </c>
      <c r="BA777">
        <f t="shared" si="127"/>
        <v>0</v>
      </c>
      <c r="BB777">
        <f t="shared" si="128"/>
        <v>180.64687499999999</v>
      </c>
      <c r="BC777">
        <f t="shared" si="129"/>
        <v>0</v>
      </c>
      <c r="BD777">
        <f t="shared" si="130"/>
        <v>180.64687499999999</v>
      </c>
    </row>
    <row r="778" spans="1:56" x14ac:dyDescent="0.25">
      <c r="A778">
        <v>8379</v>
      </c>
      <c r="B778" t="s">
        <v>472</v>
      </c>
      <c r="C778" t="s">
        <v>732</v>
      </c>
      <c r="D778" t="s">
        <v>761</v>
      </c>
      <c r="E778">
        <v>5727</v>
      </c>
      <c r="F778">
        <v>782</v>
      </c>
      <c r="G778">
        <v>8.8095630000000007</v>
      </c>
      <c r="H778">
        <v>2.25379</v>
      </c>
      <c r="I778">
        <v>780.97389999999996</v>
      </c>
      <c r="J778">
        <v>0</v>
      </c>
      <c r="K778">
        <v>0</v>
      </c>
      <c r="L778">
        <v>0</v>
      </c>
      <c r="M778">
        <v>0</v>
      </c>
      <c r="N778">
        <v>14.244440000000001</v>
      </c>
      <c r="O778">
        <v>1313.5070000000001</v>
      </c>
      <c r="P778">
        <v>0</v>
      </c>
      <c r="Q778">
        <v>24.2</v>
      </c>
      <c r="R778">
        <v>2</v>
      </c>
      <c r="S778" s="5">
        <v>0</v>
      </c>
      <c r="T778" s="5">
        <v>0</v>
      </c>
      <c r="U778" s="5">
        <v>0</v>
      </c>
      <c r="V778" s="5">
        <v>0</v>
      </c>
      <c r="W778" s="5">
        <v>0</v>
      </c>
      <c r="X778" s="5">
        <v>0</v>
      </c>
      <c r="Y778" s="5">
        <v>0</v>
      </c>
      <c r="Z778" s="5">
        <v>0</v>
      </c>
      <c r="AA778" s="5">
        <v>0</v>
      </c>
      <c r="AB778" s="5">
        <v>586.89</v>
      </c>
      <c r="AC778" s="5">
        <v>18.399999999999999</v>
      </c>
      <c r="AD778" s="5">
        <v>175.41</v>
      </c>
      <c r="AE778" s="5">
        <v>0</v>
      </c>
      <c r="AG778">
        <v>1.996</v>
      </c>
      <c r="AH778">
        <v>1.5968</v>
      </c>
      <c r="AI778">
        <v>1.5968</v>
      </c>
      <c r="AJ778">
        <v>1.3972</v>
      </c>
      <c r="AK778">
        <v>1.3972</v>
      </c>
      <c r="AL778">
        <v>1.5</v>
      </c>
      <c r="AM778">
        <v>0.5988</v>
      </c>
      <c r="AN778" s="18">
        <v>1.6875</v>
      </c>
      <c r="AO778">
        <v>0</v>
      </c>
      <c r="AP778">
        <v>0</v>
      </c>
      <c r="AQ778">
        <v>0</v>
      </c>
      <c r="AR778">
        <v>0</v>
      </c>
      <c r="AS778">
        <v>0</v>
      </c>
      <c r="AT778">
        <v>0</v>
      </c>
      <c r="AU778">
        <f t="shared" si="121"/>
        <v>0</v>
      </c>
      <c r="AV778">
        <f t="shared" si="122"/>
        <v>0</v>
      </c>
      <c r="AW778">
        <f t="shared" si="123"/>
        <v>0</v>
      </c>
      <c r="AX778">
        <f t="shared" si="124"/>
        <v>0</v>
      </c>
      <c r="AY778">
        <f t="shared" si="125"/>
        <v>0</v>
      </c>
      <c r="AZ778">
        <f t="shared" si="126"/>
        <v>0</v>
      </c>
      <c r="BA778">
        <f t="shared" si="127"/>
        <v>0</v>
      </c>
      <c r="BB778">
        <f t="shared" si="128"/>
        <v>0</v>
      </c>
      <c r="BC778">
        <f t="shared" si="129"/>
        <v>0</v>
      </c>
      <c r="BD778">
        <f t="shared" si="130"/>
        <v>0</v>
      </c>
    </row>
    <row r="779" spans="1:56" x14ac:dyDescent="0.25">
      <c r="A779">
        <v>8380</v>
      </c>
      <c r="B779" t="s">
        <v>472</v>
      </c>
      <c r="C779" t="s">
        <v>732</v>
      </c>
      <c r="D779" t="s">
        <v>762</v>
      </c>
      <c r="E779">
        <v>3177</v>
      </c>
      <c r="F779">
        <v>0</v>
      </c>
      <c r="G779">
        <v>23.242570000000001</v>
      </c>
      <c r="H779">
        <v>3.5863369999999999</v>
      </c>
      <c r="I779">
        <v>1011.936</v>
      </c>
      <c r="J779">
        <v>0</v>
      </c>
      <c r="K779">
        <v>0</v>
      </c>
      <c r="L779">
        <v>0</v>
      </c>
      <c r="M779">
        <v>0</v>
      </c>
      <c r="N779">
        <v>14.341670000000001</v>
      </c>
      <c r="O779">
        <v>532.41279999999995</v>
      </c>
      <c r="P779">
        <v>0</v>
      </c>
      <c r="Q779">
        <v>24.2</v>
      </c>
      <c r="R779">
        <v>2</v>
      </c>
      <c r="S779" s="5">
        <v>0</v>
      </c>
      <c r="T779" s="5">
        <v>0</v>
      </c>
      <c r="U779" s="5">
        <v>0</v>
      </c>
      <c r="V779" s="5">
        <v>0</v>
      </c>
      <c r="W779" s="5">
        <v>0</v>
      </c>
      <c r="X779" s="5">
        <v>0</v>
      </c>
      <c r="Y779" s="5">
        <v>0</v>
      </c>
      <c r="Z779" s="5">
        <v>0</v>
      </c>
      <c r="AA779" s="5">
        <v>0</v>
      </c>
      <c r="AB779" s="5">
        <v>447.27</v>
      </c>
      <c r="AC779" s="5">
        <v>368.38</v>
      </c>
      <c r="AD779" s="5">
        <v>196.63</v>
      </c>
      <c r="AE779" s="5">
        <v>0</v>
      </c>
      <c r="AG779">
        <v>1.996</v>
      </c>
      <c r="AH779">
        <v>1.5968</v>
      </c>
      <c r="AI779">
        <v>1.5968</v>
      </c>
      <c r="AJ779">
        <v>1.3972</v>
      </c>
      <c r="AK779">
        <v>1.3972</v>
      </c>
      <c r="AL779">
        <v>1.5</v>
      </c>
      <c r="AM779">
        <v>0.5988</v>
      </c>
      <c r="AN779" s="18">
        <v>1.6875</v>
      </c>
      <c r="AO779">
        <v>0</v>
      </c>
      <c r="AP779">
        <v>0</v>
      </c>
      <c r="AQ779">
        <v>0</v>
      </c>
      <c r="AR779">
        <v>0</v>
      </c>
      <c r="AS779">
        <v>0</v>
      </c>
      <c r="AT779">
        <v>0</v>
      </c>
      <c r="AU779">
        <f t="shared" si="121"/>
        <v>0</v>
      </c>
      <c r="AV779">
        <f t="shared" si="122"/>
        <v>0</v>
      </c>
      <c r="AW779">
        <f t="shared" si="123"/>
        <v>0</v>
      </c>
      <c r="AX779">
        <f t="shared" si="124"/>
        <v>0</v>
      </c>
      <c r="AY779">
        <f t="shared" si="125"/>
        <v>0</v>
      </c>
      <c r="AZ779">
        <f t="shared" si="126"/>
        <v>0</v>
      </c>
      <c r="BA779">
        <f t="shared" si="127"/>
        <v>0</v>
      </c>
      <c r="BB779">
        <f t="shared" si="128"/>
        <v>0</v>
      </c>
      <c r="BC779">
        <f t="shared" si="129"/>
        <v>0</v>
      </c>
      <c r="BD779">
        <f t="shared" si="130"/>
        <v>0</v>
      </c>
    </row>
    <row r="780" spans="1:56" x14ac:dyDescent="0.25">
      <c r="A780">
        <v>8381</v>
      </c>
      <c r="B780" t="s">
        <v>472</v>
      </c>
      <c r="C780" t="s">
        <v>763</v>
      </c>
      <c r="D780" t="s">
        <v>764</v>
      </c>
      <c r="E780">
        <v>6401</v>
      </c>
      <c r="F780">
        <v>1014</v>
      </c>
      <c r="G780">
        <v>10.001569999999999</v>
      </c>
      <c r="H780">
        <v>2.5969980000000001</v>
      </c>
      <c r="I780">
        <v>631.15710000000001</v>
      </c>
      <c r="J780">
        <v>0</v>
      </c>
      <c r="K780">
        <v>0</v>
      </c>
      <c r="L780">
        <v>0</v>
      </c>
      <c r="M780">
        <v>0</v>
      </c>
      <c r="N780">
        <v>14.2</v>
      </c>
      <c r="O780">
        <v>2289.3490000000002</v>
      </c>
      <c r="P780">
        <v>0</v>
      </c>
      <c r="Q780">
        <v>24.2</v>
      </c>
      <c r="R780">
        <v>2</v>
      </c>
      <c r="S780" s="5">
        <v>0</v>
      </c>
      <c r="T780" s="5">
        <v>0</v>
      </c>
      <c r="U780" s="5">
        <v>0</v>
      </c>
      <c r="V780" s="5">
        <v>0</v>
      </c>
      <c r="W780" s="5">
        <v>0</v>
      </c>
      <c r="X780" s="5">
        <v>0</v>
      </c>
      <c r="Y780" s="5">
        <v>0</v>
      </c>
      <c r="Z780" s="5">
        <v>0</v>
      </c>
      <c r="AA780" s="5">
        <v>0</v>
      </c>
      <c r="AB780" s="5">
        <v>512.08000000000004</v>
      </c>
      <c r="AC780" s="5">
        <v>0</v>
      </c>
      <c r="AD780" s="5">
        <v>119.15</v>
      </c>
      <c r="AE780" s="5">
        <v>0</v>
      </c>
      <c r="AG780">
        <v>1.996</v>
      </c>
      <c r="AH780">
        <v>1.5968</v>
      </c>
      <c r="AI780">
        <v>1.5968</v>
      </c>
      <c r="AJ780">
        <v>1.3972</v>
      </c>
      <c r="AK780">
        <v>1.3972</v>
      </c>
      <c r="AL780">
        <v>1.5</v>
      </c>
      <c r="AM780">
        <v>0.5988</v>
      </c>
      <c r="AN780" s="18">
        <v>1.6875</v>
      </c>
      <c r="AO780">
        <v>0</v>
      </c>
      <c r="AP780">
        <v>0</v>
      </c>
      <c r="AQ780">
        <v>0</v>
      </c>
      <c r="AR780">
        <v>0</v>
      </c>
      <c r="AS780">
        <v>0</v>
      </c>
      <c r="AT780">
        <v>0</v>
      </c>
      <c r="AU780">
        <f t="shared" si="121"/>
        <v>0</v>
      </c>
      <c r="AV780">
        <f t="shared" si="122"/>
        <v>0</v>
      </c>
      <c r="AW780">
        <f t="shared" si="123"/>
        <v>0</v>
      </c>
      <c r="AX780">
        <f t="shared" si="124"/>
        <v>0</v>
      </c>
      <c r="AY780">
        <f t="shared" si="125"/>
        <v>0</v>
      </c>
      <c r="AZ780">
        <f t="shared" si="126"/>
        <v>0</v>
      </c>
      <c r="BA780">
        <f t="shared" si="127"/>
        <v>0</v>
      </c>
      <c r="BB780">
        <f t="shared" si="128"/>
        <v>0</v>
      </c>
      <c r="BC780">
        <f t="shared" si="129"/>
        <v>0</v>
      </c>
      <c r="BD780">
        <f t="shared" si="130"/>
        <v>0</v>
      </c>
    </row>
    <row r="781" spans="1:56" x14ac:dyDescent="0.25">
      <c r="A781">
        <v>8382</v>
      </c>
      <c r="B781" t="s">
        <v>472</v>
      </c>
      <c r="C781" t="s">
        <v>763</v>
      </c>
      <c r="D781" t="s">
        <v>765</v>
      </c>
      <c r="E781">
        <v>5534</v>
      </c>
      <c r="F781">
        <v>2351</v>
      </c>
      <c r="G781">
        <v>12.26178</v>
      </c>
      <c r="H781">
        <v>3.4284620000000001</v>
      </c>
      <c r="I781">
        <v>213.27250000000001</v>
      </c>
      <c r="J781">
        <v>0</v>
      </c>
      <c r="K781">
        <v>0</v>
      </c>
      <c r="L781">
        <v>12.77</v>
      </c>
      <c r="M781">
        <v>5.9876440000000004</v>
      </c>
      <c r="N781">
        <v>14.2</v>
      </c>
      <c r="O781">
        <v>6274.3239999999996</v>
      </c>
      <c r="P781">
        <v>0</v>
      </c>
      <c r="Q781">
        <v>24.2</v>
      </c>
      <c r="R781">
        <v>2</v>
      </c>
      <c r="S781" s="5">
        <v>0</v>
      </c>
      <c r="T781" s="5">
        <v>0</v>
      </c>
      <c r="U781" s="5">
        <v>0</v>
      </c>
      <c r="V781" s="5">
        <v>0</v>
      </c>
      <c r="W781" s="5">
        <v>0</v>
      </c>
      <c r="X781" s="5">
        <v>0</v>
      </c>
      <c r="Y781" s="5">
        <v>0</v>
      </c>
      <c r="Z781" s="5">
        <v>12.75</v>
      </c>
      <c r="AA781" s="5">
        <v>0</v>
      </c>
      <c r="AB781" s="5">
        <v>70.760000000000005</v>
      </c>
      <c r="AC781" s="5">
        <v>0</v>
      </c>
      <c r="AD781" s="5">
        <v>110.26</v>
      </c>
      <c r="AE781" s="5">
        <v>0</v>
      </c>
      <c r="AG781">
        <v>1.996</v>
      </c>
      <c r="AH781">
        <v>1.5968</v>
      </c>
      <c r="AI781">
        <v>1.5968</v>
      </c>
      <c r="AJ781">
        <v>1.3972</v>
      </c>
      <c r="AK781">
        <v>1.3972</v>
      </c>
      <c r="AL781">
        <v>1.5</v>
      </c>
      <c r="AM781">
        <v>0.5988</v>
      </c>
      <c r="AN781" s="18">
        <v>1.6875</v>
      </c>
      <c r="AO781">
        <v>0</v>
      </c>
      <c r="AP781">
        <v>0</v>
      </c>
      <c r="AQ781">
        <v>0</v>
      </c>
      <c r="AR781">
        <v>0</v>
      </c>
      <c r="AS781">
        <v>0</v>
      </c>
      <c r="AT781">
        <v>0</v>
      </c>
      <c r="AU781">
        <f t="shared" si="121"/>
        <v>0</v>
      </c>
      <c r="AV781">
        <f t="shared" si="122"/>
        <v>0</v>
      </c>
      <c r="AW781">
        <f t="shared" si="123"/>
        <v>0</v>
      </c>
      <c r="AX781">
        <f t="shared" si="124"/>
        <v>0</v>
      </c>
      <c r="AY781">
        <f t="shared" si="125"/>
        <v>0</v>
      </c>
      <c r="AZ781">
        <f t="shared" si="126"/>
        <v>0</v>
      </c>
      <c r="BA781">
        <f t="shared" si="127"/>
        <v>0</v>
      </c>
      <c r="BB781">
        <f t="shared" si="128"/>
        <v>21.515625</v>
      </c>
      <c r="BC781">
        <f t="shared" si="129"/>
        <v>0</v>
      </c>
      <c r="BD781">
        <f t="shared" si="130"/>
        <v>21.515625</v>
      </c>
    </row>
    <row r="782" spans="1:56" x14ac:dyDescent="0.25">
      <c r="A782">
        <v>8383</v>
      </c>
      <c r="B782" t="s">
        <v>472</v>
      </c>
      <c r="C782" t="s">
        <v>763</v>
      </c>
      <c r="D782" t="s">
        <v>766</v>
      </c>
      <c r="E782">
        <v>5349</v>
      </c>
      <c r="F782">
        <v>920</v>
      </c>
      <c r="G782">
        <v>9.4123269999999994</v>
      </c>
      <c r="H782">
        <v>2.411413</v>
      </c>
      <c r="I782">
        <v>583.43430000000001</v>
      </c>
      <c r="J782">
        <v>0</v>
      </c>
      <c r="K782">
        <v>0</v>
      </c>
      <c r="L782">
        <v>0</v>
      </c>
      <c r="M782">
        <v>0</v>
      </c>
      <c r="N782">
        <v>14.15</v>
      </c>
      <c r="O782">
        <v>2808.88</v>
      </c>
      <c r="P782">
        <v>0</v>
      </c>
      <c r="Q782">
        <v>24.2</v>
      </c>
      <c r="R782">
        <v>2</v>
      </c>
      <c r="S782" s="5">
        <v>0</v>
      </c>
      <c r="T782" s="5">
        <v>0</v>
      </c>
      <c r="U782" s="5">
        <v>0</v>
      </c>
      <c r="V782" s="5">
        <v>0</v>
      </c>
      <c r="W782" s="5">
        <v>0</v>
      </c>
      <c r="X782" s="5">
        <v>0</v>
      </c>
      <c r="Y782" s="5">
        <v>0</v>
      </c>
      <c r="Z782" s="5">
        <v>0</v>
      </c>
      <c r="AA782" s="5">
        <v>0</v>
      </c>
      <c r="AB782" s="5">
        <v>485.13</v>
      </c>
      <c r="AC782" s="5">
        <v>0</v>
      </c>
      <c r="AD782" s="5">
        <v>98.36</v>
      </c>
      <c r="AE782" s="5">
        <v>0</v>
      </c>
      <c r="AG782">
        <v>1.996</v>
      </c>
      <c r="AH782">
        <v>1.5968</v>
      </c>
      <c r="AI782">
        <v>1.5968</v>
      </c>
      <c r="AJ782">
        <v>1.3972</v>
      </c>
      <c r="AK782">
        <v>1.3972</v>
      </c>
      <c r="AL782">
        <v>1.5</v>
      </c>
      <c r="AM782">
        <v>0.5988</v>
      </c>
      <c r="AN782" s="18">
        <v>1.6875</v>
      </c>
      <c r="AO782">
        <v>0</v>
      </c>
      <c r="AP782">
        <v>0</v>
      </c>
      <c r="AQ782">
        <v>0</v>
      </c>
      <c r="AR782">
        <v>0</v>
      </c>
      <c r="AS782">
        <v>0</v>
      </c>
      <c r="AT782">
        <v>0</v>
      </c>
      <c r="AU782">
        <f t="shared" si="121"/>
        <v>0</v>
      </c>
      <c r="AV782">
        <f t="shared" si="122"/>
        <v>0</v>
      </c>
      <c r="AW782">
        <f t="shared" si="123"/>
        <v>0</v>
      </c>
      <c r="AX782">
        <f t="shared" si="124"/>
        <v>0</v>
      </c>
      <c r="AY782">
        <f t="shared" si="125"/>
        <v>0</v>
      </c>
      <c r="AZ782">
        <f t="shared" si="126"/>
        <v>0</v>
      </c>
      <c r="BA782">
        <f t="shared" si="127"/>
        <v>0</v>
      </c>
      <c r="BB782">
        <f t="shared" si="128"/>
        <v>0</v>
      </c>
      <c r="BC782">
        <f t="shared" si="129"/>
        <v>0</v>
      </c>
      <c r="BD782">
        <f t="shared" si="130"/>
        <v>0</v>
      </c>
    </row>
    <row r="783" spans="1:56" x14ac:dyDescent="0.25">
      <c r="A783">
        <v>8384</v>
      </c>
      <c r="B783" t="s">
        <v>472</v>
      </c>
      <c r="C783" t="s">
        <v>763</v>
      </c>
      <c r="D783" t="s">
        <v>767</v>
      </c>
      <c r="E783">
        <v>4901</v>
      </c>
      <c r="F783">
        <v>925</v>
      </c>
      <c r="G783">
        <v>9.7116790000000002</v>
      </c>
      <c r="H783">
        <v>2.6071029999999999</v>
      </c>
      <c r="I783">
        <v>533.22379999999998</v>
      </c>
      <c r="J783">
        <v>0</v>
      </c>
      <c r="K783">
        <v>0</v>
      </c>
      <c r="L783">
        <v>0</v>
      </c>
      <c r="M783">
        <v>0</v>
      </c>
      <c r="N783">
        <v>14.1</v>
      </c>
      <c r="O783">
        <v>2148.1280000000002</v>
      </c>
      <c r="P783">
        <v>0</v>
      </c>
      <c r="Q783">
        <v>24.2</v>
      </c>
      <c r="R783">
        <v>2</v>
      </c>
      <c r="S783" s="5">
        <v>0</v>
      </c>
      <c r="T783" s="5">
        <v>0</v>
      </c>
      <c r="U783" s="5">
        <v>0</v>
      </c>
      <c r="V783" s="5">
        <v>0</v>
      </c>
      <c r="W783" s="5">
        <v>0</v>
      </c>
      <c r="X783" s="5">
        <v>0</v>
      </c>
      <c r="Y783" s="5">
        <v>0</v>
      </c>
      <c r="Z783" s="5">
        <v>0</v>
      </c>
      <c r="AA783" s="5">
        <v>0</v>
      </c>
      <c r="AB783" s="5">
        <v>456.43</v>
      </c>
      <c r="AC783" s="5">
        <v>0</v>
      </c>
      <c r="AD783" s="5">
        <v>76.86</v>
      </c>
      <c r="AE783" s="5">
        <v>0</v>
      </c>
      <c r="AG783">
        <v>1.996</v>
      </c>
      <c r="AH783">
        <v>1.5968</v>
      </c>
      <c r="AI783">
        <v>1.5968</v>
      </c>
      <c r="AJ783">
        <v>1.3972</v>
      </c>
      <c r="AK783">
        <v>1.3972</v>
      </c>
      <c r="AL783">
        <v>1.5</v>
      </c>
      <c r="AM783">
        <v>0.5988</v>
      </c>
      <c r="AN783" s="18">
        <v>1.6875</v>
      </c>
      <c r="AO783">
        <v>0</v>
      </c>
      <c r="AP783">
        <v>0</v>
      </c>
      <c r="AQ783">
        <v>0</v>
      </c>
      <c r="AR783">
        <v>0</v>
      </c>
      <c r="AS783">
        <v>0</v>
      </c>
      <c r="AT783">
        <v>0</v>
      </c>
      <c r="AU783">
        <f t="shared" si="121"/>
        <v>0</v>
      </c>
      <c r="AV783">
        <f t="shared" si="122"/>
        <v>0</v>
      </c>
      <c r="AW783">
        <f t="shared" si="123"/>
        <v>0</v>
      </c>
      <c r="AX783">
        <f t="shared" si="124"/>
        <v>0</v>
      </c>
      <c r="AY783">
        <f t="shared" si="125"/>
        <v>0</v>
      </c>
      <c r="AZ783">
        <f t="shared" si="126"/>
        <v>0</v>
      </c>
      <c r="BA783">
        <f t="shared" si="127"/>
        <v>0</v>
      </c>
      <c r="BB783">
        <f t="shared" si="128"/>
        <v>0</v>
      </c>
      <c r="BC783">
        <f t="shared" si="129"/>
        <v>0</v>
      </c>
      <c r="BD783">
        <f t="shared" si="130"/>
        <v>0</v>
      </c>
    </row>
    <row r="784" spans="1:56" x14ac:dyDescent="0.25">
      <c r="A784">
        <v>8385</v>
      </c>
      <c r="B784" t="s">
        <v>472</v>
      </c>
      <c r="C784" t="s">
        <v>763</v>
      </c>
      <c r="D784" t="s">
        <v>768</v>
      </c>
      <c r="E784">
        <v>6703</v>
      </c>
      <c r="F784">
        <v>934</v>
      </c>
      <c r="G784">
        <v>8.9136030000000002</v>
      </c>
      <c r="H784">
        <v>2.3544330000000002</v>
      </c>
      <c r="I784">
        <v>685.08130000000006</v>
      </c>
      <c r="J784">
        <v>0</v>
      </c>
      <c r="K784">
        <v>0</v>
      </c>
      <c r="L784">
        <v>0</v>
      </c>
      <c r="M784">
        <v>0</v>
      </c>
      <c r="N784">
        <v>14.2</v>
      </c>
      <c r="O784">
        <v>658.42970000000003</v>
      </c>
      <c r="P784">
        <v>0</v>
      </c>
      <c r="Q784">
        <v>24.2</v>
      </c>
      <c r="R784">
        <v>2</v>
      </c>
      <c r="S784" s="5">
        <v>0</v>
      </c>
      <c r="T784" s="5">
        <v>0</v>
      </c>
      <c r="U784" s="5">
        <v>0</v>
      </c>
      <c r="V784" s="5">
        <v>0</v>
      </c>
      <c r="W784" s="5">
        <v>0</v>
      </c>
      <c r="X784" s="5">
        <v>0</v>
      </c>
      <c r="Y784" s="5">
        <v>0</v>
      </c>
      <c r="Z784" s="5">
        <v>0</v>
      </c>
      <c r="AA784" s="5">
        <v>0</v>
      </c>
      <c r="AB784" s="5">
        <v>594.25</v>
      </c>
      <c r="AC784" s="5">
        <v>1.08</v>
      </c>
      <c r="AD784" s="5">
        <v>89.67</v>
      </c>
      <c r="AE784" s="5">
        <v>0</v>
      </c>
      <c r="AG784">
        <v>1.996</v>
      </c>
      <c r="AH784">
        <v>1.5968</v>
      </c>
      <c r="AI784">
        <v>1.5968</v>
      </c>
      <c r="AJ784">
        <v>1.3972</v>
      </c>
      <c r="AK784">
        <v>1.3972</v>
      </c>
      <c r="AL784">
        <v>1.5</v>
      </c>
      <c r="AM784">
        <v>0.5988</v>
      </c>
      <c r="AN784" s="18">
        <v>1.6875</v>
      </c>
      <c r="AO784">
        <v>0</v>
      </c>
      <c r="AP784">
        <v>0</v>
      </c>
      <c r="AQ784">
        <v>0</v>
      </c>
      <c r="AR784">
        <v>0</v>
      </c>
      <c r="AS784">
        <v>0</v>
      </c>
      <c r="AT784">
        <v>0</v>
      </c>
      <c r="AU784">
        <f t="shared" si="121"/>
        <v>0</v>
      </c>
      <c r="AV784">
        <f t="shared" si="122"/>
        <v>0</v>
      </c>
      <c r="AW784">
        <f t="shared" si="123"/>
        <v>0</v>
      </c>
      <c r="AX784">
        <f t="shared" si="124"/>
        <v>0</v>
      </c>
      <c r="AY784">
        <f t="shared" si="125"/>
        <v>0</v>
      </c>
      <c r="AZ784">
        <f t="shared" si="126"/>
        <v>0</v>
      </c>
      <c r="BA784">
        <f t="shared" si="127"/>
        <v>0</v>
      </c>
      <c r="BB784">
        <f t="shared" si="128"/>
        <v>0</v>
      </c>
      <c r="BC784">
        <f t="shared" si="129"/>
        <v>0</v>
      </c>
      <c r="BD784">
        <f t="shared" si="130"/>
        <v>0</v>
      </c>
    </row>
    <row r="785" spans="1:56" x14ac:dyDescent="0.25">
      <c r="A785">
        <v>8386</v>
      </c>
      <c r="B785" t="s">
        <v>472</v>
      </c>
      <c r="C785" t="s">
        <v>763</v>
      </c>
      <c r="D785" t="s">
        <v>769</v>
      </c>
      <c r="E785">
        <v>8511</v>
      </c>
      <c r="F785">
        <v>1276</v>
      </c>
      <c r="G785">
        <v>10.609109999999999</v>
      </c>
      <c r="H785">
        <v>2.7703829999999998</v>
      </c>
      <c r="I785">
        <v>673.85239999999999</v>
      </c>
      <c r="J785">
        <v>0</v>
      </c>
      <c r="K785">
        <v>0</v>
      </c>
      <c r="L785">
        <v>0</v>
      </c>
      <c r="M785">
        <v>0</v>
      </c>
      <c r="N785">
        <v>14.188890000000001</v>
      </c>
      <c r="O785">
        <v>5172.0119999999997</v>
      </c>
      <c r="P785">
        <v>0</v>
      </c>
      <c r="Q785">
        <v>24.2</v>
      </c>
      <c r="R785">
        <v>2</v>
      </c>
      <c r="S785" s="5">
        <v>0</v>
      </c>
      <c r="T785" s="5">
        <v>0</v>
      </c>
      <c r="U785" s="5">
        <v>0</v>
      </c>
      <c r="V785" s="5">
        <v>0</v>
      </c>
      <c r="W785" s="5">
        <v>0</v>
      </c>
      <c r="X785" s="5">
        <v>0</v>
      </c>
      <c r="Y785" s="5">
        <v>0</v>
      </c>
      <c r="Z785" s="5">
        <v>0</v>
      </c>
      <c r="AA785" s="5">
        <v>0</v>
      </c>
      <c r="AB785" s="5">
        <v>502.31</v>
      </c>
      <c r="AC785" s="5">
        <v>0</v>
      </c>
      <c r="AD785" s="5">
        <v>171.62</v>
      </c>
      <c r="AE785" s="5">
        <v>0</v>
      </c>
      <c r="AG785">
        <v>1.996</v>
      </c>
      <c r="AH785">
        <v>1.5968</v>
      </c>
      <c r="AI785">
        <v>1.5968</v>
      </c>
      <c r="AJ785">
        <v>1.3972</v>
      </c>
      <c r="AK785">
        <v>1.3972</v>
      </c>
      <c r="AL785">
        <v>1.5</v>
      </c>
      <c r="AM785">
        <v>0.5988</v>
      </c>
      <c r="AN785" s="18">
        <v>1.6875</v>
      </c>
      <c r="AO785">
        <v>0</v>
      </c>
      <c r="AP785">
        <v>0</v>
      </c>
      <c r="AQ785">
        <v>0</v>
      </c>
      <c r="AR785">
        <v>0</v>
      </c>
      <c r="AS785">
        <v>0</v>
      </c>
      <c r="AT785">
        <v>0</v>
      </c>
      <c r="AU785">
        <f t="shared" si="121"/>
        <v>0</v>
      </c>
      <c r="AV785">
        <f t="shared" si="122"/>
        <v>0</v>
      </c>
      <c r="AW785">
        <f t="shared" si="123"/>
        <v>0</v>
      </c>
      <c r="AX785">
        <f t="shared" si="124"/>
        <v>0</v>
      </c>
      <c r="AY785">
        <f t="shared" si="125"/>
        <v>0</v>
      </c>
      <c r="AZ785">
        <f t="shared" si="126"/>
        <v>0</v>
      </c>
      <c r="BA785">
        <f t="shared" si="127"/>
        <v>0</v>
      </c>
      <c r="BB785">
        <f t="shared" si="128"/>
        <v>0</v>
      </c>
      <c r="BC785">
        <f t="shared" si="129"/>
        <v>0</v>
      </c>
      <c r="BD785">
        <f t="shared" si="130"/>
        <v>0</v>
      </c>
    </row>
    <row r="786" spans="1:56" x14ac:dyDescent="0.25">
      <c r="A786">
        <v>8387</v>
      </c>
      <c r="B786" t="s">
        <v>472</v>
      </c>
      <c r="C786" t="s">
        <v>763</v>
      </c>
      <c r="D786" t="s">
        <v>770</v>
      </c>
      <c r="E786">
        <v>8004</v>
      </c>
      <c r="F786">
        <v>987</v>
      </c>
      <c r="G786">
        <v>10.40537</v>
      </c>
      <c r="H786">
        <v>3.0379939999999999</v>
      </c>
      <c r="I786">
        <v>787.86580000000004</v>
      </c>
      <c r="J786">
        <v>0</v>
      </c>
      <c r="K786">
        <v>0</v>
      </c>
      <c r="L786">
        <v>4.9000000000000004</v>
      </c>
      <c r="M786">
        <v>0.62193299999999996</v>
      </c>
      <c r="N786">
        <v>14.23333</v>
      </c>
      <c r="O786">
        <v>8223.0930000000008</v>
      </c>
      <c r="P786">
        <v>0</v>
      </c>
      <c r="Q786">
        <v>24.2</v>
      </c>
      <c r="R786">
        <v>2</v>
      </c>
      <c r="S786" s="5">
        <v>0</v>
      </c>
      <c r="T786" s="5">
        <v>0</v>
      </c>
      <c r="U786" s="5">
        <v>0</v>
      </c>
      <c r="V786" s="5">
        <v>0</v>
      </c>
      <c r="W786" s="5">
        <v>0</v>
      </c>
      <c r="X786" s="5">
        <v>0</v>
      </c>
      <c r="Y786" s="5">
        <v>0</v>
      </c>
      <c r="Z786" s="5">
        <v>4.9000000000000004</v>
      </c>
      <c r="AA786" s="5">
        <v>0</v>
      </c>
      <c r="AB786" s="5">
        <v>538.9</v>
      </c>
      <c r="AC786" s="5">
        <v>89.39</v>
      </c>
      <c r="AD786" s="5">
        <v>154.76</v>
      </c>
      <c r="AE786" s="5">
        <v>0</v>
      </c>
      <c r="AG786">
        <v>1.996</v>
      </c>
      <c r="AH786">
        <v>1.5968</v>
      </c>
      <c r="AI786">
        <v>1.5968</v>
      </c>
      <c r="AJ786">
        <v>1.3972</v>
      </c>
      <c r="AK786">
        <v>1.3972</v>
      </c>
      <c r="AL786">
        <v>1.5</v>
      </c>
      <c r="AM786">
        <v>0.5988</v>
      </c>
      <c r="AN786" s="18">
        <v>1.6875</v>
      </c>
      <c r="AO786">
        <v>0</v>
      </c>
      <c r="AP786">
        <v>0</v>
      </c>
      <c r="AQ786">
        <v>0</v>
      </c>
      <c r="AR786">
        <v>0</v>
      </c>
      <c r="AS786">
        <v>0</v>
      </c>
      <c r="AT786">
        <v>0</v>
      </c>
      <c r="AU786">
        <f t="shared" si="121"/>
        <v>0</v>
      </c>
      <c r="AV786">
        <f t="shared" si="122"/>
        <v>0</v>
      </c>
      <c r="AW786">
        <f t="shared" si="123"/>
        <v>0</v>
      </c>
      <c r="AX786">
        <f t="shared" si="124"/>
        <v>0</v>
      </c>
      <c r="AY786">
        <f t="shared" si="125"/>
        <v>0</v>
      </c>
      <c r="AZ786">
        <f t="shared" si="126"/>
        <v>0</v>
      </c>
      <c r="BA786">
        <f t="shared" si="127"/>
        <v>0</v>
      </c>
      <c r="BB786">
        <f t="shared" si="128"/>
        <v>8.2687500000000007</v>
      </c>
      <c r="BC786">
        <f t="shared" si="129"/>
        <v>0</v>
      </c>
      <c r="BD786">
        <f t="shared" si="130"/>
        <v>8.2687500000000007</v>
      </c>
    </row>
    <row r="787" spans="1:56" x14ac:dyDescent="0.25">
      <c r="A787">
        <v>8388</v>
      </c>
      <c r="B787" t="s">
        <v>472</v>
      </c>
      <c r="C787" t="s">
        <v>763</v>
      </c>
      <c r="D787" t="s">
        <v>771</v>
      </c>
      <c r="E787">
        <v>7126</v>
      </c>
      <c r="F787">
        <v>1343</v>
      </c>
      <c r="G787">
        <v>8.5853149999999996</v>
      </c>
      <c r="H787">
        <v>2.5370590000000002</v>
      </c>
      <c r="I787">
        <v>519.14449999999999</v>
      </c>
      <c r="J787">
        <v>0</v>
      </c>
      <c r="K787">
        <v>0</v>
      </c>
      <c r="L787">
        <v>0</v>
      </c>
      <c r="M787">
        <v>0</v>
      </c>
      <c r="N787">
        <v>14.32</v>
      </c>
      <c r="O787">
        <v>786.42790000000002</v>
      </c>
      <c r="P787">
        <v>0</v>
      </c>
      <c r="Q787">
        <v>24.2</v>
      </c>
      <c r="R787">
        <v>2</v>
      </c>
      <c r="S787" s="5">
        <v>0</v>
      </c>
      <c r="T787" s="5">
        <v>0</v>
      </c>
      <c r="U787" s="5">
        <v>0</v>
      </c>
      <c r="V787" s="5">
        <v>0</v>
      </c>
      <c r="W787" s="5">
        <v>0</v>
      </c>
      <c r="X787" s="5">
        <v>0</v>
      </c>
      <c r="Y787" s="5">
        <v>0</v>
      </c>
      <c r="Z787" s="5">
        <v>0</v>
      </c>
      <c r="AA787" s="5">
        <v>0</v>
      </c>
      <c r="AB787" s="5">
        <v>109.49</v>
      </c>
      <c r="AC787" s="5">
        <v>279.04000000000002</v>
      </c>
      <c r="AD787" s="5">
        <v>130.68</v>
      </c>
      <c r="AE787" s="5">
        <v>0</v>
      </c>
      <c r="AG787">
        <v>1.996</v>
      </c>
      <c r="AH787">
        <v>1.5968</v>
      </c>
      <c r="AI787">
        <v>1.5968</v>
      </c>
      <c r="AJ787">
        <v>1.3972</v>
      </c>
      <c r="AK787">
        <v>1.3972</v>
      </c>
      <c r="AL787">
        <v>1.5</v>
      </c>
      <c r="AM787">
        <v>0.5988</v>
      </c>
      <c r="AN787" s="18">
        <v>1.6875</v>
      </c>
      <c r="AO787">
        <v>0</v>
      </c>
      <c r="AP787">
        <v>0</v>
      </c>
      <c r="AQ787">
        <v>0</v>
      </c>
      <c r="AR787">
        <v>0</v>
      </c>
      <c r="AS787">
        <v>0</v>
      </c>
      <c r="AT787">
        <v>0</v>
      </c>
      <c r="AU787">
        <f t="shared" si="121"/>
        <v>0</v>
      </c>
      <c r="AV787">
        <f t="shared" si="122"/>
        <v>0</v>
      </c>
      <c r="AW787">
        <f t="shared" si="123"/>
        <v>0</v>
      </c>
      <c r="AX787">
        <f t="shared" si="124"/>
        <v>0</v>
      </c>
      <c r="AY787">
        <f t="shared" si="125"/>
        <v>0</v>
      </c>
      <c r="AZ787">
        <f t="shared" si="126"/>
        <v>0</v>
      </c>
      <c r="BA787">
        <f t="shared" si="127"/>
        <v>0</v>
      </c>
      <c r="BB787">
        <f t="shared" si="128"/>
        <v>0</v>
      </c>
      <c r="BC787">
        <f t="shared" si="129"/>
        <v>0</v>
      </c>
      <c r="BD787">
        <f t="shared" si="130"/>
        <v>0</v>
      </c>
    </row>
    <row r="788" spans="1:56" x14ac:dyDescent="0.25">
      <c r="A788">
        <v>8389</v>
      </c>
      <c r="B788" t="s">
        <v>472</v>
      </c>
      <c r="C788" t="s">
        <v>763</v>
      </c>
      <c r="D788" t="s">
        <v>772</v>
      </c>
      <c r="E788">
        <v>4536</v>
      </c>
      <c r="F788">
        <v>1251</v>
      </c>
      <c r="G788">
        <v>11.37706</v>
      </c>
      <c r="H788">
        <v>3.095726</v>
      </c>
      <c r="I788">
        <v>388.41570000000002</v>
      </c>
      <c r="J788">
        <v>0</v>
      </c>
      <c r="K788">
        <v>0</v>
      </c>
      <c r="L788">
        <v>0</v>
      </c>
      <c r="M788">
        <v>0</v>
      </c>
      <c r="N788">
        <v>14.2</v>
      </c>
      <c r="O788">
        <v>4603.1970000000001</v>
      </c>
      <c r="P788">
        <v>0</v>
      </c>
      <c r="Q788">
        <v>24.2</v>
      </c>
      <c r="R788">
        <v>2</v>
      </c>
      <c r="S788" s="5">
        <v>0</v>
      </c>
      <c r="T788" s="5">
        <v>0</v>
      </c>
      <c r="U788" s="5">
        <v>0</v>
      </c>
      <c r="V788" s="5">
        <v>0</v>
      </c>
      <c r="W788" s="5">
        <v>0</v>
      </c>
      <c r="X788" s="5">
        <v>0</v>
      </c>
      <c r="Y788" s="5">
        <v>0</v>
      </c>
      <c r="Z788" s="5">
        <v>0</v>
      </c>
      <c r="AA788" s="5">
        <v>0</v>
      </c>
      <c r="AB788" s="5">
        <v>296.92</v>
      </c>
      <c r="AC788" s="5">
        <v>0</v>
      </c>
      <c r="AD788" s="5">
        <v>91.45</v>
      </c>
      <c r="AE788" s="5">
        <v>0</v>
      </c>
      <c r="AG788">
        <v>1.996</v>
      </c>
      <c r="AH788">
        <v>1.5968</v>
      </c>
      <c r="AI788">
        <v>1.5968</v>
      </c>
      <c r="AJ788">
        <v>1.3972</v>
      </c>
      <c r="AK788">
        <v>1.3972</v>
      </c>
      <c r="AL788">
        <v>1.5</v>
      </c>
      <c r="AM788">
        <v>0.5988</v>
      </c>
      <c r="AN788" s="18">
        <v>1.6875</v>
      </c>
      <c r="AO788">
        <v>0</v>
      </c>
      <c r="AP788">
        <v>0</v>
      </c>
      <c r="AQ788">
        <v>0</v>
      </c>
      <c r="AR788">
        <v>0</v>
      </c>
      <c r="AS788">
        <v>0</v>
      </c>
      <c r="AT788">
        <v>0</v>
      </c>
      <c r="AU788">
        <f t="shared" si="121"/>
        <v>0</v>
      </c>
      <c r="AV788">
        <f t="shared" si="122"/>
        <v>0</v>
      </c>
      <c r="AW788">
        <f t="shared" si="123"/>
        <v>0</v>
      </c>
      <c r="AX788">
        <f t="shared" si="124"/>
        <v>0</v>
      </c>
      <c r="AY788">
        <f t="shared" si="125"/>
        <v>0</v>
      </c>
      <c r="AZ788">
        <f t="shared" si="126"/>
        <v>0</v>
      </c>
      <c r="BA788">
        <f t="shared" si="127"/>
        <v>0</v>
      </c>
      <c r="BB788">
        <f t="shared" si="128"/>
        <v>0</v>
      </c>
      <c r="BC788">
        <f t="shared" si="129"/>
        <v>0</v>
      </c>
      <c r="BD788">
        <f t="shared" si="130"/>
        <v>0</v>
      </c>
    </row>
    <row r="789" spans="1:56" x14ac:dyDescent="0.25">
      <c r="A789">
        <v>8390</v>
      </c>
      <c r="B789" t="s">
        <v>472</v>
      </c>
      <c r="C789" t="s">
        <v>763</v>
      </c>
      <c r="D789" t="s">
        <v>773</v>
      </c>
      <c r="E789">
        <v>9286</v>
      </c>
      <c r="F789">
        <v>2185</v>
      </c>
      <c r="G789">
        <v>12.51394</v>
      </c>
      <c r="H789">
        <v>3.7503169999999999</v>
      </c>
      <c r="I789">
        <v>407.17009999999999</v>
      </c>
      <c r="J789">
        <v>0</v>
      </c>
      <c r="K789">
        <v>0</v>
      </c>
      <c r="L789">
        <v>14.74</v>
      </c>
      <c r="M789">
        <v>3.6201080000000001</v>
      </c>
      <c r="N789">
        <v>14.2</v>
      </c>
      <c r="O789">
        <v>5333.1689999999999</v>
      </c>
      <c r="P789">
        <v>0</v>
      </c>
      <c r="Q789">
        <v>24.2</v>
      </c>
      <c r="R789">
        <v>2</v>
      </c>
      <c r="S789" s="5">
        <v>0</v>
      </c>
      <c r="T789" s="5">
        <v>0</v>
      </c>
      <c r="U789" s="5">
        <v>0</v>
      </c>
      <c r="V789" s="5">
        <v>0</v>
      </c>
      <c r="W789" s="5">
        <v>0</v>
      </c>
      <c r="X789" s="5">
        <v>0</v>
      </c>
      <c r="Y789" s="5">
        <v>0</v>
      </c>
      <c r="Z789" s="5">
        <v>14.67</v>
      </c>
      <c r="AA789" s="5">
        <v>0</v>
      </c>
      <c r="AB789" s="5">
        <v>181.46</v>
      </c>
      <c r="AC789" s="5">
        <v>6.13</v>
      </c>
      <c r="AD789" s="5">
        <v>171.7</v>
      </c>
      <c r="AE789" s="5">
        <v>0</v>
      </c>
      <c r="AG789">
        <v>1.996</v>
      </c>
      <c r="AH789">
        <v>1.5968</v>
      </c>
      <c r="AI789">
        <v>1.5968</v>
      </c>
      <c r="AJ789">
        <v>1.3972</v>
      </c>
      <c r="AK789">
        <v>1.3972</v>
      </c>
      <c r="AL789">
        <v>1.5</v>
      </c>
      <c r="AM789">
        <v>0.5988</v>
      </c>
      <c r="AN789" s="18">
        <v>1.6875</v>
      </c>
      <c r="AO789">
        <v>0</v>
      </c>
      <c r="AP789">
        <v>0</v>
      </c>
      <c r="AQ789">
        <v>0</v>
      </c>
      <c r="AR789">
        <v>0</v>
      </c>
      <c r="AS789">
        <v>0</v>
      </c>
      <c r="AT789">
        <v>0</v>
      </c>
      <c r="AU789">
        <f t="shared" si="121"/>
        <v>0</v>
      </c>
      <c r="AV789">
        <f t="shared" si="122"/>
        <v>0</v>
      </c>
      <c r="AW789">
        <f t="shared" si="123"/>
        <v>0</v>
      </c>
      <c r="AX789">
        <f t="shared" si="124"/>
        <v>0</v>
      </c>
      <c r="AY789">
        <f t="shared" si="125"/>
        <v>0</v>
      </c>
      <c r="AZ789">
        <f t="shared" si="126"/>
        <v>0</v>
      </c>
      <c r="BA789">
        <f t="shared" si="127"/>
        <v>0</v>
      </c>
      <c r="BB789">
        <f t="shared" si="128"/>
        <v>24.755624999999998</v>
      </c>
      <c r="BC789">
        <f t="shared" si="129"/>
        <v>0</v>
      </c>
      <c r="BD789">
        <f t="shared" si="130"/>
        <v>24.755624999999998</v>
      </c>
    </row>
    <row r="790" spans="1:56" x14ac:dyDescent="0.25">
      <c r="A790">
        <v>8391</v>
      </c>
      <c r="B790" t="s">
        <v>472</v>
      </c>
      <c r="C790" t="s">
        <v>763</v>
      </c>
      <c r="D790" t="s">
        <v>774</v>
      </c>
      <c r="E790">
        <v>6442</v>
      </c>
      <c r="F790">
        <v>930</v>
      </c>
      <c r="G790">
        <v>11.15619</v>
      </c>
      <c r="H790">
        <v>3.217384</v>
      </c>
      <c r="I790">
        <v>695.88810000000001</v>
      </c>
      <c r="J790">
        <v>0</v>
      </c>
      <c r="K790">
        <v>0</v>
      </c>
      <c r="L790">
        <v>0</v>
      </c>
      <c r="M790">
        <v>0</v>
      </c>
      <c r="N790">
        <v>14.11111</v>
      </c>
      <c r="O790">
        <v>2625.3240000000001</v>
      </c>
      <c r="P790">
        <v>0</v>
      </c>
      <c r="Q790">
        <v>24.2</v>
      </c>
      <c r="R790">
        <v>2</v>
      </c>
      <c r="S790" s="5">
        <v>0</v>
      </c>
      <c r="T790" s="5">
        <v>0</v>
      </c>
      <c r="U790" s="5">
        <v>0</v>
      </c>
      <c r="V790" s="5">
        <v>0</v>
      </c>
      <c r="W790" s="5">
        <v>0</v>
      </c>
      <c r="X790" s="5">
        <v>0</v>
      </c>
      <c r="Y790" s="5">
        <v>0</v>
      </c>
      <c r="Z790" s="5">
        <v>0</v>
      </c>
      <c r="AA790" s="5">
        <v>25.65</v>
      </c>
      <c r="AB790" s="5">
        <v>461.25</v>
      </c>
      <c r="AC790" s="5">
        <v>18.54</v>
      </c>
      <c r="AD790" s="5">
        <v>190.26</v>
      </c>
      <c r="AE790" s="5">
        <v>0</v>
      </c>
      <c r="AG790">
        <v>1.996</v>
      </c>
      <c r="AH790">
        <v>1.5968</v>
      </c>
      <c r="AI790">
        <v>1.5968</v>
      </c>
      <c r="AJ790">
        <v>1.3972</v>
      </c>
      <c r="AK790">
        <v>1.3972</v>
      </c>
      <c r="AL790">
        <v>1.5</v>
      </c>
      <c r="AM790">
        <v>0.5988</v>
      </c>
      <c r="AN790" s="18">
        <v>1.6875</v>
      </c>
      <c r="AO790">
        <v>0</v>
      </c>
      <c r="AP790">
        <v>0</v>
      </c>
      <c r="AQ790">
        <v>0</v>
      </c>
      <c r="AR790">
        <v>0</v>
      </c>
      <c r="AS790">
        <v>0</v>
      </c>
      <c r="AT790">
        <v>0</v>
      </c>
      <c r="AU790">
        <f t="shared" si="121"/>
        <v>0</v>
      </c>
      <c r="AV790">
        <f t="shared" si="122"/>
        <v>0</v>
      </c>
      <c r="AW790">
        <f t="shared" si="123"/>
        <v>0</v>
      </c>
      <c r="AX790">
        <f t="shared" si="124"/>
        <v>0</v>
      </c>
      <c r="AY790">
        <f t="shared" si="125"/>
        <v>0</v>
      </c>
      <c r="AZ790">
        <f t="shared" si="126"/>
        <v>0</v>
      </c>
      <c r="BA790">
        <f t="shared" si="127"/>
        <v>0</v>
      </c>
      <c r="BB790">
        <f t="shared" si="128"/>
        <v>0</v>
      </c>
      <c r="BC790">
        <f t="shared" si="129"/>
        <v>0</v>
      </c>
      <c r="BD790">
        <f t="shared" si="130"/>
        <v>0</v>
      </c>
    </row>
    <row r="791" spans="1:56" x14ac:dyDescent="0.25">
      <c r="A791">
        <v>8392</v>
      </c>
      <c r="B791" t="s">
        <v>472</v>
      </c>
      <c r="C791" t="s">
        <v>763</v>
      </c>
      <c r="D791" t="s">
        <v>775</v>
      </c>
      <c r="E791">
        <v>6388</v>
      </c>
      <c r="F791">
        <v>1019</v>
      </c>
      <c r="G791">
        <v>8.9248550000000009</v>
      </c>
      <c r="H791">
        <v>2.3742260000000002</v>
      </c>
      <c r="I791">
        <v>638.30939999999998</v>
      </c>
      <c r="J791">
        <v>0</v>
      </c>
      <c r="K791">
        <v>0</v>
      </c>
      <c r="L791">
        <v>0</v>
      </c>
      <c r="M791">
        <v>0</v>
      </c>
      <c r="N791">
        <v>14.1</v>
      </c>
      <c r="O791">
        <v>2525.2080000000001</v>
      </c>
      <c r="P791">
        <v>0</v>
      </c>
      <c r="Q791">
        <v>24.2</v>
      </c>
      <c r="R791">
        <v>2</v>
      </c>
      <c r="S791" s="5">
        <v>0</v>
      </c>
      <c r="T791" s="5">
        <v>0</v>
      </c>
      <c r="U791" s="5">
        <v>0</v>
      </c>
      <c r="V791" s="5">
        <v>0</v>
      </c>
      <c r="W791" s="5">
        <v>0</v>
      </c>
      <c r="X791" s="5">
        <v>0</v>
      </c>
      <c r="Y791" s="5">
        <v>0</v>
      </c>
      <c r="Z791" s="5">
        <v>0</v>
      </c>
      <c r="AA791" s="5">
        <v>0</v>
      </c>
      <c r="AB791" s="5">
        <v>480.47</v>
      </c>
      <c r="AC791" s="5">
        <v>8.2799999999999994</v>
      </c>
      <c r="AD791" s="5">
        <v>149.63</v>
      </c>
      <c r="AE791" s="5">
        <v>0</v>
      </c>
      <c r="AG791">
        <v>1.996</v>
      </c>
      <c r="AH791">
        <v>1.5968</v>
      </c>
      <c r="AI791">
        <v>1.5968</v>
      </c>
      <c r="AJ791">
        <v>1.3972</v>
      </c>
      <c r="AK791">
        <v>1.3972</v>
      </c>
      <c r="AL791">
        <v>1.5</v>
      </c>
      <c r="AM791">
        <v>0.5988</v>
      </c>
      <c r="AN791" s="18">
        <v>1.6875</v>
      </c>
      <c r="AO791">
        <v>0</v>
      </c>
      <c r="AP791">
        <v>0</v>
      </c>
      <c r="AQ791">
        <v>0</v>
      </c>
      <c r="AR791">
        <v>0</v>
      </c>
      <c r="AS791">
        <v>0</v>
      </c>
      <c r="AT791">
        <v>0</v>
      </c>
      <c r="AU791">
        <f t="shared" si="121"/>
        <v>0</v>
      </c>
      <c r="AV791">
        <f t="shared" si="122"/>
        <v>0</v>
      </c>
      <c r="AW791">
        <f t="shared" si="123"/>
        <v>0</v>
      </c>
      <c r="AX791">
        <f t="shared" si="124"/>
        <v>0</v>
      </c>
      <c r="AY791">
        <f t="shared" si="125"/>
        <v>0</v>
      </c>
      <c r="AZ791">
        <f t="shared" si="126"/>
        <v>0</v>
      </c>
      <c r="BA791">
        <f t="shared" si="127"/>
        <v>0</v>
      </c>
      <c r="BB791">
        <f t="shared" si="128"/>
        <v>0</v>
      </c>
      <c r="BC791">
        <f t="shared" si="129"/>
        <v>0</v>
      </c>
      <c r="BD791">
        <f t="shared" si="130"/>
        <v>0</v>
      </c>
    </row>
    <row r="792" spans="1:56" x14ac:dyDescent="0.25">
      <c r="A792">
        <v>8393</v>
      </c>
      <c r="B792" t="s">
        <v>472</v>
      </c>
      <c r="C792" t="s">
        <v>763</v>
      </c>
      <c r="D792" t="s">
        <v>776</v>
      </c>
      <c r="E792">
        <v>5333</v>
      </c>
      <c r="F792">
        <v>1354</v>
      </c>
      <c r="G792">
        <v>12.50774</v>
      </c>
      <c r="H792">
        <v>3.6592280000000001</v>
      </c>
      <c r="I792">
        <v>384.48439999999999</v>
      </c>
      <c r="J792">
        <v>0</v>
      </c>
      <c r="K792">
        <v>0</v>
      </c>
      <c r="L792">
        <v>22.8</v>
      </c>
      <c r="M792">
        <v>5.9300189999999997</v>
      </c>
      <c r="N792">
        <v>14.2</v>
      </c>
      <c r="O792">
        <v>6382.9589999999998</v>
      </c>
      <c r="P792">
        <v>0</v>
      </c>
      <c r="Q792">
        <v>24.2</v>
      </c>
      <c r="R792">
        <v>2</v>
      </c>
      <c r="S792" s="5">
        <v>0</v>
      </c>
      <c r="T792" s="5">
        <v>0</v>
      </c>
      <c r="U792" s="5">
        <v>0</v>
      </c>
      <c r="V792" s="5">
        <v>0</v>
      </c>
      <c r="W792" s="5">
        <v>0</v>
      </c>
      <c r="X792" s="5">
        <v>0</v>
      </c>
      <c r="Y792" s="5">
        <v>0</v>
      </c>
      <c r="Z792" s="5">
        <v>22.76</v>
      </c>
      <c r="AA792" s="5">
        <v>0</v>
      </c>
      <c r="AB792" s="5">
        <v>186.1</v>
      </c>
      <c r="AC792" s="5">
        <v>0</v>
      </c>
      <c r="AD792" s="5">
        <v>151.63</v>
      </c>
      <c r="AE792" s="5">
        <v>0</v>
      </c>
      <c r="AG792">
        <v>1.996</v>
      </c>
      <c r="AH792">
        <v>1.5968</v>
      </c>
      <c r="AI792">
        <v>1.5968</v>
      </c>
      <c r="AJ792">
        <v>1.3972</v>
      </c>
      <c r="AK792">
        <v>1.3972</v>
      </c>
      <c r="AL792">
        <v>1.5</v>
      </c>
      <c r="AM792">
        <v>0.5988</v>
      </c>
      <c r="AN792" s="18">
        <v>1.6875</v>
      </c>
      <c r="AO792">
        <v>0</v>
      </c>
      <c r="AP792">
        <v>0</v>
      </c>
      <c r="AQ792">
        <v>0</v>
      </c>
      <c r="AR792">
        <v>0</v>
      </c>
      <c r="AS792">
        <v>0</v>
      </c>
      <c r="AT792">
        <v>0</v>
      </c>
      <c r="AU792">
        <f t="shared" si="121"/>
        <v>0</v>
      </c>
      <c r="AV792">
        <f t="shared" si="122"/>
        <v>0</v>
      </c>
      <c r="AW792">
        <f t="shared" si="123"/>
        <v>0</v>
      </c>
      <c r="AX792">
        <f t="shared" si="124"/>
        <v>0</v>
      </c>
      <c r="AY792">
        <f t="shared" si="125"/>
        <v>0</v>
      </c>
      <c r="AZ792">
        <f t="shared" si="126"/>
        <v>0</v>
      </c>
      <c r="BA792">
        <f t="shared" si="127"/>
        <v>0</v>
      </c>
      <c r="BB792">
        <f t="shared" si="128"/>
        <v>38.407500000000006</v>
      </c>
      <c r="BC792">
        <f t="shared" si="129"/>
        <v>0</v>
      </c>
      <c r="BD792">
        <f t="shared" si="130"/>
        <v>38.407500000000006</v>
      </c>
    </row>
    <row r="793" spans="1:56" x14ac:dyDescent="0.25">
      <c r="A793">
        <v>8394</v>
      </c>
      <c r="B793" t="s">
        <v>472</v>
      </c>
      <c r="C793" t="s">
        <v>763</v>
      </c>
      <c r="D793" t="s">
        <v>777</v>
      </c>
      <c r="E793">
        <v>7077</v>
      </c>
      <c r="F793">
        <v>1106</v>
      </c>
      <c r="G793">
        <v>8.3705149999999993</v>
      </c>
      <c r="H793">
        <v>2.4444219999999999</v>
      </c>
      <c r="I793">
        <v>646.56470000000002</v>
      </c>
      <c r="J793">
        <v>0</v>
      </c>
      <c r="K793">
        <v>0</v>
      </c>
      <c r="L793">
        <v>0</v>
      </c>
      <c r="M793">
        <v>0</v>
      </c>
      <c r="N793">
        <v>14.2</v>
      </c>
      <c r="O793">
        <v>1520.2249999999999</v>
      </c>
      <c r="P793">
        <v>0</v>
      </c>
      <c r="Q793">
        <v>24.2</v>
      </c>
      <c r="R793">
        <v>2</v>
      </c>
      <c r="S793" s="5">
        <v>0</v>
      </c>
      <c r="T793" s="5">
        <v>0</v>
      </c>
      <c r="U793" s="5">
        <v>0</v>
      </c>
      <c r="V793" s="5">
        <v>0</v>
      </c>
      <c r="W793" s="5">
        <v>0</v>
      </c>
      <c r="X793" s="5">
        <v>0</v>
      </c>
      <c r="Y793" s="5">
        <v>0</v>
      </c>
      <c r="Z793" s="5">
        <v>0</v>
      </c>
      <c r="AA793" s="5">
        <v>0</v>
      </c>
      <c r="AB793" s="5">
        <v>390.48</v>
      </c>
      <c r="AC793" s="5">
        <v>129.91999999999999</v>
      </c>
      <c r="AD793" s="5">
        <v>125.92</v>
      </c>
      <c r="AE793" s="5">
        <v>0</v>
      </c>
      <c r="AG793">
        <v>1.996</v>
      </c>
      <c r="AH793">
        <v>1.5968</v>
      </c>
      <c r="AI793">
        <v>1.5968</v>
      </c>
      <c r="AJ793">
        <v>1.3972</v>
      </c>
      <c r="AK793">
        <v>1.3972</v>
      </c>
      <c r="AL793">
        <v>1.5</v>
      </c>
      <c r="AM793">
        <v>0.5988</v>
      </c>
      <c r="AN793" s="18">
        <v>1.6875</v>
      </c>
      <c r="AO793">
        <v>0</v>
      </c>
      <c r="AP793">
        <v>0</v>
      </c>
      <c r="AQ793">
        <v>0</v>
      </c>
      <c r="AR793">
        <v>0</v>
      </c>
      <c r="AS793">
        <v>0</v>
      </c>
      <c r="AT793">
        <v>0</v>
      </c>
      <c r="AU793">
        <f t="shared" si="121"/>
        <v>0</v>
      </c>
      <c r="AV793">
        <f t="shared" si="122"/>
        <v>0</v>
      </c>
      <c r="AW793">
        <f t="shared" si="123"/>
        <v>0</v>
      </c>
      <c r="AX793">
        <f t="shared" si="124"/>
        <v>0</v>
      </c>
      <c r="AY793">
        <f t="shared" si="125"/>
        <v>0</v>
      </c>
      <c r="AZ793">
        <f t="shared" si="126"/>
        <v>0</v>
      </c>
      <c r="BA793">
        <f t="shared" si="127"/>
        <v>0</v>
      </c>
      <c r="BB793">
        <f t="shared" si="128"/>
        <v>0</v>
      </c>
      <c r="BC793">
        <f t="shared" si="129"/>
        <v>0</v>
      </c>
      <c r="BD793">
        <f t="shared" si="130"/>
        <v>0</v>
      </c>
    </row>
    <row r="794" spans="1:56" x14ac:dyDescent="0.25">
      <c r="A794">
        <v>8395</v>
      </c>
      <c r="B794" t="s">
        <v>472</v>
      </c>
      <c r="C794" t="s">
        <v>763</v>
      </c>
      <c r="D794" t="s">
        <v>778</v>
      </c>
      <c r="E794">
        <v>6659</v>
      </c>
      <c r="F794">
        <v>1237</v>
      </c>
      <c r="G794">
        <v>9.7698319999999992</v>
      </c>
      <c r="H794">
        <v>2.4391370000000001</v>
      </c>
      <c r="I794">
        <v>540.82339999999999</v>
      </c>
      <c r="J794">
        <v>0</v>
      </c>
      <c r="K794">
        <v>0</v>
      </c>
      <c r="L794">
        <v>0</v>
      </c>
      <c r="M794">
        <v>0</v>
      </c>
      <c r="N794">
        <v>14.2</v>
      </c>
      <c r="O794">
        <v>1765.1020000000001</v>
      </c>
      <c r="P794">
        <v>0</v>
      </c>
      <c r="Q794">
        <v>24.2</v>
      </c>
      <c r="R794">
        <v>2</v>
      </c>
      <c r="S794" s="5">
        <v>0</v>
      </c>
      <c r="T794" s="5">
        <v>0</v>
      </c>
      <c r="U794" s="5">
        <v>0</v>
      </c>
      <c r="V794" s="5">
        <v>0</v>
      </c>
      <c r="W794" s="5">
        <v>0</v>
      </c>
      <c r="X794" s="5">
        <v>0</v>
      </c>
      <c r="Y794" s="5">
        <v>0</v>
      </c>
      <c r="Z794" s="5">
        <v>0</v>
      </c>
      <c r="AA794" s="5">
        <v>0</v>
      </c>
      <c r="AB794" s="5">
        <v>389.71</v>
      </c>
      <c r="AC794" s="5">
        <v>0</v>
      </c>
      <c r="AD794" s="5">
        <v>151.09</v>
      </c>
      <c r="AE794" s="5">
        <v>0</v>
      </c>
      <c r="AG794">
        <v>1.996</v>
      </c>
      <c r="AH794">
        <v>1.5968</v>
      </c>
      <c r="AI794">
        <v>1.5968</v>
      </c>
      <c r="AJ794">
        <v>1.3972</v>
      </c>
      <c r="AK794">
        <v>1.3972</v>
      </c>
      <c r="AL794">
        <v>1.5</v>
      </c>
      <c r="AM794">
        <v>0.5988</v>
      </c>
      <c r="AN794" s="18">
        <v>1.6875</v>
      </c>
      <c r="AO794">
        <v>0</v>
      </c>
      <c r="AP794">
        <v>0</v>
      </c>
      <c r="AQ794">
        <v>0</v>
      </c>
      <c r="AR794">
        <v>0</v>
      </c>
      <c r="AS794">
        <v>0</v>
      </c>
      <c r="AT794">
        <v>0</v>
      </c>
      <c r="AU794">
        <f t="shared" si="121"/>
        <v>0</v>
      </c>
      <c r="AV794">
        <f t="shared" si="122"/>
        <v>0</v>
      </c>
      <c r="AW794">
        <f t="shared" si="123"/>
        <v>0</v>
      </c>
      <c r="AX794">
        <f t="shared" si="124"/>
        <v>0</v>
      </c>
      <c r="AY794">
        <f t="shared" si="125"/>
        <v>0</v>
      </c>
      <c r="AZ794">
        <f t="shared" si="126"/>
        <v>0</v>
      </c>
      <c r="BA794">
        <f t="shared" si="127"/>
        <v>0</v>
      </c>
      <c r="BB794">
        <f t="shared" si="128"/>
        <v>0</v>
      </c>
      <c r="BC794">
        <f t="shared" si="129"/>
        <v>0</v>
      </c>
      <c r="BD794">
        <f t="shared" si="130"/>
        <v>0</v>
      </c>
    </row>
    <row r="795" spans="1:56" x14ac:dyDescent="0.25">
      <c r="A795">
        <v>8396</v>
      </c>
      <c r="B795" t="s">
        <v>472</v>
      </c>
      <c r="C795" t="s">
        <v>763</v>
      </c>
      <c r="D795" t="s">
        <v>779</v>
      </c>
      <c r="E795">
        <v>7072</v>
      </c>
      <c r="F795">
        <v>1333</v>
      </c>
      <c r="G795">
        <v>13.55777</v>
      </c>
      <c r="H795">
        <v>4.1298440000000003</v>
      </c>
      <c r="I795">
        <v>560.62189999999998</v>
      </c>
      <c r="J795">
        <v>0</v>
      </c>
      <c r="K795">
        <v>0</v>
      </c>
      <c r="L795">
        <v>60.11</v>
      </c>
      <c r="M795">
        <v>10.722020000000001</v>
      </c>
      <c r="N795">
        <v>14.2</v>
      </c>
      <c r="O795">
        <v>2174.8490000000002</v>
      </c>
      <c r="P795">
        <v>0</v>
      </c>
      <c r="Q795">
        <v>24.2</v>
      </c>
      <c r="R795">
        <v>2</v>
      </c>
      <c r="S795" s="5">
        <v>0</v>
      </c>
      <c r="T795" s="5">
        <v>0</v>
      </c>
      <c r="U795" s="5">
        <v>0</v>
      </c>
      <c r="V795" s="5">
        <v>0</v>
      </c>
      <c r="W795" s="5">
        <v>0</v>
      </c>
      <c r="X795" s="5">
        <v>0</v>
      </c>
      <c r="Y795" s="5">
        <v>0</v>
      </c>
      <c r="Z795" s="5">
        <v>60.22</v>
      </c>
      <c r="AA795" s="5">
        <v>0</v>
      </c>
      <c r="AB795" s="5">
        <v>244.32</v>
      </c>
      <c r="AC795" s="5">
        <v>32.51</v>
      </c>
      <c r="AD795" s="5">
        <v>171.54</v>
      </c>
      <c r="AE795" s="5">
        <v>0</v>
      </c>
      <c r="AG795">
        <v>1.996</v>
      </c>
      <c r="AH795">
        <v>1.5968</v>
      </c>
      <c r="AI795">
        <v>1.5968</v>
      </c>
      <c r="AJ795">
        <v>1.3972</v>
      </c>
      <c r="AK795">
        <v>1.3972</v>
      </c>
      <c r="AL795">
        <v>1.5</v>
      </c>
      <c r="AM795">
        <v>0.5988</v>
      </c>
      <c r="AN795" s="18">
        <v>1.6875</v>
      </c>
      <c r="AO795">
        <v>0</v>
      </c>
      <c r="AP795">
        <v>0</v>
      </c>
      <c r="AQ795">
        <v>0</v>
      </c>
      <c r="AR795">
        <v>0</v>
      </c>
      <c r="AS795">
        <v>0</v>
      </c>
      <c r="AT795">
        <v>0</v>
      </c>
      <c r="AU795">
        <f t="shared" si="121"/>
        <v>0</v>
      </c>
      <c r="AV795">
        <f t="shared" si="122"/>
        <v>0</v>
      </c>
      <c r="AW795">
        <f t="shared" si="123"/>
        <v>0</v>
      </c>
      <c r="AX795">
        <f t="shared" si="124"/>
        <v>0</v>
      </c>
      <c r="AY795">
        <f t="shared" si="125"/>
        <v>0</v>
      </c>
      <c r="AZ795">
        <f t="shared" si="126"/>
        <v>0</v>
      </c>
      <c r="BA795">
        <f t="shared" si="127"/>
        <v>0</v>
      </c>
      <c r="BB795">
        <f t="shared" si="128"/>
        <v>101.62125</v>
      </c>
      <c r="BC795">
        <f t="shared" si="129"/>
        <v>0</v>
      </c>
      <c r="BD795">
        <f t="shared" si="130"/>
        <v>101.62125</v>
      </c>
    </row>
    <row r="796" spans="1:56" x14ac:dyDescent="0.25">
      <c r="A796">
        <v>8397</v>
      </c>
      <c r="B796" t="s">
        <v>472</v>
      </c>
      <c r="C796" t="s">
        <v>763</v>
      </c>
      <c r="D796" t="s">
        <v>780</v>
      </c>
      <c r="E796">
        <v>4113</v>
      </c>
      <c r="F796">
        <v>820</v>
      </c>
      <c r="G796">
        <v>13.615019999999999</v>
      </c>
      <c r="H796">
        <v>4.1565409999999998</v>
      </c>
      <c r="I796">
        <v>508.89920000000001</v>
      </c>
      <c r="J796">
        <v>0</v>
      </c>
      <c r="K796">
        <v>0</v>
      </c>
      <c r="L796">
        <v>36.619999999999997</v>
      </c>
      <c r="M796">
        <v>7.1959229999999996</v>
      </c>
      <c r="N796">
        <v>14.216670000000001</v>
      </c>
      <c r="O796">
        <v>668.97389999999996</v>
      </c>
      <c r="P796">
        <v>0</v>
      </c>
      <c r="Q796">
        <v>24.2</v>
      </c>
      <c r="R796">
        <v>2</v>
      </c>
      <c r="S796" s="5">
        <v>0</v>
      </c>
      <c r="T796" s="5">
        <v>0</v>
      </c>
      <c r="U796" s="5">
        <v>0</v>
      </c>
      <c r="V796" s="5">
        <v>0</v>
      </c>
      <c r="W796" s="5">
        <v>0</v>
      </c>
      <c r="X796" s="5">
        <v>0</v>
      </c>
      <c r="Y796" s="5">
        <v>0</v>
      </c>
      <c r="Z796" s="5">
        <v>36.64</v>
      </c>
      <c r="AA796" s="5">
        <v>14.1</v>
      </c>
      <c r="AB796" s="5">
        <v>324.49</v>
      </c>
      <c r="AC796" s="5">
        <v>2.98</v>
      </c>
      <c r="AD796" s="5">
        <v>130.88</v>
      </c>
      <c r="AE796" s="5">
        <v>0</v>
      </c>
      <c r="AG796">
        <v>1.996</v>
      </c>
      <c r="AH796">
        <v>1.5968</v>
      </c>
      <c r="AI796">
        <v>1.5968</v>
      </c>
      <c r="AJ796">
        <v>1.3972</v>
      </c>
      <c r="AK796">
        <v>1.3972</v>
      </c>
      <c r="AL796">
        <v>1.5</v>
      </c>
      <c r="AM796">
        <v>0.5988</v>
      </c>
      <c r="AN796" s="18">
        <v>1.6875</v>
      </c>
      <c r="AO796">
        <v>0</v>
      </c>
      <c r="AP796">
        <v>0</v>
      </c>
      <c r="AQ796">
        <v>0</v>
      </c>
      <c r="AR796">
        <v>0</v>
      </c>
      <c r="AS796">
        <v>0</v>
      </c>
      <c r="AT796">
        <v>0</v>
      </c>
      <c r="AU796">
        <f t="shared" si="121"/>
        <v>0</v>
      </c>
      <c r="AV796">
        <f t="shared" si="122"/>
        <v>0</v>
      </c>
      <c r="AW796">
        <f t="shared" si="123"/>
        <v>0</v>
      </c>
      <c r="AX796">
        <f t="shared" si="124"/>
        <v>0</v>
      </c>
      <c r="AY796">
        <f t="shared" si="125"/>
        <v>0</v>
      </c>
      <c r="AZ796">
        <f t="shared" si="126"/>
        <v>0</v>
      </c>
      <c r="BA796">
        <f t="shared" si="127"/>
        <v>0</v>
      </c>
      <c r="BB796">
        <f t="shared" si="128"/>
        <v>61.83</v>
      </c>
      <c r="BC796">
        <f t="shared" si="129"/>
        <v>0</v>
      </c>
      <c r="BD796">
        <f t="shared" si="130"/>
        <v>61.83</v>
      </c>
    </row>
    <row r="797" spans="1:56" x14ac:dyDescent="0.25">
      <c r="A797">
        <v>8398</v>
      </c>
      <c r="B797" t="s">
        <v>472</v>
      </c>
      <c r="C797" t="s">
        <v>763</v>
      </c>
      <c r="D797" t="s">
        <v>781</v>
      </c>
      <c r="E797">
        <v>8417</v>
      </c>
      <c r="F797">
        <v>1265</v>
      </c>
      <c r="G797">
        <v>10.51205</v>
      </c>
      <c r="H797">
        <v>2.770629</v>
      </c>
      <c r="I797">
        <v>671.59929999999997</v>
      </c>
      <c r="J797">
        <v>0</v>
      </c>
      <c r="K797">
        <v>0</v>
      </c>
      <c r="L797">
        <v>0</v>
      </c>
      <c r="M797">
        <v>0</v>
      </c>
      <c r="N797">
        <v>14.2</v>
      </c>
      <c r="O797">
        <v>3305.877</v>
      </c>
      <c r="P797">
        <v>0</v>
      </c>
      <c r="Q797">
        <v>24.2</v>
      </c>
      <c r="R797">
        <v>2</v>
      </c>
      <c r="S797" s="5">
        <v>0</v>
      </c>
      <c r="T797" s="5">
        <v>0</v>
      </c>
      <c r="U797" s="5">
        <v>0</v>
      </c>
      <c r="V797" s="5">
        <v>0</v>
      </c>
      <c r="W797" s="5">
        <v>0</v>
      </c>
      <c r="X797" s="5">
        <v>0</v>
      </c>
      <c r="Y797" s="5">
        <v>0</v>
      </c>
      <c r="Z797" s="5">
        <v>0</v>
      </c>
      <c r="AA797" s="5">
        <v>0</v>
      </c>
      <c r="AB797" s="5">
        <v>441.76</v>
      </c>
      <c r="AC797" s="5">
        <v>19.079999999999998</v>
      </c>
      <c r="AD797" s="5">
        <v>195</v>
      </c>
      <c r="AE797" s="5">
        <v>0</v>
      </c>
      <c r="AG797">
        <v>1.996</v>
      </c>
      <c r="AH797">
        <v>1.5968</v>
      </c>
      <c r="AI797">
        <v>1.5968</v>
      </c>
      <c r="AJ797">
        <v>1.3972</v>
      </c>
      <c r="AK797">
        <v>1.3972</v>
      </c>
      <c r="AL797">
        <v>1.5</v>
      </c>
      <c r="AM797">
        <v>0.5988</v>
      </c>
      <c r="AN797" s="18">
        <v>1.6875</v>
      </c>
      <c r="AO797">
        <v>0</v>
      </c>
      <c r="AP797">
        <v>0</v>
      </c>
      <c r="AQ797">
        <v>0</v>
      </c>
      <c r="AR797">
        <v>0</v>
      </c>
      <c r="AS797">
        <v>0</v>
      </c>
      <c r="AT797">
        <v>0</v>
      </c>
      <c r="AU797">
        <f t="shared" si="121"/>
        <v>0</v>
      </c>
      <c r="AV797">
        <f t="shared" si="122"/>
        <v>0</v>
      </c>
      <c r="AW797">
        <f t="shared" si="123"/>
        <v>0</v>
      </c>
      <c r="AX797">
        <f t="shared" si="124"/>
        <v>0</v>
      </c>
      <c r="AY797">
        <f t="shared" si="125"/>
        <v>0</v>
      </c>
      <c r="AZ797">
        <f t="shared" si="126"/>
        <v>0</v>
      </c>
      <c r="BA797">
        <f t="shared" si="127"/>
        <v>0</v>
      </c>
      <c r="BB797">
        <f t="shared" si="128"/>
        <v>0</v>
      </c>
      <c r="BC797">
        <f t="shared" si="129"/>
        <v>0</v>
      </c>
      <c r="BD797">
        <f t="shared" si="130"/>
        <v>0</v>
      </c>
    </row>
    <row r="798" spans="1:56" x14ac:dyDescent="0.25">
      <c r="A798">
        <v>8399</v>
      </c>
      <c r="B798" t="s">
        <v>472</v>
      </c>
      <c r="C798" t="s">
        <v>763</v>
      </c>
      <c r="D798" t="s">
        <v>782</v>
      </c>
      <c r="E798">
        <v>5980</v>
      </c>
      <c r="F798">
        <v>977</v>
      </c>
      <c r="G798">
        <v>8.9606890000000003</v>
      </c>
      <c r="H798">
        <v>2.4382820000000001</v>
      </c>
      <c r="I798">
        <v>626.42939999999999</v>
      </c>
      <c r="J798">
        <v>0</v>
      </c>
      <c r="K798">
        <v>0</v>
      </c>
      <c r="L798">
        <v>0</v>
      </c>
      <c r="M798">
        <v>0</v>
      </c>
      <c r="N798">
        <v>14.133330000000001</v>
      </c>
      <c r="O798">
        <v>1865.454</v>
      </c>
      <c r="P798">
        <v>0</v>
      </c>
      <c r="Q798">
        <v>24.2</v>
      </c>
      <c r="R798">
        <v>2</v>
      </c>
      <c r="S798" s="5">
        <v>0</v>
      </c>
      <c r="T798" s="5">
        <v>0</v>
      </c>
      <c r="U798" s="5">
        <v>0</v>
      </c>
      <c r="V798" s="5">
        <v>0</v>
      </c>
      <c r="W798" s="5">
        <v>0</v>
      </c>
      <c r="X798" s="5">
        <v>0</v>
      </c>
      <c r="Y798" s="5">
        <v>0</v>
      </c>
      <c r="Z798" s="5">
        <v>0</v>
      </c>
      <c r="AA798" s="5">
        <v>35.36</v>
      </c>
      <c r="AB798" s="5">
        <v>469.77</v>
      </c>
      <c r="AC798" s="5">
        <v>6.29</v>
      </c>
      <c r="AD798" s="5">
        <v>114.97</v>
      </c>
      <c r="AE798" s="5">
        <v>0</v>
      </c>
      <c r="AG798">
        <v>1.996</v>
      </c>
      <c r="AH798">
        <v>1.5968</v>
      </c>
      <c r="AI798">
        <v>1.5968</v>
      </c>
      <c r="AJ798">
        <v>1.3972</v>
      </c>
      <c r="AK798">
        <v>1.3972</v>
      </c>
      <c r="AL798">
        <v>1.5</v>
      </c>
      <c r="AM798">
        <v>0.5988</v>
      </c>
      <c r="AN798" s="18">
        <v>1.6875</v>
      </c>
      <c r="AO798">
        <v>0</v>
      </c>
      <c r="AP798">
        <v>0</v>
      </c>
      <c r="AQ798">
        <v>0</v>
      </c>
      <c r="AR798">
        <v>0</v>
      </c>
      <c r="AS798">
        <v>0</v>
      </c>
      <c r="AT798">
        <v>0</v>
      </c>
      <c r="AU798">
        <f t="shared" si="121"/>
        <v>0</v>
      </c>
      <c r="AV798">
        <f t="shared" si="122"/>
        <v>0</v>
      </c>
      <c r="AW798">
        <f t="shared" si="123"/>
        <v>0</v>
      </c>
      <c r="AX798">
        <f t="shared" si="124"/>
        <v>0</v>
      </c>
      <c r="AY798">
        <f t="shared" si="125"/>
        <v>0</v>
      </c>
      <c r="AZ798">
        <f t="shared" si="126"/>
        <v>0</v>
      </c>
      <c r="BA798">
        <f t="shared" si="127"/>
        <v>0</v>
      </c>
      <c r="BB798">
        <f t="shared" si="128"/>
        <v>0</v>
      </c>
      <c r="BC798">
        <f t="shared" si="129"/>
        <v>0</v>
      </c>
      <c r="BD798">
        <f t="shared" si="130"/>
        <v>0</v>
      </c>
    </row>
    <row r="799" spans="1:56" x14ac:dyDescent="0.25">
      <c r="A799">
        <v>8400</v>
      </c>
      <c r="B799" t="s">
        <v>472</v>
      </c>
      <c r="C799" t="s">
        <v>763</v>
      </c>
      <c r="D799" t="s">
        <v>783</v>
      </c>
      <c r="E799">
        <v>4540</v>
      </c>
      <c r="F799">
        <v>1188</v>
      </c>
      <c r="G799">
        <v>12.38039</v>
      </c>
      <c r="H799">
        <v>3.281523</v>
      </c>
      <c r="I799">
        <v>390.55540000000002</v>
      </c>
      <c r="J799">
        <v>0</v>
      </c>
      <c r="K799">
        <v>0</v>
      </c>
      <c r="L799">
        <v>0</v>
      </c>
      <c r="M799">
        <v>0</v>
      </c>
      <c r="N799">
        <v>14.2</v>
      </c>
      <c r="O799">
        <v>5904.5969999999998</v>
      </c>
      <c r="P799">
        <v>0</v>
      </c>
      <c r="Q799">
        <v>24.2</v>
      </c>
      <c r="R799">
        <v>2</v>
      </c>
      <c r="S799" s="5">
        <v>0</v>
      </c>
      <c r="T799" s="5">
        <v>0</v>
      </c>
      <c r="U799" s="5">
        <v>0</v>
      </c>
      <c r="V799" s="5">
        <v>0</v>
      </c>
      <c r="W799" s="5">
        <v>0</v>
      </c>
      <c r="X799" s="5">
        <v>0</v>
      </c>
      <c r="Y799" s="5">
        <v>0</v>
      </c>
      <c r="Z799" s="5">
        <v>0</v>
      </c>
      <c r="AA799" s="5">
        <v>0</v>
      </c>
      <c r="AB799" s="5">
        <v>300.85000000000002</v>
      </c>
      <c r="AC799" s="5">
        <v>0</v>
      </c>
      <c r="AD799" s="5">
        <v>89.64</v>
      </c>
      <c r="AE799" s="5">
        <v>0</v>
      </c>
      <c r="AG799">
        <v>1.996</v>
      </c>
      <c r="AH799">
        <v>1.5968</v>
      </c>
      <c r="AI799">
        <v>1.5968</v>
      </c>
      <c r="AJ799">
        <v>1.3972</v>
      </c>
      <c r="AK799">
        <v>1.3972</v>
      </c>
      <c r="AL799">
        <v>1.5</v>
      </c>
      <c r="AM799">
        <v>0.5988</v>
      </c>
      <c r="AN799" s="18">
        <v>1.6875</v>
      </c>
      <c r="AO799">
        <v>0</v>
      </c>
      <c r="AP799">
        <v>0</v>
      </c>
      <c r="AQ799">
        <v>0</v>
      </c>
      <c r="AR799">
        <v>0</v>
      </c>
      <c r="AS799">
        <v>0</v>
      </c>
      <c r="AT799">
        <v>0</v>
      </c>
      <c r="AU799">
        <f t="shared" si="121"/>
        <v>0</v>
      </c>
      <c r="AV799">
        <f t="shared" si="122"/>
        <v>0</v>
      </c>
      <c r="AW799">
        <f t="shared" si="123"/>
        <v>0</v>
      </c>
      <c r="AX799">
        <f t="shared" si="124"/>
        <v>0</v>
      </c>
      <c r="AY799">
        <f t="shared" si="125"/>
        <v>0</v>
      </c>
      <c r="AZ799">
        <f t="shared" si="126"/>
        <v>0</v>
      </c>
      <c r="BA799">
        <f t="shared" si="127"/>
        <v>0</v>
      </c>
      <c r="BB799">
        <f t="shared" si="128"/>
        <v>0</v>
      </c>
      <c r="BC799">
        <f t="shared" si="129"/>
        <v>0</v>
      </c>
      <c r="BD799">
        <f t="shared" si="130"/>
        <v>0</v>
      </c>
    </row>
    <row r="800" spans="1:56" x14ac:dyDescent="0.25">
      <c r="A800">
        <v>8401</v>
      </c>
      <c r="B800" t="s">
        <v>472</v>
      </c>
      <c r="C800" t="s">
        <v>763</v>
      </c>
      <c r="D800" t="s">
        <v>784</v>
      </c>
      <c r="E800">
        <v>9280</v>
      </c>
      <c r="F800">
        <v>1055</v>
      </c>
      <c r="G800">
        <v>9.9303159999999995</v>
      </c>
      <c r="H800">
        <v>2.8606600000000002</v>
      </c>
      <c r="I800">
        <v>880.02250000000004</v>
      </c>
      <c r="J800">
        <v>0</v>
      </c>
      <c r="K800">
        <v>0</v>
      </c>
      <c r="L800">
        <v>0</v>
      </c>
      <c r="M800">
        <v>0</v>
      </c>
      <c r="N800">
        <v>14.2</v>
      </c>
      <c r="O800">
        <v>3457.4140000000002</v>
      </c>
      <c r="P800">
        <v>0</v>
      </c>
      <c r="Q800">
        <v>24.2</v>
      </c>
      <c r="R800">
        <v>2</v>
      </c>
      <c r="S800" s="5">
        <v>0</v>
      </c>
      <c r="T800" s="5">
        <v>0</v>
      </c>
      <c r="U800" s="5">
        <v>0</v>
      </c>
      <c r="V800" s="5">
        <v>0</v>
      </c>
      <c r="W800" s="5">
        <v>0</v>
      </c>
      <c r="X800" s="5">
        <v>0</v>
      </c>
      <c r="Y800" s="5">
        <v>0</v>
      </c>
      <c r="Z800" s="5">
        <v>0</v>
      </c>
      <c r="AA800" s="5">
        <v>12.24</v>
      </c>
      <c r="AB800" s="5">
        <v>677.43</v>
      </c>
      <c r="AC800" s="5">
        <v>6.21</v>
      </c>
      <c r="AD800" s="5">
        <v>184.3</v>
      </c>
      <c r="AE800" s="5">
        <v>0</v>
      </c>
      <c r="AG800">
        <v>1.996</v>
      </c>
      <c r="AH800">
        <v>1.5968</v>
      </c>
      <c r="AI800">
        <v>1.5968</v>
      </c>
      <c r="AJ800">
        <v>1.3972</v>
      </c>
      <c r="AK800">
        <v>1.3972</v>
      </c>
      <c r="AL800">
        <v>1.5</v>
      </c>
      <c r="AM800">
        <v>0.5988</v>
      </c>
      <c r="AN800" s="18">
        <v>1.6875</v>
      </c>
      <c r="AO800">
        <v>0</v>
      </c>
      <c r="AP800">
        <v>0</v>
      </c>
      <c r="AQ800">
        <v>0</v>
      </c>
      <c r="AR800">
        <v>0</v>
      </c>
      <c r="AS800">
        <v>0</v>
      </c>
      <c r="AT800">
        <v>0</v>
      </c>
      <c r="AU800">
        <f t="shared" si="121"/>
        <v>0</v>
      </c>
      <c r="AV800">
        <f t="shared" si="122"/>
        <v>0</v>
      </c>
      <c r="AW800">
        <f t="shared" si="123"/>
        <v>0</v>
      </c>
      <c r="AX800">
        <f t="shared" si="124"/>
        <v>0</v>
      </c>
      <c r="AY800">
        <f t="shared" si="125"/>
        <v>0</v>
      </c>
      <c r="AZ800">
        <f t="shared" si="126"/>
        <v>0</v>
      </c>
      <c r="BA800">
        <f t="shared" si="127"/>
        <v>0</v>
      </c>
      <c r="BB800">
        <f t="shared" si="128"/>
        <v>0</v>
      </c>
      <c r="BC800">
        <f t="shared" si="129"/>
        <v>0</v>
      </c>
      <c r="BD800">
        <f t="shared" si="130"/>
        <v>0</v>
      </c>
    </row>
    <row r="801" spans="1:56" x14ac:dyDescent="0.25">
      <c r="A801">
        <v>8402</v>
      </c>
      <c r="B801" t="s">
        <v>472</v>
      </c>
      <c r="C801" t="s">
        <v>763</v>
      </c>
      <c r="D801" t="s">
        <v>785</v>
      </c>
      <c r="E801">
        <v>13109</v>
      </c>
      <c r="F801">
        <v>3279</v>
      </c>
      <c r="G801">
        <v>9.3298919999999992</v>
      </c>
      <c r="H801">
        <v>3.6169889999999998</v>
      </c>
      <c r="I801">
        <v>541.41830000000004</v>
      </c>
      <c r="J801">
        <v>0</v>
      </c>
      <c r="K801">
        <v>0</v>
      </c>
      <c r="L801">
        <v>22.59</v>
      </c>
      <c r="M801">
        <v>4.1723739999999996</v>
      </c>
      <c r="N801">
        <v>0</v>
      </c>
      <c r="O801">
        <v>2203.1439999999998</v>
      </c>
      <c r="P801">
        <v>0</v>
      </c>
      <c r="Q801">
        <v>0</v>
      </c>
      <c r="R801">
        <v>6</v>
      </c>
      <c r="S801" s="5">
        <v>0</v>
      </c>
      <c r="T801" s="5">
        <v>0</v>
      </c>
      <c r="U801" s="5">
        <v>0</v>
      </c>
      <c r="V801" s="5">
        <v>0</v>
      </c>
      <c r="W801" s="5">
        <v>0</v>
      </c>
      <c r="X801" s="5">
        <v>0</v>
      </c>
      <c r="Y801" s="5">
        <v>0</v>
      </c>
      <c r="Z801" s="5">
        <v>22.6</v>
      </c>
      <c r="AA801" s="5">
        <v>55.39</v>
      </c>
      <c r="AB801" s="5">
        <v>69.39</v>
      </c>
      <c r="AC801" s="5">
        <v>84.8</v>
      </c>
      <c r="AD801" s="5">
        <v>140.08000000000001</v>
      </c>
      <c r="AE801" s="5">
        <v>0</v>
      </c>
      <c r="AG801">
        <v>1.996</v>
      </c>
      <c r="AH801">
        <v>1.5968</v>
      </c>
      <c r="AI801">
        <v>1.5968</v>
      </c>
      <c r="AJ801">
        <v>1.3972</v>
      </c>
      <c r="AK801">
        <v>1.3972</v>
      </c>
      <c r="AL801">
        <v>1.5</v>
      </c>
      <c r="AM801">
        <v>0.5988</v>
      </c>
      <c r="AN801" s="18">
        <v>1.6875</v>
      </c>
      <c r="AO801">
        <v>0</v>
      </c>
      <c r="AP801">
        <v>0</v>
      </c>
      <c r="AQ801">
        <v>0</v>
      </c>
      <c r="AR801">
        <v>0</v>
      </c>
      <c r="AS801">
        <v>0</v>
      </c>
      <c r="AT801">
        <v>0</v>
      </c>
      <c r="AU801">
        <f t="shared" si="121"/>
        <v>0</v>
      </c>
      <c r="AV801">
        <f t="shared" si="122"/>
        <v>0</v>
      </c>
      <c r="AW801">
        <f t="shared" si="123"/>
        <v>0</v>
      </c>
      <c r="AX801">
        <f t="shared" si="124"/>
        <v>0</v>
      </c>
      <c r="AY801">
        <f t="shared" si="125"/>
        <v>0</v>
      </c>
      <c r="AZ801">
        <f t="shared" si="126"/>
        <v>0</v>
      </c>
      <c r="BA801">
        <f t="shared" si="127"/>
        <v>0</v>
      </c>
      <c r="BB801">
        <f t="shared" si="128"/>
        <v>38.137500000000003</v>
      </c>
      <c r="BC801">
        <f t="shared" si="129"/>
        <v>0</v>
      </c>
      <c r="BD801">
        <f t="shared" si="130"/>
        <v>38.137500000000003</v>
      </c>
    </row>
    <row r="802" spans="1:56" x14ac:dyDescent="0.25">
      <c r="A802">
        <v>8403</v>
      </c>
      <c r="B802" t="s">
        <v>472</v>
      </c>
      <c r="C802" t="s">
        <v>763</v>
      </c>
      <c r="D802" t="s">
        <v>786</v>
      </c>
      <c r="E802">
        <v>6856</v>
      </c>
      <c r="F802">
        <v>1038</v>
      </c>
      <c r="G802">
        <v>10.235519999999999</v>
      </c>
      <c r="H802">
        <v>2.5291299999999999</v>
      </c>
      <c r="I802">
        <v>698.25540000000001</v>
      </c>
      <c r="J802">
        <v>0</v>
      </c>
      <c r="K802">
        <v>0</v>
      </c>
      <c r="L802">
        <v>0</v>
      </c>
      <c r="M802">
        <v>0</v>
      </c>
      <c r="N802">
        <v>14.2</v>
      </c>
      <c r="O802">
        <v>2700.1990000000001</v>
      </c>
      <c r="P802">
        <v>0</v>
      </c>
      <c r="Q802">
        <v>24.2</v>
      </c>
      <c r="R802">
        <v>2</v>
      </c>
      <c r="S802" s="5">
        <v>0</v>
      </c>
      <c r="T802" s="5">
        <v>0</v>
      </c>
      <c r="U802" s="5">
        <v>0</v>
      </c>
      <c r="V802" s="5">
        <v>0</v>
      </c>
      <c r="W802" s="5">
        <v>0</v>
      </c>
      <c r="X802" s="5">
        <v>0</v>
      </c>
      <c r="Y802" s="5">
        <v>0</v>
      </c>
      <c r="Z802" s="5">
        <v>0</v>
      </c>
      <c r="AA802" s="5">
        <v>0</v>
      </c>
      <c r="AB802" s="5">
        <v>568.11</v>
      </c>
      <c r="AC802" s="5">
        <v>0</v>
      </c>
      <c r="AD802" s="5">
        <v>130.21</v>
      </c>
      <c r="AE802" s="5">
        <v>0</v>
      </c>
      <c r="AG802">
        <v>1.996</v>
      </c>
      <c r="AH802">
        <v>1.5968</v>
      </c>
      <c r="AI802">
        <v>1.5968</v>
      </c>
      <c r="AJ802">
        <v>1.3972</v>
      </c>
      <c r="AK802">
        <v>1.3972</v>
      </c>
      <c r="AL802">
        <v>1.5</v>
      </c>
      <c r="AM802">
        <v>0.5988</v>
      </c>
      <c r="AN802" s="18">
        <v>1.6875</v>
      </c>
      <c r="AO802">
        <v>0</v>
      </c>
      <c r="AP802">
        <v>0</v>
      </c>
      <c r="AQ802">
        <v>0</v>
      </c>
      <c r="AR802">
        <v>0</v>
      </c>
      <c r="AS802">
        <v>0</v>
      </c>
      <c r="AT802">
        <v>0</v>
      </c>
      <c r="AU802">
        <f t="shared" si="121"/>
        <v>0</v>
      </c>
      <c r="AV802">
        <f t="shared" si="122"/>
        <v>0</v>
      </c>
      <c r="AW802">
        <f t="shared" si="123"/>
        <v>0</v>
      </c>
      <c r="AX802">
        <f t="shared" si="124"/>
        <v>0</v>
      </c>
      <c r="AY802">
        <f t="shared" si="125"/>
        <v>0</v>
      </c>
      <c r="AZ802">
        <f t="shared" si="126"/>
        <v>0</v>
      </c>
      <c r="BA802">
        <f t="shared" si="127"/>
        <v>0</v>
      </c>
      <c r="BB802">
        <f t="shared" si="128"/>
        <v>0</v>
      </c>
      <c r="BC802">
        <f t="shared" si="129"/>
        <v>0</v>
      </c>
      <c r="BD802">
        <f t="shared" si="130"/>
        <v>0</v>
      </c>
    </row>
    <row r="803" spans="1:56" x14ac:dyDescent="0.25">
      <c r="A803">
        <v>8404</v>
      </c>
      <c r="B803" t="s">
        <v>472</v>
      </c>
      <c r="C803" t="s">
        <v>763</v>
      </c>
      <c r="D803" t="s">
        <v>787</v>
      </c>
      <c r="E803">
        <v>6259</v>
      </c>
      <c r="F803">
        <v>1016</v>
      </c>
      <c r="G803">
        <v>10.00272</v>
      </c>
      <c r="H803">
        <v>2.8688750000000001</v>
      </c>
      <c r="I803">
        <v>627.78769999999997</v>
      </c>
      <c r="J803">
        <v>0</v>
      </c>
      <c r="K803">
        <v>0</v>
      </c>
      <c r="L803">
        <v>0</v>
      </c>
      <c r="M803">
        <v>0</v>
      </c>
      <c r="N803">
        <v>14.171430000000001</v>
      </c>
      <c r="O803">
        <v>761.99220000000003</v>
      </c>
      <c r="P803">
        <v>0</v>
      </c>
      <c r="Q803">
        <v>24.2</v>
      </c>
      <c r="R803">
        <v>2</v>
      </c>
      <c r="S803" s="5">
        <v>0</v>
      </c>
      <c r="T803" s="5">
        <v>0</v>
      </c>
      <c r="U803" s="5">
        <v>0</v>
      </c>
      <c r="V803" s="5">
        <v>0</v>
      </c>
      <c r="W803" s="5">
        <v>0</v>
      </c>
      <c r="X803" s="5">
        <v>0</v>
      </c>
      <c r="Y803" s="5">
        <v>0</v>
      </c>
      <c r="Z803" s="5">
        <v>0</v>
      </c>
      <c r="AA803" s="5">
        <v>0</v>
      </c>
      <c r="AB803" s="5">
        <v>469.73</v>
      </c>
      <c r="AC803" s="5">
        <v>0.83</v>
      </c>
      <c r="AD803" s="5">
        <v>157.22</v>
      </c>
      <c r="AE803" s="5">
        <v>0</v>
      </c>
      <c r="AG803">
        <v>1.996</v>
      </c>
      <c r="AH803">
        <v>1.5968</v>
      </c>
      <c r="AI803">
        <v>1.5968</v>
      </c>
      <c r="AJ803">
        <v>1.3972</v>
      </c>
      <c r="AK803">
        <v>1.3972</v>
      </c>
      <c r="AL803">
        <v>1.5</v>
      </c>
      <c r="AM803">
        <v>0.5988</v>
      </c>
      <c r="AN803" s="18">
        <v>1.6875</v>
      </c>
      <c r="AO803">
        <v>0</v>
      </c>
      <c r="AP803">
        <v>0</v>
      </c>
      <c r="AQ803">
        <v>0</v>
      </c>
      <c r="AR803">
        <v>0</v>
      </c>
      <c r="AS803">
        <v>0</v>
      </c>
      <c r="AT803">
        <v>0</v>
      </c>
      <c r="AU803">
        <f t="shared" si="121"/>
        <v>0</v>
      </c>
      <c r="AV803">
        <f t="shared" si="122"/>
        <v>0</v>
      </c>
      <c r="AW803">
        <f t="shared" si="123"/>
        <v>0</v>
      </c>
      <c r="AX803">
        <f t="shared" si="124"/>
        <v>0</v>
      </c>
      <c r="AY803">
        <f t="shared" si="125"/>
        <v>0</v>
      </c>
      <c r="AZ803">
        <f t="shared" si="126"/>
        <v>0</v>
      </c>
      <c r="BA803">
        <f t="shared" si="127"/>
        <v>0</v>
      </c>
      <c r="BB803">
        <f t="shared" si="128"/>
        <v>0</v>
      </c>
      <c r="BC803">
        <f t="shared" si="129"/>
        <v>0</v>
      </c>
      <c r="BD803">
        <f t="shared" si="130"/>
        <v>0</v>
      </c>
    </row>
    <row r="804" spans="1:56" x14ac:dyDescent="0.25">
      <c r="A804">
        <v>8405</v>
      </c>
      <c r="B804" t="s">
        <v>472</v>
      </c>
      <c r="C804" t="s">
        <v>763</v>
      </c>
      <c r="D804" t="s">
        <v>788</v>
      </c>
      <c r="E804">
        <v>7212</v>
      </c>
      <c r="F804">
        <v>973</v>
      </c>
      <c r="G804">
        <v>8.9768329999999992</v>
      </c>
      <c r="H804">
        <v>2.3959860000000002</v>
      </c>
      <c r="I804">
        <v>727.08950000000004</v>
      </c>
      <c r="J804">
        <v>0</v>
      </c>
      <c r="K804">
        <v>0</v>
      </c>
      <c r="L804">
        <v>0</v>
      </c>
      <c r="M804">
        <v>0</v>
      </c>
      <c r="N804">
        <v>14.15</v>
      </c>
      <c r="O804">
        <v>1066.98</v>
      </c>
      <c r="P804">
        <v>0</v>
      </c>
      <c r="Q804">
        <v>24.2</v>
      </c>
      <c r="R804">
        <v>2</v>
      </c>
      <c r="S804" s="5">
        <v>0</v>
      </c>
      <c r="T804" s="5">
        <v>0</v>
      </c>
      <c r="U804" s="5">
        <v>0</v>
      </c>
      <c r="V804" s="5">
        <v>0</v>
      </c>
      <c r="W804" s="5">
        <v>0</v>
      </c>
      <c r="X804" s="5">
        <v>0</v>
      </c>
      <c r="Y804" s="5">
        <v>0</v>
      </c>
      <c r="Z804" s="5">
        <v>0</v>
      </c>
      <c r="AA804" s="5">
        <v>0</v>
      </c>
      <c r="AB804" s="5">
        <v>580.04</v>
      </c>
      <c r="AC804" s="5">
        <v>0</v>
      </c>
      <c r="AD804" s="5">
        <v>147.04</v>
      </c>
      <c r="AE804" s="5">
        <v>0</v>
      </c>
      <c r="AG804">
        <v>1.996</v>
      </c>
      <c r="AH804">
        <v>1.5968</v>
      </c>
      <c r="AI804">
        <v>1.5968</v>
      </c>
      <c r="AJ804">
        <v>1.3972</v>
      </c>
      <c r="AK804">
        <v>1.3972</v>
      </c>
      <c r="AL804">
        <v>1.5</v>
      </c>
      <c r="AM804">
        <v>0.5988</v>
      </c>
      <c r="AN804" s="18">
        <v>1.6875</v>
      </c>
      <c r="AO804">
        <v>0</v>
      </c>
      <c r="AP804">
        <v>0</v>
      </c>
      <c r="AQ804">
        <v>0</v>
      </c>
      <c r="AR804">
        <v>0</v>
      </c>
      <c r="AS804">
        <v>0</v>
      </c>
      <c r="AT804">
        <v>0</v>
      </c>
      <c r="AU804">
        <f t="shared" si="121"/>
        <v>0</v>
      </c>
      <c r="AV804">
        <f t="shared" si="122"/>
        <v>0</v>
      </c>
      <c r="AW804">
        <f t="shared" si="123"/>
        <v>0</v>
      </c>
      <c r="AX804">
        <f t="shared" si="124"/>
        <v>0</v>
      </c>
      <c r="AY804">
        <f t="shared" si="125"/>
        <v>0</v>
      </c>
      <c r="AZ804">
        <f t="shared" si="126"/>
        <v>0</v>
      </c>
      <c r="BA804">
        <f t="shared" si="127"/>
        <v>0</v>
      </c>
      <c r="BB804">
        <f t="shared" si="128"/>
        <v>0</v>
      </c>
      <c r="BC804">
        <f t="shared" si="129"/>
        <v>0</v>
      </c>
      <c r="BD804">
        <f t="shared" si="130"/>
        <v>0</v>
      </c>
    </row>
    <row r="805" spans="1:56" x14ac:dyDescent="0.25">
      <c r="A805">
        <v>8406</v>
      </c>
      <c r="B805" t="s">
        <v>472</v>
      </c>
      <c r="C805" t="s">
        <v>763</v>
      </c>
      <c r="D805" t="s">
        <v>789</v>
      </c>
      <c r="E805">
        <v>6930</v>
      </c>
      <c r="F805">
        <v>1055</v>
      </c>
      <c r="G805">
        <v>10.856260000000001</v>
      </c>
      <c r="H805">
        <v>3.0347710000000001</v>
      </c>
      <c r="I805">
        <v>658.40260000000001</v>
      </c>
      <c r="J805">
        <v>0</v>
      </c>
      <c r="K805">
        <v>0</v>
      </c>
      <c r="L805">
        <v>0</v>
      </c>
      <c r="M805">
        <v>0</v>
      </c>
      <c r="N805">
        <v>14.15</v>
      </c>
      <c r="O805">
        <v>3740.5259999999998</v>
      </c>
      <c r="P805">
        <v>0</v>
      </c>
      <c r="Q805">
        <v>24.2</v>
      </c>
      <c r="R805">
        <v>2</v>
      </c>
      <c r="S805" s="5">
        <v>0</v>
      </c>
      <c r="T805" s="5">
        <v>0</v>
      </c>
      <c r="U805" s="5">
        <v>0</v>
      </c>
      <c r="V805" s="5">
        <v>0</v>
      </c>
      <c r="W805" s="5">
        <v>0</v>
      </c>
      <c r="X805" s="5">
        <v>0</v>
      </c>
      <c r="Y805" s="5">
        <v>0</v>
      </c>
      <c r="Z805" s="5">
        <v>0</v>
      </c>
      <c r="AA805" s="5">
        <v>0</v>
      </c>
      <c r="AB805" s="5">
        <v>425.21</v>
      </c>
      <c r="AC805" s="5">
        <v>139.41</v>
      </c>
      <c r="AD805" s="5">
        <v>93.53</v>
      </c>
      <c r="AE805" s="5">
        <v>0</v>
      </c>
      <c r="AG805">
        <v>1.996</v>
      </c>
      <c r="AH805">
        <v>1.5968</v>
      </c>
      <c r="AI805">
        <v>1.5968</v>
      </c>
      <c r="AJ805">
        <v>1.3972</v>
      </c>
      <c r="AK805">
        <v>1.3972</v>
      </c>
      <c r="AL805">
        <v>1.5</v>
      </c>
      <c r="AM805">
        <v>0.5988</v>
      </c>
      <c r="AN805" s="18">
        <v>1.6875</v>
      </c>
      <c r="AO805">
        <v>0</v>
      </c>
      <c r="AP805">
        <v>0</v>
      </c>
      <c r="AQ805">
        <v>0</v>
      </c>
      <c r="AR805">
        <v>0</v>
      </c>
      <c r="AS805">
        <v>0</v>
      </c>
      <c r="AT805">
        <v>0</v>
      </c>
      <c r="AU805">
        <f t="shared" si="121"/>
        <v>0</v>
      </c>
      <c r="AV805">
        <f t="shared" si="122"/>
        <v>0</v>
      </c>
      <c r="AW805">
        <f t="shared" si="123"/>
        <v>0</v>
      </c>
      <c r="AX805">
        <f t="shared" si="124"/>
        <v>0</v>
      </c>
      <c r="AY805">
        <f t="shared" si="125"/>
        <v>0</v>
      </c>
      <c r="AZ805">
        <f t="shared" si="126"/>
        <v>0</v>
      </c>
      <c r="BA805">
        <f t="shared" si="127"/>
        <v>0</v>
      </c>
      <c r="BB805">
        <f t="shared" si="128"/>
        <v>0</v>
      </c>
      <c r="BC805">
        <f t="shared" si="129"/>
        <v>0</v>
      </c>
      <c r="BD805">
        <f t="shared" si="130"/>
        <v>0</v>
      </c>
    </row>
    <row r="806" spans="1:56" x14ac:dyDescent="0.25">
      <c r="A806">
        <v>8407</v>
      </c>
      <c r="B806" t="s">
        <v>472</v>
      </c>
      <c r="C806" t="s">
        <v>763</v>
      </c>
      <c r="D806" t="s">
        <v>790</v>
      </c>
      <c r="E806">
        <v>3181</v>
      </c>
      <c r="F806">
        <v>656</v>
      </c>
      <c r="G806">
        <v>9.0457739999999998</v>
      </c>
      <c r="H806">
        <v>2.8599920000000001</v>
      </c>
      <c r="I806">
        <v>485.80829999999997</v>
      </c>
      <c r="J806">
        <v>0</v>
      </c>
      <c r="K806">
        <v>0</v>
      </c>
      <c r="L806">
        <v>6.04</v>
      </c>
      <c r="M806">
        <v>1.2432890000000001</v>
      </c>
      <c r="N806">
        <v>14.21428</v>
      </c>
      <c r="O806">
        <v>2465.8670000000002</v>
      </c>
      <c r="P806">
        <v>0</v>
      </c>
      <c r="Q806">
        <v>24.2</v>
      </c>
      <c r="R806">
        <v>2</v>
      </c>
      <c r="S806" s="5">
        <v>0</v>
      </c>
      <c r="T806" s="5">
        <v>0</v>
      </c>
      <c r="U806" s="5">
        <v>0</v>
      </c>
      <c r="V806" s="5">
        <v>0</v>
      </c>
      <c r="W806" s="5">
        <v>0</v>
      </c>
      <c r="X806" s="5">
        <v>0</v>
      </c>
      <c r="Y806" s="5">
        <v>0</v>
      </c>
      <c r="Z806" s="5">
        <v>6.06</v>
      </c>
      <c r="AA806" s="5">
        <v>0</v>
      </c>
      <c r="AB806" s="5">
        <v>351.59</v>
      </c>
      <c r="AC806" s="5">
        <v>53.73</v>
      </c>
      <c r="AD806" s="5">
        <v>74.48</v>
      </c>
      <c r="AE806" s="5">
        <v>0</v>
      </c>
      <c r="AG806">
        <v>1.996</v>
      </c>
      <c r="AH806">
        <v>1.5968</v>
      </c>
      <c r="AI806">
        <v>1.5968</v>
      </c>
      <c r="AJ806">
        <v>1.3972</v>
      </c>
      <c r="AK806">
        <v>1.3972</v>
      </c>
      <c r="AL806">
        <v>1.5</v>
      </c>
      <c r="AM806">
        <v>0.5988</v>
      </c>
      <c r="AN806" s="18">
        <v>1.6875</v>
      </c>
      <c r="AO806">
        <v>0</v>
      </c>
      <c r="AP806">
        <v>0</v>
      </c>
      <c r="AQ806">
        <v>0</v>
      </c>
      <c r="AR806">
        <v>0</v>
      </c>
      <c r="AS806">
        <v>0</v>
      </c>
      <c r="AT806">
        <v>0</v>
      </c>
      <c r="AU806">
        <f t="shared" si="121"/>
        <v>0</v>
      </c>
      <c r="AV806">
        <f t="shared" si="122"/>
        <v>0</v>
      </c>
      <c r="AW806">
        <f t="shared" si="123"/>
        <v>0</v>
      </c>
      <c r="AX806">
        <f t="shared" si="124"/>
        <v>0</v>
      </c>
      <c r="AY806">
        <f t="shared" si="125"/>
        <v>0</v>
      </c>
      <c r="AZ806">
        <f t="shared" si="126"/>
        <v>0</v>
      </c>
      <c r="BA806">
        <f t="shared" si="127"/>
        <v>0</v>
      </c>
      <c r="BB806">
        <f t="shared" si="128"/>
        <v>10.226249999999999</v>
      </c>
      <c r="BC806">
        <f t="shared" si="129"/>
        <v>0</v>
      </c>
      <c r="BD806">
        <f t="shared" si="130"/>
        <v>10.226249999999999</v>
      </c>
    </row>
    <row r="807" spans="1:56" x14ac:dyDescent="0.25">
      <c r="A807">
        <v>8408</v>
      </c>
      <c r="B807" t="s">
        <v>472</v>
      </c>
      <c r="C807" t="s">
        <v>763</v>
      </c>
      <c r="D807" t="s">
        <v>791</v>
      </c>
      <c r="E807">
        <v>7806</v>
      </c>
      <c r="F807">
        <v>2089</v>
      </c>
      <c r="G807">
        <v>12.13663</v>
      </c>
      <c r="H807">
        <v>3.2476699999999998</v>
      </c>
      <c r="I807">
        <v>374.87150000000003</v>
      </c>
      <c r="J807">
        <v>0</v>
      </c>
      <c r="K807">
        <v>0</v>
      </c>
      <c r="L807">
        <v>0</v>
      </c>
      <c r="M807">
        <v>0</v>
      </c>
      <c r="N807">
        <v>14.125</v>
      </c>
      <c r="O807">
        <v>5231.87</v>
      </c>
      <c r="P807">
        <v>0</v>
      </c>
      <c r="Q807">
        <v>24.1</v>
      </c>
      <c r="R807">
        <v>2</v>
      </c>
      <c r="S807" s="5">
        <v>0</v>
      </c>
      <c r="T807" s="5">
        <v>0</v>
      </c>
      <c r="U807" s="5">
        <v>0</v>
      </c>
      <c r="V807" s="5">
        <v>0</v>
      </c>
      <c r="W807" s="5">
        <v>0</v>
      </c>
      <c r="X807" s="5">
        <v>0</v>
      </c>
      <c r="Y807" s="5">
        <v>0</v>
      </c>
      <c r="Z807" s="5">
        <v>0</v>
      </c>
      <c r="AA807" s="5">
        <v>0</v>
      </c>
      <c r="AB807" s="5">
        <v>252.67</v>
      </c>
      <c r="AC807" s="5">
        <v>1.68</v>
      </c>
      <c r="AD807" s="5">
        <v>120.47</v>
      </c>
      <c r="AE807" s="5">
        <v>0</v>
      </c>
      <c r="AG807">
        <v>1.996</v>
      </c>
      <c r="AH807">
        <v>1.5968</v>
      </c>
      <c r="AI807">
        <v>1.5968</v>
      </c>
      <c r="AJ807">
        <v>1.3972</v>
      </c>
      <c r="AK807">
        <v>1.3972</v>
      </c>
      <c r="AL807">
        <v>1.5</v>
      </c>
      <c r="AM807">
        <v>0.5988</v>
      </c>
      <c r="AN807" s="18">
        <v>1.6875</v>
      </c>
      <c r="AO807">
        <v>0</v>
      </c>
      <c r="AP807">
        <v>0</v>
      </c>
      <c r="AQ807">
        <v>0</v>
      </c>
      <c r="AR807">
        <v>0</v>
      </c>
      <c r="AS807">
        <v>0</v>
      </c>
      <c r="AT807">
        <v>0</v>
      </c>
      <c r="AU807">
        <f t="shared" si="121"/>
        <v>0</v>
      </c>
      <c r="AV807">
        <f t="shared" si="122"/>
        <v>0</v>
      </c>
      <c r="AW807">
        <f t="shared" si="123"/>
        <v>0</v>
      </c>
      <c r="AX807">
        <f t="shared" si="124"/>
        <v>0</v>
      </c>
      <c r="AY807">
        <f t="shared" si="125"/>
        <v>0</v>
      </c>
      <c r="AZ807">
        <f t="shared" si="126"/>
        <v>0</v>
      </c>
      <c r="BA807">
        <f t="shared" si="127"/>
        <v>0</v>
      </c>
      <c r="BB807">
        <f t="shared" si="128"/>
        <v>0</v>
      </c>
      <c r="BC807">
        <f t="shared" si="129"/>
        <v>0</v>
      </c>
      <c r="BD807">
        <f t="shared" si="130"/>
        <v>0</v>
      </c>
    </row>
    <row r="808" spans="1:56" x14ac:dyDescent="0.25">
      <c r="A808">
        <v>8409</v>
      </c>
      <c r="B808" t="s">
        <v>472</v>
      </c>
      <c r="C808" t="s">
        <v>763</v>
      </c>
      <c r="D808" t="s">
        <v>792</v>
      </c>
      <c r="E808">
        <v>9313</v>
      </c>
      <c r="F808">
        <v>1600</v>
      </c>
      <c r="G808">
        <v>8.7989160000000002</v>
      </c>
      <c r="H808">
        <v>2.1728139999999998</v>
      </c>
      <c r="I808">
        <v>614.98789999999997</v>
      </c>
      <c r="J808">
        <v>0</v>
      </c>
      <c r="K808">
        <v>0</v>
      </c>
      <c r="L808">
        <v>0</v>
      </c>
      <c r="M808">
        <v>0</v>
      </c>
      <c r="N808">
        <v>14.125</v>
      </c>
      <c r="O808">
        <v>761.14880000000005</v>
      </c>
      <c r="P808">
        <v>0</v>
      </c>
      <c r="Q808">
        <v>24.1</v>
      </c>
      <c r="R808">
        <v>2</v>
      </c>
      <c r="S808" s="5">
        <v>0</v>
      </c>
      <c r="T808" s="5">
        <v>0</v>
      </c>
      <c r="U808" s="5">
        <v>0</v>
      </c>
      <c r="V808" s="5">
        <v>0</v>
      </c>
      <c r="W808" s="5">
        <v>0</v>
      </c>
      <c r="X808" s="5">
        <v>0</v>
      </c>
      <c r="Y808" s="5">
        <v>0</v>
      </c>
      <c r="Z808" s="5">
        <v>0</v>
      </c>
      <c r="AA808" s="5">
        <v>0</v>
      </c>
      <c r="AB808" s="5">
        <v>451.36</v>
      </c>
      <c r="AC808" s="5">
        <v>0</v>
      </c>
      <c r="AD808" s="5">
        <v>163.66</v>
      </c>
      <c r="AE808" s="5">
        <v>0</v>
      </c>
      <c r="AG808">
        <v>1.996</v>
      </c>
      <c r="AH808">
        <v>1.5968</v>
      </c>
      <c r="AI808">
        <v>1.5968</v>
      </c>
      <c r="AJ808">
        <v>1.3972</v>
      </c>
      <c r="AK808">
        <v>1.3972</v>
      </c>
      <c r="AL808">
        <v>1.5</v>
      </c>
      <c r="AM808">
        <v>0.5988</v>
      </c>
      <c r="AN808" s="18">
        <v>1.6875</v>
      </c>
      <c r="AO808">
        <v>0</v>
      </c>
      <c r="AP808">
        <v>0</v>
      </c>
      <c r="AQ808">
        <v>0</v>
      </c>
      <c r="AR808">
        <v>0</v>
      </c>
      <c r="AS808">
        <v>0</v>
      </c>
      <c r="AT808">
        <v>0</v>
      </c>
      <c r="AU808">
        <f t="shared" si="121"/>
        <v>0</v>
      </c>
      <c r="AV808">
        <f t="shared" si="122"/>
        <v>0</v>
      </c>
      <c r="AW808">
        <f t="shared" si="123"/>
        <v>0</v>
      </c>
      <c r="AX808">
        <f t="shared" si="124"/>
        <v>0</v>
      </c>
      <c r="AY808">
        <f t="shared" si="125"/>
        <v>0</v>
      </c>
      <c r="AZ808">
        <f t="shared" si="126"/>
        <v>0</v>
      </c>
      <c r="BA808">
        <f t="shared" si="127"/>
        <v>0</v>
      </c>
      <c r="BB808">
        <f t="shared" si="128"/>
        <v>0</v>
      </c>
      <c r="BC808">
        <f t="shared" si="129"/>
        <v>0</v>
      </c>
      <c r="BD808">
        <f t="shared" si="130"/>
        <v>0</v>
      </c>
    </row>
    <row r="809" spans="1:56" x14ac:dyDescent="0.25">
      <c r="A809">
        <v>8410</v>
      </c>
      <c r="B809" t="s">
        <v>472</v>
      </c>
      <c r="C809" t="s">
        <v>763</v>
      </c>
      <c r="D809" t="s">
        <v>793</v>
      </c>
      <c r="E809">
        <v>7822</v>
      </c>
      <c r="F809">
        <v>1671</v>
      </c>
      <c r="G809">
        <v>11.349</v>
      </c>
      <c r="H809">
        <v>3.0789019999999998</v>
      </c>
      <c r="I809">
        <v>458.33280000000002</v>
      </c>
      <c r="J809">
        <v>0</v>
      </c>
      <c r="K809">
        <v>0</v>
      </c>
      <c r="L809">
        <v>0.14000000000000001</v>
      </c>
      <c r="M809">
        <v>3.0544999999999999E-2</v>
      </c>
      <c r="N809">
        <v>14.2</v>
      </c>
      <c r="O809">
        <v>7008.5150000000003</v>
      </c>
      <c r="P809">
        <v>0</v>
      </c>
      <c r="Q809">
        <v>24.2</v>
      </c>
      <c r="R809">
        <v>2</v>
      </c>
      <c r="S809" s="5">
        <v>0</v>
      </c>
      <c r="T809" s="5">
        <v>0</v>
      </c>
      <c r="U809" s="5">
        <v>0</v>
      </c>
      <c r="V809" s="5">
        <v>0</v>
      </c>
      <c r="W809" s="5">
        <v>0</v>
      </c>
      <c r="X809" s="5">
        <v>0</v>
      </c>
      <c r="Y809" s="5">
        <v>0</v>
      </c>
      <c r="Z809" s="5">
        <v>0.12</v>
      </c>
      <c r="AA809" s="5">
        <v>0</v>
      </c>
      <c r="AB809" s="5">
        <v>294.79000000000002</v>
      </c>
      <c r="AC809" s="5">
        <v>20.29</v>
      </c>
      <c r="AD809" s="5">
        <v>143.13</v>
      </c>
      <c r="AE809" s="5">
        <v>0</v>
      </c>
      <c r="AG809">
        <v>1.996</v>
      </c>
      <c r="AH809">
        <v>1.5968</v>
      </c>
      <c r="AI809">
        <v>1.5968</v>
      </c>
      <c r="AJ809">
        <v>1.3972</v>
      </c>
      <c r="AK809">
        <v>1.3972</v>
      </c>
      <c r="AL809">
        <v>1.5</v>
      </c>
      <c r="AM809">
        <v>0.5988</v>
      </c>
      <c r="AN809" s="18">
        <v>1.6875</v>
      </c>
      <c r="AO809">
        <v>0</v>
      </c>
      <c r="AP809">
        <v>0</v>
      </c>
      <c r="AQ809">
        <v>0</v>
      </c>
      <c r="AR809">
        <v>0</v>
      </c>
      <c r="AS809">
        <v>0</v>
      </c>
      <c r="AT809">
        <v>0</v>
      </c>
      <c r="AU809">
        <f t="shared" si="121"/>
        <v>0</v>
      </c>
      <c r="AV809">
        <f t="shared" si="122"/>
        <v>0</v>
      </c>
      <c r="AW809">
        <f t="shared" si="123"/>
        <v>0</v>
      </c>
      <c r="AX809">
        <f t="shared" si="124"/>
        <v>0</v>
      </c>
      <c r="AY809">
        <f t="shared" si="125"/>
        <v>0</v>
      </c>
      <c r="AZ809">
        <f t="shared" si="126"/>
        <v>0</v>
      </c>
      <c r="BA809">
        <f t="shared" si="127"/>
        <v>0</v>
      </c>
      <c r="BB809">
        <f t="shared" si="128"/>
        <v>0.20249999999999999</v>
      </c>
      <c r="BC809">
        <f t="shared" si="129"/>
        <v>0</v>
      </c>
      <c r="BD809">
        <f t="shared" si="130"/>
        <v>0.20249999999999999</v>
      </c>
    </row>
    <row r="810" spans="1:56" x14ac:dyDescent="0.25">
      <c r="A810">
        <v>8411</v>
      </c>
      <c r="B810" t="s">
        <v>472</v>
      </c>
      <c r="C810" t="s">
        <v>763</v>
      </c>
      <c r="D810" t="s">
        <v>794</v>
      </c>
      <c r="E810">
        <v>6506</v>
      </c>
      <c r="F810">
        <v>1899</v>
      </c>
      <c r="G810">
        <v>11.327780000000001</v>
      </c>
      <c r="H810">
        <v>3.8907590000000001</v>
      </c>
      <c r="I810">
        <v>357.02839999999998</v>
      </c>
      <c r="J810">
        <v>0</v>
      </c>
      <c r="K810">
        <v>0</v>
      </c>
      <c r="L810">
        <v>0.79</v>
      </c>
      <c r="M810">
        <v>0.221271</v>
      </c>
      <c r="N810">
        <v>14.26667</v>
      </c>
      <c r="O810">
        <v>1454.3969999999999</v>
      </c>
      <c r="P810">
        <v>0</v>
      </c>
      <c r="Q810">
        <v>24.2</v>
      </c>
      <c r="R810">
        <v>2</v>
      </c>
      <c r="S810" s="5">
        <v>0</v>
      </c>
      <c r="T810" s="5">
        <v>0</v>
      </c>
      <c r="U810" s="5">
        <v>0</v>
      </c>
      <c r="V810" s="5">
        <v>0</v>
      </c>
      <c r="W810" s="5">
        <v>0</v>
      </c>
      <c r="X810" s="5">
        <v>0</v>
      </c>
      <c r="Y810" s="5">
        <v>0</v>
      </c>
      <c r="Z810" s="5">
        <v>0.71</v>
      </c>
      <c r="AA810" s="5">
        <v>1.89</v>
      </c>
      <c r="AB810" s="5">
        <v>172.78</v>
      </c>
      <c r="AC810" s="5">
        <v>50.65</v>
      </c>
      <c r="AD810" s="5">
        <v>119.85</v>
      </c>
      <c r="AE810" s="5">
        <v>0</v>
      </c>
      <c r="AG810">
        <v>1.996</v>
      </c>
      <c r="AH810">
        <v>1.5968</v>
      </c>
      <c r="AI810">
        <v>1.5968</v>
      </c>
      <c r="AJ810">
        <v>1.3972</v>
      </c>
      <c r="AK810">
        <v>1.3972</v>
      </c>
      <c r="AL810">
        <v>1.5</v>
      </c>
      <c r="AM810">
        <v>0.5988</v>
      </c>
      <c r="AN810" s="18">
        <v>1.6875</v>
      </c>
      <c r="AO810">
        <v>0</v>
      </c>
      <c r="AP810">
        <v>0</v>
      </c>
      <c r="AQ810">
        <v>0</v>
      </c>
      <c r="AR810">
        <v>0</v>
      </c>
      <c r="AS810">
        <v>0</v>
      </c>
      <c r="AT810">
        <v>0</v>
      </c>
      <c r="AU810">
        <f t="shared" si="121"/>
        <v>0</v>
      </c>
      <c r="AV810">
        <f t="shared" si="122"/>
        <v>0</v>
      </c>
      <c r="AW810">
        <f t="shared" si="123"/>
        <v>0</v>
      </c>
      <c r="AX810">
        <f t="shared" si="124"/>
        <v>0</v>
      </c>
      <c r="AY810">
        <f t="shared" si="125"/>
        <v>0</v>
      </c>
      <c r="AZ810">
        <f t="shared" si="126"/>
        <v>0</v>
      </c>
      <c r="BA810">
        <f t="shared" si="127"/>
        <v>0</v>
      </c>
      <c r="BB810">
        <f t="shared" si="128"/>
        <v>1.1981249999999999</v>
      </c>
      <c r="BC810">
        <f t="shared" si="129"/>
        <v>0</v>
      </c>
      <c r="BD810">
        <f t="shared" si="130"/>
        <v>1.1981249999999999</v>
      </c>
    </row>
    <row r="811" spans="1:56" x14ac:dyDescent="0.25">
      <c r="A811">
        <v>8412</v>
      </c>
      <c r="B811" t="s">
        <v>472</v>
      </c>
      <c r="C811" t="s">
        <v>763</v>
      </c>
      <c r="D811" t="s">
        <v>795</v>
      </c>
      <c r="E811">
        <v>6609</v>
      </c>
      <c r="F811">
        <v>1298</v>
      </c>
      <c r="G811">
        <v>9.0503970000000002</v>
      </c>
      <c r="H811">
        <v>2.348973</v>
      </c>
      <c r="I811">
        <v>486.81299999999999</v>
      </c>
      <c r="J811">
        <v>0</v>
      </c>
      <c r="K811">
        <v>0</v>
      </c>
      <c r="L811">
        <v>0</v>
      </c>
      <c r="M811">
        <v>0</v>
      </c>
      <c r="N811">
        <v>14.04</v>
      </c>
      <c r="O811">
        <v>293.09550000000002</v>
      </c>
      <c r="P811">
        <v>0</v>
      </c>
      <c r="Q811">
        <v>24.1</v>
      </c>
      <c r="R811">
        <v>2</v>
      </c>
      <c r="S811" s="5">
        <v>0</v>
      </c>
      <c r="T811" s="5">
        <v>0</v>
      </c>
      <c r="U811" s="5">
        <v>0</v>
      </c>
      <c r="V811" s="5">
        <v>0</v>
      </c>
      <c r="W811" s="5">
        <v>0</v>
      </c>
      <c r="X811" s="5">
        <v>0</v>
      </c>
      <c r="Y811" s="5">
        <v>0</v>
      </c>
      <c r="Z811" s="5">
        <v>0</v>
      </c>
      <c r="AA811" s="5">
        <v>0</v>
      </c>
      <c r="AB811" s="5">
        <v>399.45</v>
      </c>
      <c r="AC811" s="5">
        <v>0</v>
      </c>
      <c r="AD811" s="5">
        <v>87.41</v>
      </c>
      <c r="AE811" s="5">
        <v>0</v>
      </c>
      <c r="AG811">
        <v>1.996</v>
      </c>
      <c r="AH811">
        <v>1.5968</v>
      </c>
      <c r="AI811">
        <v>1.5968</v>
      </c>
      <c r="AJ811">
        <v>1.3972</v>
      </c>
      <c r="AK811">
        <v>1.3972</v>
      </c>
      <c r="AL811">
        <v>1.5</v>
      </c>
      <c r="AM811">
        <v>0.5988</v>
      </c>
      <c r="AN811" s="18">
        <v>1.6875</v>
      </c>
      <c r="AO811">
        <v>0</v>
      </c>
      <c r="AP811">
        <v>0</v>
      </c>
      <c r="AQ811">
        <v>0</v>
      </c>
      <c r="AR811">
        <v>0</v>
      </c>
      <c r="AS811">
        <v>0</v>
      </c>
      <c r="AT811">
        <v>0</v>
      </c>
      <c r="AU811">
        <f t="shared" si="121"/>
        <v>0</v>
      </c>
      <c r="AV811">
        <f t="shared" si="122"/>
        <v>0</v>
      </c>
      <c r="AW811">
        <f t="shared" si="123"/>
        <v>0</v>
      </c>
      <c r="AX811">
        <f t="shared" si="124"/>
        <v>0</v>
      </c>
      <c r="AY811">
        <f t="shared" si="125"/>
        <v>0</v>
      </c>
      <c r="AZ811">
        <f t="shared" si="126"/>
        <v>0</v>
      </c>
      <c r="BA811">
        <f t="shared" si="127"/>
        <v>0</v>
      </c>
      <c r="BB811">
        <f t="shared" si="128"/>
        <v>0</v>
      </c>
      <c r="BC811">
        <f t="shared" si="129"/>
        <v>0</v>
      </c>
      <c r="BD811">
        <f t="shared" si="130"/>
        <v>0</v>
      </c>
    </row>
    <row r="812" spans="1:56" x14ac:dyDescent="0.25">
      <c r="A812">
        <v>8413</v>
      </c>
      <c r="B812" t="s">
        <v>472</v>
      </c>
      <c r="C812" t="s">
        <v>763</v>
      </c>
      <c r="D812" t="s">
        <v>796</v>
      </c>
      <c r="E812">
        <v>8546</v>
      </c>
      <c r="F812">
        <v>2114</v>
      </c>
      <c r="G812">
        <v>12.115629999999999</v>
      </c>
      <c r="H812">
        <v>3.6675970000000002</v>
      </c>
      <c r="I812">
        <v>411.87169999999998</v>
      </c>
      <c r="J812">
        <v>0</v>
      </c>
      <c r="K812">
        <v>0</v>
      </c>
      <c r="L812">
        <v>36.99</v>
      </c>
      <c r="M812">
        <v>8.9809529999999995</v>
      </c>
      <c r="N812">
        <v>14.2</v>
      </c>
      <c r="O812">
        <v>3755.5630000000001</v>
      </c>
      <c r="P812">
        <v>0</v>
      </c>
      <c r="Q812">
        <v>24.2</v>
      </c>
      <c r="R812">
        <v>2</v>
      </c>
      <c r="S812" s="5">
        <v>0</v>
      </c>
      <c r="T812" s="5">
        <v>0</v>
      </c>
      <c r="U812" s="5">
        <v>0</v>
      </c>
      <c r="V812" s="5">
        <v>0</v>
      </c>
      <c r="W812" s="5">
        <v>0</v>
      </c>
      <c r="X812" s="5">
        <v>0</v>
      </c>
      <c r="Y812" s="5">
        <v>0</v>
      </c>
      <c r="Z812" s="5">
        <v>37.04</v>
      </c>
      <c r="AA812" s="5">
        <v>0</v>
      </c>
      <c r="AB812" s="5">
        <v>110.5</v>
      </c>
      <c r="AC812" s="5">
        <v>0.64</v>
      </c>
      <c r="AD812" s="5">
        <v>166.25</v>
      </c>
      <c r="AE812" s="5">
        <v>0</v>
      </c>
      <c r="AG812">
        <v>1.996</v>
      </c>
      <c r="AH812">
        <v>1.5968</v>
      </c>
      <c r="AI812">
        <v>1.5968</v>
      </c>
      <c r="AJ812">
        <v>1.3972</v>
      </c>
      <c r="AK812">
        <v>1.3972</v>
      </c>
      <c r="AL812">
        <v>1.5</v>
      </c>
      <c r="AM812">
        <v>0.5988</v>
      </c>
      <c r="AN812" s="18">
        <v>1.6875</v>
      </c>
      <c r="AO812">
        <v>0</v>
      </c>
      <c r="AP812">
        <v>0</v>
      </c>
      <c r="AQ812">
        <v>0</v>
      </c>
      <c r="AR812">
        <v>0</v>
      </c>
      <c r="AS812">
        <v>0</v>
      </c>
      <c r="AT812">
        <v>0</v>
      </c>
      <c r="AU812">
        <f t="shared" si="121"/>
        <v>0</v>
      </c>
      <c r="AV812">
        <f t="shared" si="122"/>
        <v>0</v>
      </c>
      <c r="AW812">
        <f t="shared" si="123"/>
        <v>0</v>
      </c>
      <c r="AX812">
        <f t="shared" si="124"/>
        <v>0</v>
      </c>
      <c r="AY812">
        <f t="shared" si="125"/>
        <v>0</v>
      </c>
      <c r="AZ812">
        <f t="shared" si="126"/>
        <v>0</v>
      </c>
      <c r="BA812">
        <f t="shared" si="127"/>
        <v>0</v>
      </c>
      <c r="BB812">
        <f t="shared" si="128"/>
        <v>62.504999999999995</v>
      </c>
      <c r="BC812">
        <f t="shared" si="129"/>
        <v>0</v>
      </c>
      <c r="BD812">
        <f t="shared" si="130"/>
        <v>62.504999999999995</v>
      </c>
    </row>
    <row r="813" spans="1:56" x14ac:dyDescent="0.25">
      <c r="A813">
        <v>8414</v>
      </c>
      <c r="B813" t="s">
        <v>472</v>
      </c>
      <c r="C813" t="s">
        <v>763</v>
      </c>
      <c r="D813" t="s">
        <v>797</v>
      </c>
      <c r="E813">
        <v>6570</v>
      </c>
      <c r="F813">
        <v>946</v>
      </c>
      <c r="G813">
        <v>11.971769999999999</v>
      </c>
      <c r="H813">
        <v>3.6960069999999998</v>
      </c>
      <c r="I813">
        <v>657.20870000000002</v>
      </c>
      <c r="J813">
        <v>0</v>
      </c>
      <c r="K813">
        <v>0</v>
      </c>
      <c r="L813">
        <v>0</v>
      </c>
      <c r="M813">
        <v>0</v>
      </c>
      <c r="N813">
        <v>14.2</v>
      </c>
      <c r="O813">
        <v>2716.9009999999998</v>
      </c>
      <c r="P813">
        <v>0</v>
      </c>
      <c r="Q813">
        <v>24.2</v>
      </c>
      <c r="R813">
        <v>2</v>
      </c>
      <c r="S813" s="5">
        <v>0</v>
      </c>
      <c r="T813" s="5">
        <v>0</v>
      </c>
      <c r="U813" s="5">
        <v>0</v>
      </c>
      <c r="V813" s="5">
        <v>0</v>
      </c>
      <c r="W813" s="5">
        <v>0</v>
      </c>
      <c r="X813" s="5">
        <v>0</v>
      </c>
      <c r="Y813" s="5">
        <v>0</v>
      </c>
      <c r="Z813" s="5">
        <v>0</v>
      </c>
      <c r="AA813" s="5">
        <v>42.75</v>
      </c>
      <c r="AB813" s="5">
        <v>473.6</v>
      </c>
      <c r="AC813" s="5">
        <v>22.42</v>
      </c>
      <c r="AD813" s="5">
        <v>118.6</v>
      </c>
      <c r="AE813" s="5">
        <v>0</v>
      </c>
      <c r="AG813">
        <v>1.996</v>
      </c>
      <c r="AH813">
        <v>1.5968</v>
      </c>
      <c r="AI813">
        <v>1.5968</v>
      </c>
      <c r="AJ813">
        <v>1.3972</v>
      </c>
      <c r="AK813">
        <v>1.3972</v>
      </c>
      <c r="AL813">
        <v>1.5</v>
      </c>
      <c r="AM813">
        <v>0.5988</v>
      </c>
      <c r="AN813" s="18">
        <v>1.6875</v>
      </c>
      <c r="AO813">
        <v>0</v>
      </c>
      <c r="AP813">
        <v>0</v>
      </c>
      <c r="AQ813">
        <v>0</v>
      </c>
      <c r="AR813">
        <v>0</v>
      </c>
      <c r="AS813">
        <v>0</v>
      </c>
      <c r="AT813">
        <v>0</v>
      </c>
      <c r="AU813">
        <f t="shared" si="121"/>
        <v>0</v>
      </c>
      <c r="AV813">
        <f t="shared" si="122"/>
        <v>0</v>
      </c>
      <c r="AW813">
        <f t="shared" si="123"/>
        <v>0</v>
      </c>
      <c r="AX813">
        <f t="shared" si="124"/>
        <v>0</v>
      </c>
      <c r="AY813">
        <f t="shared" si="125"/>
        <v>0</v>
      </c>
      <c r="AZ813">
        <f t="shared" si="126"/>
        <v>0</v>
      </c>
      <c r="BA813">
        <f t="shared" si="127"/>
        <v>0</v>
      </c>
      <c r="BB813">
        <f t="shared" si="128"/>
        <v>0</v>
      </c>
      <c r="BC813">
        <f t="shared" si="129"/>
        <v>0</v>
      </c>
      <c r="BD813">
        <f t="shared" si="130"/>
        <v>0</v>
      </c>
    </row>
    <row r="814" spans="1:56" x14ac:dyDescent="0.25">
      <c r="A814">
        <v>8415</v>
      </c>
      <c r="B814" t="s">
        <v>472</v>
      </c>
      <c r="C814" t="s">
        <v>763</v>
      </c>
      <c r="D814" t="s">
        <v>798</v>
      </c>
      <c r="E814">
        <v>5376</v>
      </c>
      <c r="F814">
        <v>1109</v>
      </c>
      <c r="G814">
        <v>9.0036710000000006</v>
      </c>
      <c r="H814">
        <v>2.3339180000000002</v>
      </c>
      <c r="I814">
        <v>490.3571</v>
      </c>
      <c r="J814">
        <v>0</v>
      </c>
      <c r="K814">
        <v>0</v>
      </c>
      <c r="L814">
        <v>0</v>
      </c>
      <c r="M814">
        <v>0</v>
      </c>
      <c r="N814">
        <v>14.071429999999999</v>
      </c>
      <c r="O814">
        <v>879.09100000000001</v>
      </c>
      <c r="P814">
        <v>0</v>
      </c>
      <c r="Q814">
        <v>24.2</v>
      </c>
      <c r="R814">
        <v>2</v>
      </c>
      <c r="S814" s="5">
        <v>0</v>
      </c>
      <c r="T814" s="5">
        <v>0</v>
      </c>
      <c r="U814" s="5">
        <v>0</v>
      </c>
      <c r="V814" s="5">
        <v>0</v>
      </c>
      <c r="W814" s="5">
        <v>0</v>
      </c>
      <c r="X814" s="5">
        <v>0</v>
      </c>
      <c r="Y814" s="5">
        <v>0</v>
      </c>
      <c r="Z814" s="5">
        <v>0</v>
      </c>
      <c r="AA814" s="5">
        <v>0</v>
      </c>
      <c r="AB814" s="5">
        <v>388.62</v>
      </c>
      <c r="AC814" s="5">
        <v>0.59</v>
      </c>
      <c r="AD814" s="5">
        <v>101</v>
      </c>
      <c r="AE814" s="5">
        <v>0</v>
      </c>
      <c r="AG814">
        <v>1.996</v>
      </c>
      <c r="AH814">
        <v>1.5968</v>
      </c>
      <c r="AI814">
        <v>1.5968</v>
      </c>
      <c r="AJ814">
        <v>1.3972</v>
      </c>
      <c r="AK814">
        <v>1.3972</v>
      </c>
      <c r="AL814">
        <v>1.5</v>
      </c>
      <c r="AM814">
        <v>0.5988</v>
      </c>
      <c r="AN814" s="18">
        <v>1.6875</v>
      </c>
      <c r="AO814">
        <v>0</v>
      </c>
      <c r="AP814">
        <v>0</v>
      </c>
      <c r="AQ814">
        <v>0</v>
      </c>
      <c r="AR814">
        <v>0</v>
      </c>
      <c r="AS814">
        <v>0</v>
      </c>
      <c r="AT814">
        <v>0</v>
      </c>
      <c r="AU814">
        <f t="shared" si="121"/>
        <v>0</v>
      </c>
      <c r="AV814">
        <f t="shared" si="122"/>
        <v>0</v>
      </c>
      <c r="AW814">
        <f t="shared" si="123"/>
        <v>0</v>
      </c>
      <c r="AX814">
        <f t="shared" si="124"/>
        <v>0</v>
      </c>
      <c r="AY814">
        <f t="shared" si="125"/>
        <v>0</v>
      </c>
      <c r="AZ814">
        <f t="shared" si="126"/>
        <v>0</v>
      </c>
      <c r="BA814">
        <f t="shared" si="127"/>
        <v>0</v>
      </c>
      <c r="BB814">
        <f t="shared" si="128"/>
        <v>0</v>
      </c>
      <c r="BC814">
        <f t="shared" si="129"/>
        <v>0</v>
      </c>
      <c r="BD814">
        <f t="shared" si="130"/>
        <v>0</v>
      </c>
    </row>
    <row r="815" spans="1:56" x14ac:dyDescent="0.25">
      <c r="A815">
        <v>8416</v>
      </c>
      <c r="B815" t="s">
        <v>472</v>
      </c>
      <c r="C815" t="s">
        <v>763</v>
      </c>
      <c r="D815" t="s">
        <v>799</v>
      </c>
      <c r="E815">
        <v>6232</v>
      </c>
      <c r="F815">
        <v>834</v>
      </c>
      <c r="G815">
        <v>8.7327849999999998</v>
      </c>
      <c r="H815">
        <v>2.7750050000000002</v>
      </c>
      <c r="I815">
        <v>788.21010000000001</v>
      </c>
      <c r="J815">
        <v>0</v>
      </c>
      <c r="K815">
        <v>0</v>
      </c>
      <c r="L815">
        <v>0</v>
      </c>
      <c r="M815">
        <v>0</v>
      </c>
      <c r="N815">
        <v>14.3125</v>
      </c>
      <c r="O815">
        <v>1407.885</v>
      </c>
      <c r="P815">
        <v>0</v>
      </c>
      <c r="Q815">
        <v>24.2</v>
      </c>
      <c r="R815">
        <v>2</v>
      </c>
      <c r="S815" s="5">
        <v>0</v>
      </c>
      <c r="T815" s="5">
        <v>0</v>
      </c>
      <c r="U815" s="5">
        <v>0</v>
      </c>
      <c r="V815" s="5">
        <v>0</v>
      </c>
      <c r="W815" s="5">
        <v>0</v>
      </c>
      <c r="X815" s="5">
        <v>0</v>
      </c>
      <c r="Y815" s="5">
        <v>0</v>
      </c>
      <c r="Z815" s="5">
        <v>0</v>
      </c>
      <c r="AA815" s="5">
        <v>0</v>
      </c>
      <c r="AB815" s="5">
        <v>86.34</v>
      </c>
      <c r="AC815" s="5">
        <v>561.29999999999995</v>
      </c>
      <c r="AD815" s="5">
        <v>140.56</v>
      </c>
      <c r="AE815" s="5">
        <v>0</v>
      </c>
      <c r="AG815">
        <v>1.996</v>
      </c>
      <c r="AH815">
        <v>1.5968</v>
      </c>
      <c r="AI815">
        <v>1.5968</v>
      </c>
      <c r="AJ815">
        <v>1.3972</v>
      </c>
      <c r="AK815">
        <v>1.3972</v>
      </c>
      <c r="AL815">
        <v>1.5</v>
      </c>
      <c r="AM815">
        <v>0.5988</v>
      </c>
      <c r="AN815" s="18">
        <v>1.6875</v>
      </c>
      <c r="AO815">
        <v>0</v>
      </c>
      <c r="AP815">
        <v>0</v>
      </c>
      <c r="AQ815">
        <v>0</v>
      </c>
      <c r="AR815">
        <v>0</v>
      </c>
      <c r="AS815">
        <v>0</v>
      </c>
      <c r="AT815">
        <v>0</v>
      </c>
      <c r="AU815">
        <f t="shared" si="121"/>
        <v>0</v>
      </c>
      <c r="AV815">
        <f t="shared" si="122"/>
        <v>0</v>
      </c>
      <c r="AW815">
        <f t="shared" si="123"/>
        <v>0</v>
      </c>
      <c r="AX815">
        <f t="shared" si="124"/>
        <v>0</v>
      </c>
      <c r="AY815">
        <f t="shared" si="125"/>
        <v>0</v>
      </c>
      <c r="AZ815">
        <f t="shared" si="126"/>
        <v>0</v>
      </c>
      <c r="BA815">
        <f t="shared" si="127"/>
        <v>0</v>
      </c>
      <c r="BB815">
        <f t="shared" si="128"/>
        <v>0</v>
      </c>
      <c r="BC815">
        <f t="shared" si="129"/>
        <v>0</v>
      </c>
      <c r="BD815">
        <f t="shared" si="130"/>
        <v>0</v>
      </c>
    </row>
    <row r="816" spans="1:56" x14ac:dyDescent="0.25">
      <c r="A816">
        <v>8417</v>
      </c>
      <c r="B816" t="s">
        <v>472</v>
      </c>
      <c r="C816" t="s">
        <v>763</v>
      </c>
      <c r="D816" t="s">
        <v>800</v>
      </c>
      <c r="E816">
        <v>6280</v>
      </c>
      <c r="F816">
        <v>997</v>
      </c>
      <c r="G816">
        <v>9.4559420000000003</v>
      </c>
      <c r="H816">
        <v>2.8365200000000002</v>
      </c>
      <c r="I816">
        <v>692.30520000000001</v>
      </c>
      <c r="J816">
        <v>0</v>
      </c>
      <c r="K816">
        <v>0</v>
      </c>
      <c r="L816">
        <v>0</v>
      </c>
      <c r="M816">
        <v>0</v>
      </c>
      <c r="N816">
        <v>14.175000000000001</v>
      </c>
      <c r="O816">
        <v>3286.511</v>
      </c>
      <c r="P816">
        <v>0</v>
      </c>
      <c r="Q816">
        <v>24.2</v>
      </c>
      <c r="R816">
        <v>2</v>
      </c>
      <c r="S816" s="5">
        <v>0</v>
      </c>
      <c r="T816" s="5">
        <v>0</v>
      </c>
      <c r="U816" s="5">
        <v>0</v>
      </c>
      <c r="V816" s="5">
        <v>0</v>
      </c>
      <c r="W816" s="5">
        <v>0</v>
      </c>
      <c r="X816" s="5">
        <v>0</v>
      </c>
      <c r="Y816" s="5">
        <v>0</v>
      </c>
      <c r="Z816" s="5">
        <v>0</v>
      </c>
      <c r="AA816" s="5">
        <v>27.45</v>
      </c>
      <c r="AB816" s="5">
        <v>502.63</v>
      </c>
      <c r="AC816" s="5">
        <v>6.86</v>
      </c>
      <c r="AD816" s="5">
        <v>155.35</v>
      </c>
      <c r="AE816" s="5">
        <v>0</v>
      </c>
      <c r="AG816">
        <v>1.996</v>
      </c>
      <c r="AH816">
        <v>1.5968</v>
      </c>
      <c r="AI816">
        <v>1.5968</v>
      </c>
      <c r="AJ816">
        <v>1.3972</v>
      </c>
      <c r="AK816">
        <v>1.3972</v>
      </c>
      <c r="AL816">
        <v>1.5</v>
      </c>
      <c r="AM816">
        <v>0.5988</v>
      </c>
      <c r="AN816" s="18">
        <v>1.6875</v>
      </c>
      <c r="AO816">
        <v>0</v>
      </c>
      <c r="AP816">
        <v>0</v>
      </c>
      <c r="AQ816">
        <v>0</v>
      </c>
      <c r="AR816">
        <v>0</v>
      </c>
      <c r="AS816">
        <v>0</v>
      </c>
      <c r="AT816">
        <v>0</v>
      </c>
      <c r="AU816">
        <f t="shared" si="121"/>
        <v>0</v>
      </c>
      <c r="AV816">
        <f t="shared" si="122"/>
        <v>0</v>
      </c>
      <c r="AW816">
        <f t="shared" si="123"/>
        <v>0</v>
      </c>
      <c r="AX816">
        <f t="shared" si="124"/>
        <v>0</v>
      </c>
      <c r="AY816">
        <f t="shared" si="125"/>
        <v>0</v>
      </c>
      <c r="AZ816">
        <f t="shared" si="126"/>
        <v>0</v>
      </c>
      <c r="BA816">
        <f t="shared" si="127"/>
        <v>0</v>
      </c>
      <c r="BB816">
        <f t="shared" si="128"/>
        <v>0</v>
      </c>
      <c r="BC816">
        <f t="shared" si="129"/>
        <v>0</v>
      </c>
      <c r="BD816">
        <f t="shared" si="130"/>
        <v>0</v>
      </c>
    </row>
    <row r="817" spans="1:56" x14ac:dyDescent="0.25">
      <c r="A817">
        <v>8418</v>
      </c>
      <c r="B817" t="s">
        <v>472</v>
      </c>
      <c r="C817" t="s">
        <v>763</v>
      </c>
      <c r="D817" t="s">
        <v>801</v>
      </c>
      <c r="E817">
        <v>5737</v>
      </c>
      <c r="F817">
        <v>825</v>
      </c>
      <c r="G817">
        <v>8.1228540000000002</v>
      </c>
      <c r="H817">
        <v>2.4306100000000002</v>
      </c>
      <c r="I817">
        <v>670.89300000000003</v>
      </c>
      <c r="J817">
        <v>0</v>
      </c>
      <c r="K817">
        <v>0</v>
      </c>
      <c r="L817">
        <v>0</v>
      </c>
      <c r="M817">
        <v>0</v>
      </c>
      <c r="N817">
        <v>14.2</v>
      </c>
      <c r="O817">
        <v>4080.7550000000001</v>
      </c>
      <c r="P817">
        <v>0</v>
      </c>
      <c r="Q817">
        <v>24.2</v>
      </c>
      <c r="R817">
        <v>2</v>
      </c>
      <c r="S817" s="5">
        <v>0</v>
      </c>
      <c r="T817" s="5">
        <v>0</v>
      </c>
      <c r="U817" s="5">
        <v>0</v>
      </c>
      <c r="V817" s="5">
        <v>0</v>
      </c>
      <c r="W817" s="5">
        <v>0</v>
      </c>
      <c r="X817" s="5">
        <v>0</v>
      </c>
      <c r="Y817" s="5">
        <v>0</v>
      </c>
      <c r="Z817" s="5">
        <v>0</v>
      </c>
      <c r="AA817" s="5">
        <v>16.57</v>
      </c>
      <c r="AB817" s="5">
        <v>480.26</v>
      </c>
      <c r="AC817" s="5">
        <v>56.03</v>
      </c>
      <c r="AD817" s="5">
        <v>117.93</v>
      </c>
      <c r="AE817" s="5">
        <v>0</v>
      </c>
      <c r="AG817">
        <v>1.996</v>
      </c>
      <c r="AH817">
        <v>1.5968</v>
      </c>
      <c r="AI817">
        <v>1.5968</v>
      </c>
      <c r="AJ817">
        <v>1.3972</v>
      </c>
      <c r="AK817">
        <v>1.3972</v>
      </c>
      <c r="AL817">
        <v>1.5</v>
      </c>
      <c r="AM817">
        <v>0.5988</v>
      </c>
      <c r="AN817" s="18">
        <v>1.6875</v>
      </c>
      <c r="AO817">
        <v>0</v>
      </c>
      <c r="AP817">
        <v>0</v>
      </c>
      <c r="AQ817">
        <v>0</v>
      </c>
      <c r="AR817">
        <v>0</v>
      </c>
      <c r="AS817">
        <v>0</v>
      </c>
      <c r="AT817">
        <v>0</v>
      </c>
      <c r="AU817">
        <f t="shared" si="121"/>
        <v>0</v>
      </c>
      <c r="AV817">
        <f t="shared" si="122"/>
        <v>0</v>
      </c>
      <c r="AW817">
        <f t="shared" si="123"/>
        <v>0</v>
      </c>
      <c r="AX817">
        <f t="shared" si="124"/>
        <v>0</v>
      </c>
      <c r="AY817">
        <f t="shared" si="125"/>
        <v>0</v>
      </c>
      <c r="AZ817">
        <f t="shared" si="126"/>
        <v>0</v>
      </c>
      <c r="BA817">
        <f t="shared" si="127"/>
        <v>0</v>
      </c>
      <c r="BB817">
        <f t="shared" si="128"/>
        <v>0</v>
      </c>
      <c r="BC817">
        <f t="shared" si="129"/>
        <v>0</v>
      </c>
      <c r="BD817">
        <f t="shared" si="130"/>
        <v>0</v>
      </c>
    </row>
    <row r="818" spans="1:56" x14ac:dyDescent="0.25">
      <c r="A818">
        <v>8419</v>
      </c>
      <c r="B818" t="s">
        <v>472</v>
      </c>
      <c r="C818" t="s">
        <v>763</v>
      </c>
      <c r="D818" t="s">
        <v>802</v>
      </c>
      <c r="E818">
        <v>8933</v>
      </c>
      <c r="F818">
        <v>1887</v>
      </c>
      <c r="G818">
        <v>12.858610000000001</v>
      </c>
      <c r="H818">
        <v>3.7932169999999998</v>
      </c>
      <c r="I818">
        <v>474.93009999999998</v>
      </c>
      <c r="J818">
        <v>0</v>
      </c>
      <c r="K818">
        <v>0</v>
      </c>
      <c r="L818">
        <v>46.05</v>
      </c>
      <c r="M818">
        <v>9.6961650000000006</v>
      </c>
      <c r="N818">
        <v>14.24</v>
      </c>
      <c r="O818">
        <v>8489.4809999999998</v>
      </c>
      <c r="P818">
        <v>0</v>
      </c>
      <c r="Q818">
        <v>24.2</v>
      </c>
      <c r="R818">
        <v>2</v>
      </c>
      <c r="S818" s="5">
        <v>0</v>
      </c>
      <c r="T818" s="5">
        <v>0</v>
      </c>
      <c r="U818" s="5">
        <v>0</v>
      </c>
      <c r="V818" s="5">
        <v>0</v>
      </c>
      <c r="W818" s="5">
        <v>0</v>
      </c>
      <c r="X818" s="5">
        <v>0</v>
      </c>
      <c r="Y818" s="5">
        <v>0</v>
      </c>
      <c r="Z818" s="5">
        <v>45.97</v>
      </c>
      <c r="AA818" s="5">
        <v>0.09</v>
      </c>
      <c r="AB818" s="5">
        <v>276.57</v>
      </c>
      <c r="AC818" s="5">
        <v>0</v>
      </c>
      <c r="AD818" s="5">
        <v>106.55</v>
      </c>
      <c r="AE818" s="5">
        <v>0</v>
      </c>
      <c r="AG818">
        <v>1.996</v>
      </c>
      <c r="AH818">
        <v>1.5968</v>
      </c>
      <c r="AI818">
        <v>1.5968</v>
      </c>
      <c r="AJ818">
        <v>1.3972</v>
      </c>
      <c r="AK818">
        <v>1.3972</v>
      </c>
      <c r="AL818">
        <v>1.5</v>
      </c>
      <c r="AM818">
        <v>0.5988</v>
      </c>
      <c r="AN818" s="18">
        <v>1.6875</v>
      </c>
      <c r="AO818">
        <v>0</v>
      </c>
      <c r="AP818">
        <v>0</v>
      </c>
      <c r="AQ818">
        <v>0</v>
      </c>
      <c r="AR818">
        <v>0</v>
      </c>
      <c r="AS818">
        <v>0</v>
      </c>
      <c r="AT818">
        <v>0</v>
      </c>
      <c r="AU818">
        <f t="shared" si="121"/>
        <v>0</v>
      </c>
      <c r="AV818">
        <f t="shared" si="122"/>
        <v>0</v>
      </c>
      <c r="AW818">
        <f t="shared" si="123"/>
        <v>0</v>
      </c>
      <c r="AX818">
        <f t="shared" si="124"/>
        <v>0</v>
      </c>
      <c r="AY818">
        <f t="shared" si="125"/>
        <v>0</v>
      </c>
      <c r="AZ818">
        <f t="shared" si="126"/>
        <v>0</v>
      </c>
      <c r="BA818">
        <f t="shared" si="127"/>
        <v>0</v>
      </c>
      <c r="BB818">
        <f t="shared" si="128"/>
        <v>77.574375000000003</v>
      </c>
      <c r="BC818">
        <f t="shared" si="129"/>
        <v>0</v>
      </c>
      <c r="BD818">
        <f t="shared" si="130"/>
        <v>77.574375000000003</v>
      </c>
    </row>
    <row r="819" spans="1:56" x14ac:dyDescent="0.25">
      <c r="A819">
        <v>8420</v>
      </c>
      <c r="B819" t="s">
        <v>472</v>
      </c>
      <c r="C819" t="s">
        <v>763</v>
      </c>
      <c r="D819" t="s">
        <v>763</v>
      </c>
      <c r="E819">
        <v>2835</v>
      </c>
      <c r="F819">
        <v>2586</v>
      </c>
      <c r="G819">
        <v>9.52</v>
      </c>
      <c r="H819">
        <v>2.4820329999999999</v>
      </c>
      <c r="I819">
        <v>123.4147</v>
      </c>
      <c r="J819">
        <v>0</v>
      </c>
      <c r="K819">
        <v>0</v>
      </c>
      <c r="L819">
        <v>0</v>
      </c>
      <c r="M819">
        <v>0</v>
      </c>
      <c r="N819">
        <v>14.2</v>
      </c>
      <c r="O819">
        <v>242.1328</v>
      </c>
      <c r="P819">
        <v>0</v>
      </c>
      <c r="Q819">
        <v>24.2</v>
      </c>
      <c r="R819">
        <v>2</v>
      </c>
      <c r="S819" s="5">
        <v>0</v>
      </c>
      <c r="T819" s="5">
        <v>0</v>
      </c>
      <c r="U819" s="5">
        <v>0</v>
      </c>
      <c r="V819" s="5">
        <v>0</v>
      </c>
      <c r="W819" s="5">
        <v>0</v>
      </c>
      <c r="X819" s="5">
        <v>0</v>
      </c>
      <c r="Y819" s="5">
        <v>0</v>
      </c>
      <c r="Z819" s="5">
        <v>0</v>
      </c>
      <c r="AA819" s="5">
        <v>0</v>
      </c>
      <c r="AB819" s="5">
        <v>65.010000000000005</v>
      </c>
      <c r="AC819" s="5">
        <v>0</v>
      </c>
      <c r="AD819" s="5">
        <v>58.4</v>
      </c>
      <c r="AE819" s="5">
        <v>0</v>
      </c>
      <c r="AG819">
        <v>1.996</v>
      </c>
      <c r="AH819">
        <v>1.5968</v>
      </c>
      <c r="AI819">
        <v>1.5968</v>
      </c>
      <c r="AJ819">
        <v>1.3972</v>
      </c>
      <c r="AK819">
        <v>1.3972</v>
      </c>
      <c r="AL819">
        <v>1.5</v>
      </c>
      <c r="AM819">
        <v>0.5988</v>
      </c>
      <c r="AN819" s="18">
        <v>1.6875</v>
      </c>
      <c r="AO819">
        <v>0</v>
      </c>
      <c r="AP819">
        <v>0</v>
      </c>
      <c r="AQ819">
        <v>0</v>
      </c>
      <c r="AR819">
        <v>0</v>
      </c>
      <c r="AS819">
        <v>0</v>
      </c>
      <c r="AT819">
        <v>0</v>
      </c>
      <c r="AU819">
        <f t="shared" si="121"/>
        <v>0</v>
      </c>
      <c r="AV819">
        <f t="shared" si="122"/>
        <v>0</v>
      </c>
      <c r="AW819">
        <f t="shared" si="123"/>
        <v>0</v>
      </c>
      <c r="AX819">
        <f t="shared" si="124"/>
        <v>0</v>
      </c>
      <c r="AY819">
        <f t="shared" si="125"/>
        <v>0</v>
      </c>
      <c r="AZ819">
        <f t="shared" si="126"/>
        <v>0</v>
      </c>
      <c r="BA819">
        <f t="shared" si="127"/>
        <v>0</v>
      </c>
      <c r="BB819">
        <f t="shared" si="128"/>
        <v>0</v>
      </c>
      <c r="BC819">
        <f t="shared" si="129"/>
        <v>0</v>
      </c>
      <c r="BD819">
        <f t="shared" si="130"/>
        <v>0</v>
      </c>
    </row>
    <row r="820" spans="1:56" x14ac:dyDescent="0.25">
      <c r="A820">
        <v>8421</v>
      </c>
      <c r="B820" t="s">
        <v>472</v>
      </c>
      <c r="C820" t="s">
        <v>763</v>
      </c>
      <c r="D820" t="s">
        <v>803</v>
      </c>
      <c r="E820">
        <v>6760</v>
      </c>
      <c r="F820">
        <v>919</v>
      </c>
      <c r="G820">
        <v>9.294435</v>
      </c>
      <c r="H820">
        <v>2.425354</v>
      </c>
      <c r="I820">
        <v>733.83879999999999</v>
      </c>
      <c r="J820">
        <v>0</v>
      </c>
      <c r="K820">
        <v>0</v>
      </c>
      <c r="L820">
        <v>0</v>
      </c>
      <c r="M820">
        <v>0</v>
      </c>
      <c r="N820">
        <v>14.1</v>
      </c>
      <c r="O820">
        <v>607.71249999999998</v>
      </c>
      <c r="P820">
        <v>0</v>
      </c>
      <c r="Q820">
        <v>24.2</v>
      </c>
      <c r="R820">
        <v>2</v>
      </c>
      <c r="S820" s="5">
        <v>0</v>
      </c>
      <c r="T820" s="5">
        <v>0</v>
      </c>
      <c r="U820" s="5">
        <v>0</v>
      </c>
      <c r="V820" s="5">
        <v>0</v>
      </c>
      <c r="W820" s="5">
        <v>0</v>
      </c>
      <c r="X820" s="5">
        <v>0</v>
      </c>
      <c r="Y820" s="5">
        <v>0</v>
      </c>
      <c r="Z820" s="5">
        <v>0</v>
      </c>
      <c r="AA820" s="5">
        <v>0</v>
      </c>
      <c r="AB820" s="5">
        <v>575</v>
      </c>
      <c r="AC820" s="5">
        <v>2.76</v>
      </c>
      <c r="AD820" s="5">
        <v>156.06</v>
      </c>
      <c r="AE820" s="5">
        <v>0</v>
      </c>
      <c r="AG820">
        <v>1.996</v>
      </c>
      <c r="AH820">
        <v>1.5968</v>
      </c>
      <c r="AI820">
        <v>1.5968</v>
      </c>
      <c r="AJ820">
        <v>1.3972</v>
      </c>
      <c r="AK820">
        <v>1.3972</v>
      </c>
      <c r="AL820">
        <v>1.5</v>
      </c>
      <c r="AM820">
        <v>0.5988</v>
      </c>
      <c r="AN820" s="18">
        <v>1.6875</v>
      </c>
      <c r="AO820">
        <v>0</v>
      </c>
      <c r="AP820">
        <v>0</v>
      </c>
      <c r="AQ820">
        <v>0</v>
      </c>
      <c r="AR820">
        <v>0</v>
      </c>
      <c r="AS820">
        <v>0</v>
      </c>
      <c r="AT820">
        <v>0</v>
      </c>
      <c r="AU820">
        <f t="shared" si="121"/>
        <v>0</v>
      </c>
      <c r="AV820">
        <f t="shared" si="122"/>
        <v>0</v>
      </c>
      <c r="AW820">
        <f t="shared" si="123"/>
        <v>0</v>
      </c>
      <c r="AX820">
        <f t="shared" si="124"/>
        <v>0</v>
      </c>
      <c r="AY820">
        <f t="shared" si="125"/>
        <v>0</v>
      </c>
      <c r="AZ820">
        <f t="shared" si="126"/>
        <v>0</v>
      </c>
      <c r="BA820">
        <f t="shared" si="127"/>
        <v>0</v>
      </c>
      <c r="BB820">
        <f t="shared" si="128"/>
        <v>0</v>
      </c>
      <c r="BC820">
        <f t="shared" si="129"/>
        <v>0</v>
      </c>
      <c r="BD820">
        <f t="shared" si="130"/>
        <v>0</v>
      </c>
    </row>
    <row r="821" spans="1:56" x14ac:dyDescent="0.25">
      <c r="A821">
        <v>8422</v>
      </c>
      <c r="B821" t="s">
        <v>472</v>
      </c>
      <c r="C821" t="s">
        <v>804</v>
      </c>
      <c r="D821" t="s">
        <v>805</v>
      </c>
      <c r="E821">
        <v>3217</v>
      </c>
      <c r="F821">
        <v>46</v>
      </c>
      <c r="G821">
        <v>440.95159999999998</v>
      </c>
      <c r="H821">
        <v>23.655760000000001</v>
      </c>
      <c r="I821">
        <v>6834.1040000000003</v>
      </c>
      <c r="J821">
        <v>4292.82</v>
      </c>
      <c r="K821">
        <v>62.81467</v>
      </c>
      <c r="L821">
        <v>1005.8</v>
      </c>
      <c r="M821">
        <v>14.717359999999999</v>
      </c>
      <c r="N821">
        <v>11.092499999999999</v>
      </c>
      <c r="O821">
        <v>2167.2020000000002</v>
      </c>
      <c r="P821">
        <v>0</v>
      </c>
      <c r="Q821">
        <v>22</v>
      </c>
      <c r="R821">
        <v>5</v>
      </c>
      <c r="S821" s="5">
        <v>0</v>
      </c>
      <c r="T821" s="5">
        <v>212.15</v>
      </c>
      <c r="U821" s="5">
        <v>137.19</v>
      </c>
      <c r="V821" s="5">
        <v>288.26</v>
      </c>
      <c r="W821" s="5">
        <v>434.86</v>
      </c>
      <c r="X821" s="5">
        <v>302.52999999999997</v>
      </c>
      <c r="Y821" s="5">
        <v>2915.97</v>
      </c>
      <c r="Z821" s="5">
        <v>1006.96</v>
      </c>
      <c r="AA821" s="5">
        <v>1232.8800000000001</v>
      </c>
      <c r="AB821" s="5">
        <v>203.97</v>
      </c>
      <c r="AC821" s="5">
        <v>95.02</v>
      </c>
      <c r="AD821" s="5">
        <v>1.48</v>
      </c>
      <c r="AE821" s="5">
        <v>2.76</v>
      </c>
      <c r="AG821">
        <v>1.996</v>
      </c>
      <c r="AH821">
        <v>1.5968</v>
      </c>
      <c r="AI821">
        <v>1.5968</v>
      </c>
      <c r="AJ821">
        <v>1.3972</v>
      </c>
      <c r="AK821">
        <v>1.3972</v>
      </c>
      <c r="AL821">
        <v>1.5</v>
      </c>
      <c r="AM821">
        <v>0.5988</v>
      </c>
      <c r="AN821" s="18">
        <v>1.6875</v>
      </c>
      <c r="AO821">
        <v>0</v>
      </c>
      <c r="AP821">
        <v>0</v>
      </c>
      <c r="AQ821">
        <v>0</v>
      </c>
      <c r="AR821">
        <v>0</v>
      </c>
      <c r="AS821">
        <v>0</v>
      </c>
      <c r="AT821">
        <v>0</v>
      </c>
      <c r="AU821">
        <f t="shared" si="121"/>
        <v>0</v>
      </c>
      <c r="AV821">
        <f t="shared" si="122"/>
        <v>338.76112000000001</v>
      </c>
      <c r="AW821">
        <f t="shared" si="123"/>
        <v>219.06499199999999</v>
      </c>
      <c r="AX821">
        <f t="shared" si="124"/>
        <v>402.75687199999999</v>
      </c>
      <c r="AY821">
        <f t="shared" si="125"/>
        <v>607.58639200000005</v>
      </c>
      <c r="AZ821">
        <f t="shared" si="126"/>
        <v>453.79499999999996</v>
      </c>
      <c r="BA821">
        <f t="shared" si="127"/>
        <v>1746.0828359999998</v>
      </c>
      <c r="BB821">
        <f t="shared" si="128"/>
        <v>1699.2450000000001</v>
      </c>
      <c r="BC821">
        <f t="shared" si="129"/>
        <v>0</v>
      </c>
      <c r="BD821">
        <f t="shared" si="130"/>
        <v>5467.2922119999994</v>
      </c>
    </row>
    <row r="822" spans="1:56" x14ac:dyDescent="0.25">
      <c r="A822">
        <v>8423</v>
      </c>
      <c r="B822" t="s">
        <v>472</v>
      </c>
      <c r="C822" t="s">
        <v>804</v>
      </c>
      <c r="D822" t="s">
        <v>806</v>
      </c>
      <c r="E822">
        <v>2470</v>
      </c>
      <c r="F822">
        <v>32</v>
      </c>
      <c r="G822">
        <v>481.54320000000001</v>
      </c>
      <c r="H822">
        <v>21.980429999999998</v>
      </c>
      <c r="I822">
        <v>7678.759</v>
      </c>
      <c r="J822">
        <v>3762.36</v>
      </c>
      <c r="K822">
        <v>48.996980000000001</v>
      </c>
      <c r="L822">
        <v>1876.32</v>
      </c>
      <c r="M822">
        <v>24.435199999999998</v>
      </c>
      <c r="N822">
        <v>10.765169999999999</v>
      </c>
      <c r="O822">
        <v>17125.68</v>
      </c>
      <c r="P822">
        <v>1</v>
      </c>
      <c r="Q822">
        <v>21.8</v>
      </c>
      <c r="R822">
        <v>6</v>
      </c>
      <c r="S822" s="5">
        <v>0</v>
      </c>
      <c r="T822" s="5">
        <v>576.77</v>
      </c>
      <c r="U822" s="5">
        <v>1165.31</v>
      </c>
      <c r="V822" s="5">
        <v>1318.4</v>
      </c>
      <c r="W822" s="5">
        <v>294.11</v>
      </c>
      <c r="X822" s="5">
        <v>198.75</v>
      </c>
      <c r="Y822" s="5">
        <v>209.56</v>
      </c>
      <c r="Z822" s="5">
        <v>1876.19</v>
      </c>
      <c r="AA822" s="5">
        <v>1757.26</v>
      </c>
      <c r="AB822" s="5">
        <v>239.06</v>
      </c>
      <c r="AC822" s="5">
        <v>0</v>
      </c>
      <c r="AD822" s="5">
        <v>43.12</v>
      </c>
      <c r="AE822" s="5">
        <v>0</v>
      </c>
      <c r="AG822">
        <v>1.996</v>
      </c>
      <c r="AH822">
        <v>1.5968</v>
      </c>
      <c r="AI822">
        <v>1.5968</v>
      </c>
      <c r="AJ822">
        <v>1.3972</v>
      </c>
      <c r="AK822">
        <v>1.3972</v>
      </c>
      <c r="AL822">
        <v>1.5</v>
      </c>
      <c r="AM822">
        <v>0.5988</v>
      </c>
      <c r="AN822" s="18">
        <v>1.6875</v>
      </c>
      <c r="AO822">
        <v>0</v>
      </c>
      <c r="AP822">
        <v>0</v>
      </c>
      <c r="AQ822">
        <v>0</v>
      </c>
      <c r="AR822">
        <v>0</v>
      </c>
      <c r="AS822">
        <v>0</v>
      </c>
      <c r="AT822">
        <v>0</v>
      </c>
      <c r="AU822">
        <f t="shared" si="121"/>
        <v>0</v>
      </c>
      <c r="AV822">
        <f t="shared" si="122"/>
        <v>920.98633599999994</v>
      </c>
      <c r="AW822">
        <f t="shared" si="123"/>
        <v>1860.7670079999998</v>
      </c>
      <c r="AX822">
        <f t="shared" si="124"/>
        <v>1842.0684800000001</v>
      </c>
      <c r="AY822">
        <f t="shared" si="125"/>
        <v>410.93049200000002</v>
      </c>
      <c r="AZ822">
        <f t="shared" si="126"/>
        <v>298.125</v>
      </c>
      <c r="BA822">
        <f t="shared" si="127"/>
        <v>125.484528</v>
      </c>
      <c r="BB822">
        <f t="shared" si="128"/>
        <v>3166.0706250000003</v>
      </c>
      <c r="BC822">
        <f t="shared" si="129"/>
        <v>0</v>
      </c>
      <c r="BD822">
        <f t="shared" si="130"/>
        <v>8624.4324689999994</v>
      </c>
    </row>
    <row r="823" spans="1:56" x14ac:dyDescent="0.25">
      <c r="A823">
        <v>8424</v>
      </c>
      <c r="B823" t="s">
        <v>472</v>
      </c>
      <c r="C823" t="s">
        <v>804</v>
      </c>
      <c r="D823" t="s">
        <v>807</v>
      </c>
      <c r="E823">
        <v>3351</v>
      </c>
      <c r="F823">
        <v>53</v>
      </c>
      <c r="G823">
        <v>654.55550000000005</v>
      </c>
      <c r="H823">
        <v>23.233149999999998</v>
      </c>
      <c r="I823">
        <v>6153.3509999999997</v>
      </c>
      <c r="J823">
        <v>3713.04</v>
      </c>
      <c r="K823">
        <v>60.341760000000001</v>
      </c>
      <c r="L823">
        <v>747.88</v>
      </c>
      <c r="M823">
        <v>12.154030000000001</v>
      </c>
      <c r="N823">
        <v>9.7613330000000005</v>
      </c>
      <c r="O823">
        <v>16695.669999999998</v>
      </c>
      <c r="P823">
        <v>1</v>
      </c>
      <c r="Q823">
        <v>20.8</v>
      </c>
      <c r="R823">
        <v>6</v>
      </c>
      <c r="S823" s="5">
        <v>15.08</v>
      </c>
      <c r="T823" s="5">
        <v>474.55</v>
      </c>
      <c r="U823" s="5">
        <v>949.45</v>
      </c>
      <c r="V823" s="5">
        <v>1559.64</v>
      </c>
      <c r="W823" s="5">
        <v>156.35</v>
      </c>
      <c r="X823" s="5">
        <v>323.14999999999998</v>
      </c>
      <c r="Y823" s="5">
        <v>238.84</v>
      </c>
      <c r="Z823" s="5">
        <v>747.45</v>
      </c>
      <c r="AA823" s="5">
        <v>1479.17</v>
      </c>
      <c r="AB823" s="5">
        <v>175.34</v>
      </c>
      <c r="AC823" s="5">
        <v>0</v>
      </c>
      <c r="AD823" s="5">
        <v>25.79</v>
      </c>
      <c r="AE823" s="5">
        <v>3.24</v>
      </c>
      <c r="AG823">
        <v>1.996</v>
      </c>
      <c r="AH823">
        <v>1.5968</v>
      </c>
      <c r="AI823">
        <v>1.5968</v>
      </c>
      <c r="AJ823">
        <v>1.3972</v>
      </c>
      <c r="AK823">
        <v>1.3972</v>
      </c>
      <c r="AL823">
        <v>1.5</v>
      </c>
      <c r="AM823">
        <v>0.5988</v>
      </c>
      <c r="AN823" s="18">
        <v>1.6875</v>
      </c>
      <c r="AO823">
        <v>0</v>
      </c>
      <c r="AP823">
        <v>0</v>
      </c>
      <c r="AQ823">
        <v>0</v>
      </c>
      <c r="AR823">
        <v>0</v>
      </c>
      <c r="AS823">
        <v>0</v>
      </c>
      <c r="AT823">
        <v>0</v>
      </c>
      <c r="AU823">
        <f t="shared" si="121"/>
        <v>30.099679999999999</v>
      </c>
      <c r="AV823">
        <f t="shared" si="122"/>
        <v>757.76143999999999</v>
      </c>
      <c r="AW823">
        <f t="shared" si="123"/>
        <v>1516.08176</v>
      </c>
      <c r="AX823">
        <f t="shared" si="124"/>
        <v>2179.1290080000003</v>
      </c>
      <c r="AY823">
        <f t="shared" si="125"/>
        <v>218.45221999999998</v>
      </c>
      <c r="AZ823">
        <f t="shared" si="126"/>
        <v>484.72499999999997</v>
      </c>
      <c r="BA823">
        <f t="shared" si="127"/>
        <v>143.017392</v>
      </c>
      <c r="BB823">
        <f t="shared" si="128"/>
        <v>1261.3218750000001</v>
      </c>
      <c r="BC823">
        <f t="shared" si="129"/>
        <v>0</v>
      </c>
      <c r="BD823">
        <f t="shared" si="130"/>
        <v>6590.5883750000012</v>
      </c>
    </row>
    <row r="824" spans="1:56" x14ac:dyDescent="0.25">
      <c r="A824">
        <v>8425</v>
      </c>
      <c r="B824" t="s">
        <v>472</v>
      </c>
      <c r="C824" t="s">
        <v>804</v>
      </c>
      <c r="D824" t="s">
        <v>808</v>
      </c>
      <c r="E824">
        <v>2389</v>
      </c>
      <c r="F824">
        <v>26</v>
      </c>
      <c r="G824">
        <v>478.34820000000002</v>
      </c>
      <c r="H824">
        <v>23.448869999999999</v>
      </c>
      <c r="I824">
        <v>9294.4709999999995</v>
      </c>
      <c r="J824">
        <v>5775.12</v>
      </c>
      <c r="K824">
        <v>62.135010000000001</v>
      </c>
      <c r="L824">
        <v>2419.98</v>
      </c>
      <c r="M824">
        <v>26.036770000000001</v>
      </c>
      <c r="N824">
        <v>10.726610000000001</v>
      </c>
      <c r="O824">
        <v>8461.7489999999998</v>
      </c>
      <c r="P824">
        <v>1</v>
      </c>
      <c r="Q824">
        <v>21.7</v>
      </c>
      <c r="R824">
        <v>6</v>
      </c>
      <c r="S824" s="5">
        <v>0</v>
      </c>
      <c r="T824" s="5">
        <v>496.59</v>
      </c>
      <c r="U824" s="5">
        <v>665.42</v>
      </c>
      <c r="V824" s="5">
        <v>1053.08</v>
      </c>
      <c r="W824" s="5">
        <v>277.25</v>
      </c>
      <c r="X824" s="5">
        <v>937.93</v>
      </c>
      <c r="Y824" s="5">
        <v>2339.58</v>
      </c>
      <c r="Z824" s="5">
        <v>2419.37</v>
      </c>
      <c r="AA824" s="5">
        <v>941.56</v>
      </c>
      <c r="AB824" s="5">
        <v>134.88999999999999</v>
      </c>
      <c r="AC824" s="5">
        <v>28.76</v>
      </c>
      <c r="AD824" s="5">
        <v>0</v>
      </c>
      <c r="AE824" s="5">
        <v>0</v>
      </c>
      <c r="AG824">
        <v>1.996</v>
      </c>
      <c r="AH824">
        <v>1.5968</v>
      </c>
      <c r="AI824">
        <v>1.5968</v>
      </c>
      <c r="AJ824">
        <v>1.3972</v>
      </c>
      <c r="AK824">
        <v>1.3972</v>
      </c>
      <c r="AL824">
        <v>1.5</v>
      </c>
      <c r="AM824">
        <v>0.5988</v>
      </c>
      <c r="AN824" s="18">
        <v>1.6875</v>
      </c>
      <c r="AO824">
        <v>0</v>
      </c>
      <c r="AP824">
        <v>0</v>
      </c>
      <c r="AQ824">
        <v>0</v>
      </c>
      <c r="AR824">
        <v>0</v>
      </c>
      <c r="AS824">
        <v>0</v>
      </c>
      <c r="AT824">
        <v>0</v>
      </c>
      <c r="AU824">
        <f t="shared" si="121"/>
        <v>0</v>
      </c>
      <c r="AV824">
        <f t="shared" si="122"/>
        <v>792.95491199999992</v>
      </c>
      <c r="AW824">
        <f t="shared" si="123"/>
        <v>1062.5426559999999</v>
      </c>
      <c r="AX824">
        <f t="shared" si="124"/>
        <v>1471.3633759999998</v>
      </c>
      <c r="AY824">
        <f t="shared" si="125"/>
        <v>387.37369999999999</v>
      </c>
      <c r="AZ824">
        <f t="shared" si="126"/>
        <v>1406.895</v>
      </c>
      <c r="BA824">
        <f t="shared" si="127"/>
        <v>1400.9405039999999</v>
      </c>
      <c r="BB824">
        <f t="shared" si="128"/>
        <v>4082.6868749999999</v>
      </c>
      <c r="BC824">
        <f t="shared" si="129"/>
        <v>0</v>
      </c>
      <c r="BD824">
        <f t="shared" si="130"/>
        <v>10604.757023</v>
      </c>
    </row>
    <row r="825" spans="1:56" x14ac:dyDescent="0.25">
      <c r="A825">
        <v>8426</v>
      </c>
      <c r="B825" t="s">
        <v>472</v>
      </c>
      <c r="C825" t="s">
        <v>804</v>
      </c>
      <c r="D825" t="s">
        <v>809</v>
      </c>
      <c r="E825">
        <v>3375</v>
      </c>
      <c r="F825">
        <v>36</v>
      </c>
      <c r="G825">
        <v>350.83069999999998</v>
      </c>
      <c r="H825">
        <v>20.650960000000001</v>
      </c>
      <c r="I825">
        <v>9255.0849999999991</v>
      </c>
      <c r="J825">
        <v>3781.44</v>
      </c>
      <c r="K825">
        <v>40.857970000000002</v>
      </c>
      <c r="L825">
        <v>3356.62</v>
      </c>
      <c r="M825">
        <v>36.267850000000003</v>
      </c>
      <c r="N825">
        <v>11.390739999999999</v>
      </c>
      <c r="O825">
        <v>10096.31</v>
      </c>
      <c r="P825">
        <v>1</v>
      </c>
      <c r="Q825">
        <v>22.4</v>
      </c>
      <c r="R825">
        <v>5</v>
      </c>
      <c r="S825" s="5">
        <v>0</v>
      </c>
      <c r="T825" s="5">
        <v>414.93</v>
      </c>
      <c r="U825" s="5">
        <v>1166.25</v>
      </c>
      <c r="V825" s="5">
        <v>1605.79</v>
      </c>
      <c r="W825" s="5">
        <v>156.5</v>
      </c>
      <c r="X825" s="5">
        <v>306.24</v>
      </c>
      <c r="Y825" s="5">
        <v>136.9</v>
      </c>
      <c r="Z825" s="5">
        <v>3355.59</v>
      </c>
      <c r="AA825" s="5">
        <v>1894.22</v>
      </c>
      <c r="AB825" s="5">
        <v>210.7</v>
      </c>
      <c r="AC825" s="5">
        <v>7.79</v>
      </c>
      <c r="AD825" s="5">
        <v>0</v>
      </c>
      <c r="AE825" s="5">
        <v>0</v>
      </c>
      <c r="AG825">
        <v>1.996</v>
      </c>
      <c r="AH825">
        <v>1.5968</v>
      </c>
      <c r="AI825">
        <v>1.5968</v>
      </c>
      <c r="AJ825">
        <v>1.3972</v>
      </c>
      <c r="AK825">
        <v>1.3972</v>
      </c>
      <c r="AL825">
        <v>1.5</v>
      </c>
      <c r="AM825">
        <v>0.5988</v>
      </c>
      <c r="AN825" s="18">
        <v>1.6875</v>
      </c>
      <c r="AO825">
        <v>0</v>
      </c>
      <c r="AP825">
        <v>0</v>
      </c>
      <c r="AQ825">
        <v>0</v>
      </c>
      <c r="AR825">
        <v>0</v>
      </c>
      <c r="AS825">
        <v>0</v>
      </c>
      <c r="AT825">
        <v>0</v>
      </c>
      <c r="AU825">
        <f t="shared" si="121"/>
        <v>0</v>
      </c>
      <c r="AV825">
        <f t="shared" si="122"/>
        <v>662.56022400000006</v>
      </c>
      <c r="AW825">
        <f t="shared" si="123"/>
        <v>1862.268</v>
      </c>
      <c r="AX825">
        <f t="shared" si="124"/>
        <v>2243.6097879999998</v>
      </c>
      <c r="AY825">
        <f t="shared" si="125"/>
        <v>218.6618</v>
      </c>
      <c r="AZ825">
        <f t="shared" si="126"/>
        <v>459.36</v>
      </c>
      <c r="BA825">
        <f t="shared" si="127"/>
        <v>81.97572000000001</v>
      </c>
      <c r="BB825">
        <f t="shared" si="128"/>
        <v>5662.5581250000005</v>
      </c>
      <c r="BC825">
        <f t="shared" si="129"/>
        <v>0</v>
      </c>
      <c r="BD825">
        <f t="shared" si="130"/>
        <v>11190.993656999999</v>
      </c>
    </row>
    <row r="826" spans="1:56" x14ac:dyDescent="0.25">
      <c r="A826">
        <v>8427</v>
      </c>
      <c r="B826" t="s">
        <v>472</v>
      </c>
      <c r="C826" t="s">
        <v>804</v>
      </c>
      <c r="D826" t="s">
        <v>178</v>
      </c>
      <c r="E826">
        <v>2220</v>
      </c>
      <c r="F826">
        <v>56</v>
      </c>
      <c r="G826">
        <v>377.85730000000001</v>
      </c>
      <c r="H826">
        <v>21.678149999999999</v>
      </c>
      <c r="I826">
        <v>3898.578</v>
      </c>
      <c r="J826">
        <v>1237.23</v>
      </c>
      <c r="K826">
        <v>31.735410000000002</v>
      </c>
      <c r="L826">
        <v>1829.57</v>
      </c>
      <c r="M826">
        <v>46.929160000000003</v>
      </c>
      <c r="N826">
        <v>11.15532</v>
      </c>
      <c r="O826">
        <v>4901.1390000000001</v>
      </c>
      <c r="P826">
        <v>1</v>
      </c>
      <c r="Q826">
        <v>22.1</v>
      </c>
      <c r="R826">
        <v>5</v>
      </c>
      <c r="S826" s="5">
        <v>0</v>
      </c>
      <c r="T826" s="5">
        <v>78.47</v>
      </c>
      <c r="U826" s="5">
        <v>639.19000000000005</v>
      </c>
      <c r="V826" s="5">
        <v>77.8</v>
      </c>
      <c r="W826" s="5">
        <v>43.24</v>
      </c>
      <c r="X826" s="5">
        <v>91.48</v>
      </c>
      <c r="Y826" s="5">
        <v>305.14999999999998</v>
      </c>
      <c r="Z826" s="5">
        <v>1830.59</v>
      </c>
      <c r="AA826" s="5">
        <v>671.18</v>
      </c>
      <c r="AB826" s="5">
        <v>142.59</v>
      </c>
      <c r="AC826" s="5">
        <v>18.899999999999999</v>
      </c>
      <c r="AD826" s="5">
        <v>0</v>
      </c>
      <c r="AE826" s="5">
        <v>0.06</v>
      </c>
      <c r="AG826">
        <v>1.996</v>
      </c>
      <c r="AH826">
        <v>1.5968</v>
      </c>
      <c r="AI826">
        <v>1.5968</v>
      </c>
      <c r="AJ826">
        <v>1.3972</v>
      </c>
      <c r="AK826">
        <v>1.3972</v>
      </c>
      <c r="AL826">
        <v>1.5</v>
      </c>
      <c r="AM826">
        <v>0.5988</v>
      </c>
      <c r="AN826" s="18">
        <v>1.6875</v>
      </c>
      <c r="AO826">
        <v>0</v>
      </c>
      <c r="AP826">
        <v>0</v>
      </c>
      <c r="AQ826">
        <v>0</v>
      </c>
      <c r="AR826">
        <v>0</v>
      </c>
      <c r="AS826">
        <v>0</v>
      </c>
      <c r="AT826">
        <v>0</v>
      </c>
      <c r="AU826">
        <f t="shared" si="121"/>
        <v>0</v>
      </c>
      <c r="AV826">
        <f t="shared" si="122"/>
        <v>125.30089599999999</v>
      </c>
      <c r="AW826">
        <f t="shared" si="123"/>
        <v>1020.6585920000001</v>
      </c>
      <c r="AX826">
        <f t="shared" si="124"/>
        <v>108.70215999999999</v>
      </c>
      <c r="AY826">
        <f t="shared" si="125"/>
        <v>60.414928000000003</v>
      </c>
      <c r="AZ826">
        <f t="shared" si="126"/>
        <v>137.22</v>
      </c>
      <c r="BA826">
        <f t="shared" si="127"/>
        <v>182.72381999999999</v>
      </c>
      <c r="BB826">
        <f t="shared" si="128"/>
        <v>3089.120625</v>
      </c>
      <c r="BC826">
        <f t="shared" si="129"/>
        <v>0</v>
      </c>
      <c r="BD826">
        <f t="shared" si="130"/>
        <v>4724.1410210000004</v>
      </c>
    </row>
    <row r="827" spans="1:56" x14ac:dyDescent="0.25">
      <c r="A827">
        <v>8428</v>
      </c>
      <c r="B827" t="s">
        <v>472</v>
      </c>
      <c r="C827" t="s">
        <v>804</v>
      </c>
      <c r="D827" t="s">
        <v>810</v>
      </c>
      <c r="E827">
        <v>1661</v>
      </c>
      <c r="F827">
        <v>37</v>
      </c>
      <c r="G827">
        <v>536.26549999999997</v>
      </c>
      <c r="H827">
        <v>24.453610000000001</v>
      </c>
      <c r="I827">
        <v>4394.2929999999997</v>
      </c>
      <c r="J827">
        <v>3095.19</v>
      </c>
      <c r="K827">
        <v>70.436580000000006</v>
      </c>
      <c r="L827">
        <v>479.12</v>
      </c>
      <c r="M827">
        <v>10.903230000000001</v>
      </c>
      <c r="N827">
        <v>10.288</v>
      </c>
      <c r="O827">
        <v>3930.5419999999999</v>
      </c>
      <c r="P827">
        <v>1</v>
      </c>
      <c r="Q827">
        <v>21.2</v>
      </c>
      <c r="R827">
        <v>6</v>
      </c>
      <c r="S827" s="5">
        <v>0</v>
      </c>
      <c r="T827" s="5">
        <v>12.96</v>
      </c>
      <c r="U827" s="5">
        <v>199.95</v>
      </c>
      <c r="V827" s="5">
        <v>521.05999999999995</v>
      </c>
      <c r="W827" s="5">
        <v>55.19</v>
      </c>
      <c r="X827" s="5">
        <v>14.9</v>
      </c>
      <c r="Y827" s="5">
        <v>2290.5</v>
      </c>
      <c r="Z827" s="5">
        <v>479.8</v>
      </c>
      <c r="AA827" s="5">
        <v>667.92</v>
      </c>
      <c r="AB827" s="5">
        <v>148.33000000000001</v>
      </c>
      <c r="AC827" s="5">
        <v>1.97</v>
      </c>
      <c r="AD827" s="5">
        <v>0</v>
      </c>
      <c r="AE827" s="5">
        <v>1.4</v>
      </c>
      <c r="AG827">
        <v>1.996</v>
      </c>
      <c r="AH827">
        <v>1.5968</v>
      </c>
      <c r="AI827">
        <v>1.5968</v>
      </c>
      <c r="AJ827">
        <v>1.3972</v>
      </c>
      <c r="AK827">
        <v>1.3972</v>
      </c>
      <c r="AL827">
        <v>1.5</v>
      </c>
      <c r="AM827">
        <v>0.5988</v>
      </c>
      <c r="AN827" s="18">
        <v>1.6875</v>
      </c>
      <c r="AO827">
        <v>0</v>
      </c>
      <c r="AP827">
        <v>0</v>
      </c>
      <c r="AQ827">
        <v>0</v>
      </c>
      <c r="AR827">
        <v>0</v>
      </c>
      <c r="AS827">
        <v>0</v>
      </c>
      <c r="AT827">
        <v>0</v>
      </c>
      <c r="AU827">
        <f t="shared" si="121"/>
        <v>0</v>
      </c>
      <c r="AV827">
        <f t="shared" si="122"/>
        <v>20.694528000000002</v>
      </c>
      <c r="AW827">
        <f t="shared" si="123"/>
        <v>319.28015999999997</v>
      </c>
      <c r="AX827">
        <f t="shared" si="124"/>
        <v>728.0250319999999</v>
      </c>
      <c r="AY827">
        <f t="shared" si="125"/>
        <v>77.111468000000002</v>
      </c>
      <c r="AZ827">
        <f t="shared" si="126"/>
        <v>22.35</v>
      </c>
      <c r="BA827">
        <f t="shared" si="127"/>
        <v>1371.5514000000001</v>
      </c>
      <c r="BB827">
        <f t="shared" si="128"/>
        <v>809.66250000000002</v>
      </c>
      <c r="BC827">
        <f t="shared" si="129"/>
        <v>0</v>
      </c>
      <c r="BD827">
        <f t="shared" si="130"/>
        <v>3348.6750879999995</v>
      </c>
    </row>
    <row r="828" spans="1:56" x14ac:dyDescent="0.25">
      <c r="A828">
        <v>8429</v>
      </c>
      <c r="B828" t="s">
        <v>472</v>
      </c>
      <c r="C828" t="s">
        <v>804</v>
      </c>
      <c r="D828" t="s">
        <v>811</v>
      </c>
      <c r="E828">
        <v>1036</v>
      </c>
      <c r="F828">
        <v>55</v>
      </c>
      <c r="G828">
        <v>355.19279999999998</v>
      </c>
      <c r="H828">
        <v>25.848320000000001</v>
      </c>
      <c r="I828">
        <v>2040.2809999999999</v>
      </c>
      <c r="J828">
        <v>1375.38</v>
      </c>
      <c r="K828">
        <v>67.41131</v>
      </c>
      <c r="L828">
        <v>173.01</v>
      </c>
      <c r="M828">
        <v>8.4797150000000006</v>
      </c>
      <c r="N828">
        <v>11.69167</v>
      </c>
      <c r="O828">
        <v>2656.5610000000001</v>
      </c>
      <c r="P828">
        <v>1</v>
      </c>
      <c r="Q828">
        <v>22.5</v>
      </c>
      <c r="R828">
        <v>5</v>
      </c>
      <c r="S828" s="5">
        <v>0</v>
      </c>
      <c r="T828" s="5">
        <v>442.54</v>
      </c>
      <c r="U828" s="5">
        <v>270.62</v>
      </c>
      <c r="V828" s="5">
        <v>139.69999999999999</v>
      </c>
      <c r="W828" s="5">
        <v>0</v>
      </c>
      <c r="X828" s="5">
        <v>15.75</v>
      </c>
      <c r="Y828" s="5">
        <v>511.37</v>
      </c>
      <c r="Z828" s="5">
        <v>173.1</v>
      </c>
      <c r="AA828" s="5">
        <v>339.73</v>
      </c>
      <c r="AB828" s="5">
        <v>70.92</v>
      </c>
      <c r="AC828" s="5">
        <v>38.1</v>
      </c>
      <c r="AD828" s="5">
        <v>38.49</v>
      </c>
      <c r="AE828" s="5">
        <v>0</v>
      </c>
      <c r="AG828">
        <v>1.996</v>
      </c>
      <c r="AH828">
        <v>1.5968</v>
      </c>
      <c r="AI828">
        <v>1.5968</v>
      </c>
      <c r="AJ828">
        <v>1.3972</v>
      </c>
      <c r="AK828">
        <v>1.3972</v>
      </c>
      <c r="AL828">
        <v>1.5</v>
      </c>
      <c r="AM828">
        <v>0.5988</v>
      </c>
      <c r="AN828" s="18">
        <v>1.6875</v>
      </c>
      <c r="AO828">
        <v>0</v>
      </c>
      <c r="AP828">
        <v>0</v>
      </c>
      <c r="AQ828">
        <v>0</v>
      </c>
      <c r="AR828">
        <v>0</v>
      </c>
      <c r="AS828">
        <v>0</v>
      </c>
      <c r="AT828">
        <v>0</v>
      </c>
      <c r="AU828">
        <f t="shared" si="121"/>
        <v>0</v>
      </c>
      <c r="AV828">
        <f t="shared" si="122"/>
        <v>706.64787200000001</v>
      </c>
      <c r="AW828">
        <f t="shared" si="123"/>
        <v>432.12601599999999</v>
      </c>
      <c r="AX828">
        <f t="shared" si="124"/>
        <v>195.18883999999997</v>
      </c>
      <c r="AY828">
        <f t="shared" si="125"/>
        <v>0</v>
      </c>
      <c r="AZ828">
        <f t="shared" si="126"/>
        <v>23.625</v>
      </c>
      <c r="BA828">
        <f t="shared" si="127"/>
        <v>306.20835599999998</v>
      </c>
      <c r="BB828">
        <f t="shared" si="128"/>
        <v>292.10624999999999</v>
      </c>
      <c r="BC828">
        <f t="shared" si="129"/>
        <v>0</v>
      </c>
      <c r="BD828">
        <f t="shared" si="130"/>
        <v>1955.9023340000001</v>
      </c>
    </row>
    <row r="829" spans="1:56" x14ac:dyDescent="0.25">
      <c r="A829">
        <v>8430</v>
      </c>
      <c r="B829" t="s">
        <v>472</v>
      </c>
      <c r="C829" t="s">
        <v>804</v>
      </c>
      <c r="D829" t="s">
        <v>363</v>
      </c>
      <c r="E829">
        <v>1814</v>
      </c>
      <c r="F829">
        <v>72</v>
      </c>
      <c r="G829">
        <v>507.58049999999997</v>
      </c>
      <c r="H829">
        <v>22.313289999999999</v>
      </c>
      <c r="I829">
        <v>6376.192</v>
      </c>
      <c r="J829">
        <v>3648.42</v>
      </c>
      <c r="K829">
        <v>57.219410000000003</v>
      </c>
      <c r="L829">
        <v>806.43</v>
      </c>
      <c r="M829">
        <v>12.64752</v>
      </c>
      <c r="N829">
        <v>10.55132</v>
      </c>
      <c r="O829">
        <v>7539.951</v>
      </c>
      <c r="P829">
        <v>1</v>
      </c>
      <c r="Q829">
        <v>21.6</v>
      </c>
      <c r="R829">
        <v>6</v>
      </c>
      <c r="S829" s="5">
        <v>0</v>
      </c>
      <c r="T829" s="5">
        <v>1575.24</v>
      </c>
      <c r="U829" s="5">
        <v>888.27</v>
      </c>
      <c r="V829" s="5">
        <v>560.49</v>
      </c>
      <c r="W829" s="5">
        <v>247.41</v>
      </c>
      <c r="X829" s="5">
        <v>375.84</v>
      </c>
      <c r="Y829" s="5">
        <v>0</v>
      </c>
      <c r="Z829" s="5">
        <v>805.8</v>
      </c>
      <c r="AA829" s="5">
        <v>1773.15</v>
      </c>
      <c r="AB829" s="5">
        <v>91.51</v>
      </c>
      <c r="AC829" s="5">
        <v>58.77</v>
      </c>
      <c r="AD829" s="5">
        <v>0</v>
      </c>
      <c r="AE829" s="5">
        <v>0</v>
      </c>
      <c r="AG829">
        <v>1.996</v>
      </c>
      <c r="AH829">
        <v>1.5968</v>
      </c>
      <c r="AI829">
        <v>1.5968</v>
      </c>
      <c r="AJ829">
        <v>1.3972</v>
      </c>
      <c r="AK829">
        <v>1.3972</v>
      </c>
      <c r="AL829">
        <v>1.5</v>
      </c>
      <c r="AM829">
        <v>0.5988</v>
      </c>
      <c r="AN829" s="18">
        <v>1.6875</v>
      </c>
      <c r="AO829">
        <v>0</v>
      </c>
      <c r="AP829">
        <v>0</v>
      </c>
      <c r="AQ829">
        <v>0</v>
      </c>
      <c r="AR829">
        <v>0</v>
      </c>
      <c r="AS829">
        <v>0</v>
      </c>
      <c r="AT829">
        <v>0</v>
      </c>
      <c r="AU829">
        <f t="shared" si="121"/>
        <v>0</v>
      </c>
      <c r="AV829">
        <f t="shared" si="122"/>
        <v>2515.3432320000002</v>
      </c>
      <c r="AW829">
        <f t="shared" si="123"/>
        <v>1418.3895359999999</v>
      </c>
      <c r="AX829">
        <f t="shared" si="124"/>
        <v>783.11662799999999</v>
      </c>
      <c r="AY829">
        <f t="shared" si="125"/>
        <v>345.68125199999997</v>
      </c>
      <c r="AZ829">
        <f t="shared" si="126"/>
        <v>563.76</v>
      </c>
      <c r="BA829">
        <f t="shared" si="127"/>
        <v>0</v>
      </c>
      <c r="BB829">
        <f t="shared" si="128"/>
        <v>1359.7874999999999</v>
      </c>
      <c r="BC829">
        <f t="shared" si="129"/>
        <v>0</v>
      </c>
      <c r="BD829">
        <f t="shared" si="130"/>
        <v>6986.0781480000005</v>
      </c>
    </row>
    <row r="830" spans="1:56" x14ac:dyDescent="0.25">
      <c r="A830">
        <v>8431</v>
      </c>
      <c r="B830" t="s">
        <v>472</v>
      </c>
      <c r="C830" t="s">
        <v>804</v>
      </c>
      <c r="D830" t="s">
        <v>812</v>
      </c>
      <c r="E830">
        <v>1662</v>
      </c>
      <c r="F830">
        <v>54</v>
      </c>
      <c r="G830">
        <v>362.73849999999999</v>
      </c>
      <c r="H830">
        <v>23.975729999999999</v>
      </c>
      <c r="I830">
        <v>3161.5540000000001</v>
      </c>
      <c r="J830">
        <v>1812.51</v>
      </c>
      <c r="K830">
        <v>57.329709999999999</v>
      </c>
      <c r="L830">
        <v>578.12</v>
      </c>
      <c r="M830">
        <v>18.28594</v>
      </c>
      <c r="N830">
        <v>11.070270000000001</v>
      </c>
      <c r="O830">
        <v>2193.8119999999999</v>
      </c>
      <c r="P830">
        <v>1</v>
      </c>
      <c r="Q830">
        <v>22.1</v>
      </c>
      <c r="R830">
        <v>5</v>
      </c>
      <c r="S830" s="5">
        <v>0</v>
      </c>
      <c r="T830" s="5">
        <v>44.64</v>
      </c>
      <c r="U830" s="5">
        <v>486.19</v>
      </c>
      <c r="V830" s="5">
        <v>922.59</v>
      </c>
      <c r="W830" s="5">
        <v>90.48</v>
      </c>
      <c r="X830" s="5">
        <v>1.53</v>
      </c>
      <c r="Y830" s="5">
        <v>265.06</v>
      </c>
      <c r="Z830" s="5">
        <v>578.19000000000005</v>
      </c>
      <c r="AA830" s="5">
        <v>556.14</v>
      </c>
      <c r="AB830" s="5">
        <v>102.59</v>
      </c>
      <c r="AC830" s="5">
        <v>84.63</v>
      </c>
      <c r="AD830" s="5">
        <v>17.41</v>
      </c>
      <c r="AE830" s="5">
        <v>4.7699999999999996</v>
      </c>
      <c r="AG830">
        <v>1.996</v>
      </c>
      <c r="AH830">
        <v>1.5968</v>
      </c>
      <c r="AI830">
        <v>1.5968</v>
      </c>
      <c r="AJ830">
        <v>1.3972</v>
      </c>
      <c r="AK830">
        <v>1.3972</v>
      </c>
      <c r="AL830">
        <v>1.5</v>
      </c>
      <c r="AM830">
        <v>0.5988</v>
      </c>
      <c r="AN830" s="18">
        <v>1.6875</v>
      </c>
      <c r="AO830">
        <v>0</v>
      </c>
      <c r="AP830">
        <v>0</v>
      </c>
      <c r="AQ830">
        <v>0</v>
      </c>
      <c r="AR830">
        <v>0</v>
      </c>
      <c r="AS830">
        <v>0</v>
      </c>
      <c r="AT830">
        <v>0</v>
      </c>
      <c r="AU830">
        <f t="shared" si="121"/>
        <v>0</v>
      </c>
      <c r="AV830">
        <f t="shared" si="122"/>
        <v>71.281152000000006</v>
      </c>
      <c r="AW830">
        <f t="shared" si="123"/>
        <v>776.34819200000004</v>
      </c>
      <c r="AX830">
        <f t="shared" si="124"/>
        <v>1289.0427480000001</v>
      </c>
      <c r="AY830">
        <f t="shared" si="125"/>
        <v>126.418656</v>
      </c>
      <c r="AZ830">
        <f t="shared" si="126"/>
        <v>2.2949999999999999</v>
      </c>
      <c r="BA830">
        <f t="shared" si="127"/>
        <v>158.717928</v>
      </c>
      <c r="BB830">
        <f t="shared" si="128"/>
        <v>975.69562500000006</v>
      </c>
      <c r="BC830">
        <f t="shared" si="129"/>
        <v>0</v>
      </c>
      <c r="BD830">
        <f t="shared" si="130"/>
        <v>3399.799301</v>
      </c>
    </row>
    <row r="831" spans="1:56" x14ac:dyDescent="0.25">
      <c r="A831">
        <v>8432</v>
      </c>
      <c r="B831" t="s">
        <v>472</v>
      </c>
      <c r="C831" t="s">
        <v>804</v>
      </c>
      <c r="D831" t="s">
        <v>813</v>
      </c>
      <c r="E831">
        <v>1814</v>
      </c>
      <c r="F831">
        <v>72</v>
      </c>
      <c r="G831">
        <v>446.86509999999998</v>
      </c>
      <c r="H831">
        <v>22.4115</v>
      </c>
      <c r="I831">
        <v>2440.3649999999998</v>
      </c>
      <c r="J831">
        <v>1183.68</v>
      </c>
      <c r="K831">
        <v>48.50421</v>
      </c>
      <c r="L831">
        <v>615.03</v>
      </c>
      <c r="M831">
        <v>25.202369999999998</v>
      </c>
      <c r="N831">
        <v>10.56786</v>
      </c>
      <c r="O831">
        <v>1659.6590000000001</v>
      </c>
      <c r="P831">
        <v>1</v>
      </c>
      <c r="Q831">
        <v>21.5</v>
      </c>
      <c r="R831">
        <v>5</v>
      </c>
      <c r="S831" s="5">
        <v>0</v>
      </c>
      <c r="T831" s="5">
        <v>8.2200000000000006</v>
      </c>
      <c r="U831" s="5">
        <v>199.28</v>
      </c>
      <c r="V831" s="5">
        <v>121.85</v>
      </c>
      <c r="W831" s="5">
        <v>43.84</v>
      </c>
      <c r="X831" s="5">
        <v>95.48</v>
      </c>
      <c r="Y831" s="5">
        <v>719.57</v>
      </c>
      <c r="Z831" s="5">
        <v>615.23</v>
      </c>
      <c r="AA831" s="5">
        <v>450.93</v>
      </c>
      <c r="AB831" s="5">
        <v>117.29</v>
      </c>
      <c r="AC831" s="5">
        <v>44.74</v>
      </c>
      <c r="AD831" s="5">
        <v>0</v>
      </c>
      <c r="AE831" s="5">
        <v>23.77</v>
      </c>
      <c r="AG831">
        <v>1.996</v>
      </c>
      <c r="AH831">
        <v>1.5968</v>
      </c>
      <c r="AI831">
        <v>1.5968</v>
      </c>
      <c r="AJ831">
        <v>1.3972</v>
      </c>
      <c r="AK831">
        <v>1.3972</v>
      </c>
      <c r="AL831">
        <v>1.5</v>
      </c>
      <c r="AM831">
        <v>0.5988</v>
      </c>
      <c r="AN831" s="18">
        <v>1.6875</v>
      </c>
      <c r="AO831">
        <v>0</v>
      </c>
      <c r="AP831">
        <v>0</v>
      </c>
      <c r="AQ831">
        <v>0</v>
      </c>
      <c r="AR831">
        <v>0</v>
      </c>
      <c r="AS831">
        <v>0</v>
      </c>
      <c r="AT831">
        <v>0</v>
      </c>
      <c r="AU831">
        <f t="shared" si="121"/>
        <v>0</v>
      </c>
      <c r="AV831">
        <f t="shared" si="122"/>
        <v>13.125696000000001</v>
      </c>
      <c r="AW831">
        <f t="shared" si="123"/>
        <v>318.21030400000001</v>
      </c>
      <c r="AX831">
        <f t="shared" si="124"/>
        <v>170.24881999999999</v>
      </c>
      <c r="AY831">
        <f t="shared" si="125"/>
        <v>61.253248000000006</v>
      </c>
      <c r="AZ831">
        <f t="shared" si="126"/>
        <v>143.22</v>
      </c>
      <c r="BA831">
        <f t="shared" si="127"/>
        <v>430.87851600000005</v>
      </c>
      <c r="BB831">
        <f t="shared" si="128"/>
        <v>1038.2006249999999</v>
      </c>
      <c r="BC831">
        <f t="shared" si="129"/>
        <v>0</v>
      </c>
      <c r="BD831">
        <f t="shared" si="130"/>
        <v>2175.137209</v>
      </c>
    </row>
    <row r="832" spans="1:56" x14ac:dyDescent="0.25">
      <c r="A832">
        <v>8433</v>
      </c>
      <c r="B832" t="s">
        <v>472</v>
      </c>
      <c r="C832" t="s">
        <v>804</v>
      </c>
      <c r="D832" t="s">
        <v>814</v>
      </c>
      <c r="E832">
        <v>3281</v>
      </c>
      <c r="F832">
        <v>867</v>
      </c>
      <c r="G832">
        <v>197.6388</v>
      </c>
      <c r="H832">
        <v>16.387119999999999</v>
      </c>
      <c r="I832">
        <v>428.63909999999998</v>
      </c>
      <c r="J832">
        <v>130.94999999999999</v>
      </c>
      <c r="K832">
        <v>30.550180000000001</v>
      </c>
      <c r="L832">
        <v>107.52</v>
      </c>
      <c r="M832">
        <v>25.084040000000002</v>
      </c>
      <c r="N832">
        <v>12.55</v>
      </c>
      <c r="O832">
        <v>460.37520000000001</v>
      </c>
      <c r="P832">
        <v>0</v>
      </c>
      <c r="Q832">
        <v>23.4</v>
      </c>
      <c r="R832">
        <v>5</v>
      </c>
      <c r="S832" s="5">
        <v>0</v>
      </c>
      <c r="T832" s="5">
        <v>0</v>
      </c>
      <c r="U832" s="5">
        <v>42.12</v>
      </c>
      <c r="V832" s="5">
        <v>6.37</v>
      </c>
      <c r="W832" s="5">
        <v>0.23</v>
      </c>
      <c r="X832" s="5">
        <v>0</v>
      </c>
      <c r="Y832" s="5">
        <v>83.4</v>
      </c>
      <c r="Z832" s="5">
        <v>106.98</v>
      </c>
      <c r="AA832" s="5">
        <v>98.66</v>
      </c>
      <c r="AB832" s="5">
        <v>10.53</v>
      </c>
      <c r="AC832" s="5">
        <v>23.54</v>
      </c>
      <c r="AD832" s="5">
        <v>56.81</v>
      </c>
      <c r="AE832" s="5">
        <v>0</v>
      </c>
      <c r="AG832">
        <v>1.996</v>
      </c>
      <c r="AH832">
        <v>1.5968</v>
      </c>
      <c r="AI832">
        <v>1.5968</v>
      </c>
      <c r="AJ832">
        <v>1.3972</v>
      </c>
      <c r="AK832">
        <v>1.3972</v>
      </c>
      <c r="AL832">
        <v>1.5</v>
      </c>
      <c r="AM832">
        <v>0.5988</v>
      </c>
      <c r="AN832" s="18">
        <v>1.6875</v>
      </c>
      <c r="AO832">
        <v>0</v>
      </c>
      <c r="AP832">
        <v>0</v>
      </c>
      <c r="AQ832">
        <v>0</v>
      </c>
      <c r="AR832">
        <v>0</v>
      </c>
      <c r="AS832">
        <v>0</v>
      </c>
      <c r="AT832">
        <v>0</v>
      </c>
      <c r="AU832">
        <f t="shared" si="121"/>
        <v>0</v>
      </c>
      <c r="AV832">
        <f t="shared" si="122"/>
        <v>0</v>
      </c>
      <c r="AW832">
        <f t="shared" si="123"/>
        <v>67.257216</v>
      </c>
      <c r="AX832">
        <f t="shared" si="124"/>
        <v>8.9001640000000002</v>
      </c>
      <c r="AY832">
        <f t="shared" si="125"/>
        <v>0.32135600000000003</v>
      </c>
      <c r="AZ832">
        <f t="shared" si="126"/>
        <v>0</v>
      </c>
      <c r="BA832">
        <f t="shared" si="127"/>
        <v>49.939920000000001</v>
      </c>
      <c r="BB832">
        <f t="shared" si="128"/>
        <v>180.52875</v>
      </c>
      <c r="BC832">
        <f t="shared" si="129"/>
        <v>0</v>
      </c>
      <c r="BD832">
        <f t="shared" si="130"/>
        <v>306.947406</v>
      </c>
    </row>
    <row r="833" spans="1:56" x14ac:dyDescent="0.25">
      <c r="A833">
        <v>8434</v>
      </c>
      <c r="B833" t="s">
        <v>472</v>
      </c>
      <c r="C833" t="s">
        <v>804</v>
      </c>
      <c r="D833" t="s">
        <v>52</v>
      </c>
      <c r="E833">
        <v>2249</v>
      </c>
      <c r="F833">
        <v>40</v>
      </c>
      <c r="G833">
        <v>541.97649999999999</v>
      </c>
      <c r="H833">
        <v>22.28323</v>
      </c>
      <c r="I833">
        <v>5797.9560000000001</v>
      </c>
      <c r="J833">
        <v>3317.04</v>
      </c>
      <c r="K833">
        <v>57.210509999999999</v>
      </c>
      <c r="L833">
        <v>494.6</v>
      </c>
      <c r="M833">
        <v>8.5305929999999996</v>
      </c>
      <c r="N833">
        <v>10.27121</v>
      </c>
      <c r="O833">
        <v>7750.15</v>
      </c>
      <c r="P833">
        <v>1</v>
      </c>
      <c r="Q833">
        <v>21.4</v>
      </c>
      <c r="R833">
        <v>6</v>
      </c>
      <c r="S833" s="5">
        <v>0</v>
      </c>
      <c r="T833" s="5">
        <v>170.66</v>
      </c>
      <c r="U833" s="5">
        <v>403.03</v>
      </c>
      <c r="V833" s="5">
        <v>1939.86</v>
      </c>
      <c r="W833" s="5">
        <v>287.31</v>
      </c>
      <c r="X833" s="5">
        <v>520.99</v>
      </c>
      <c r="Y833" s="5">
        <v>0</v>
      </c>
      <c r="Z833" s="5">
        <v>494.13</v>
      </c>
      <c r="AA833" s="5">
        <v>1824.9</v>
      </c>
      <c r="AB833" s="5">
        <v>20.079999999999998</v>
      </c>
      <c r="AC833" s="5">
        <v>66.209999999999994</v>
      </c>
      <c r="AD833" s="5">
        <v>64.42</v>
      </c>
      <c r="AE833" s="5">
        <v>0</v>
      </c>
      <c r="AG833">
        <v>1.996</v>
      </c>
      <c r="AH833">
        <v>1.5968</v>
      </c>
      <c r="AI833">
        <v>1.5968</v>
      </c>
      <c r="AJ833">
        <v>1.3972</v>
      </c>
      <c r="AK833">
        <v>1.3972</v>
      </c>
      <c r="AL833">
        <v>1.5</v>
      </c>
      <c r="AM833">
        <v>0.5988</v>
      </c>
      <c r="AN833" s="18">
        <v>1.6875</v>
      </c>
      <c r="AO833">
        <v>0</v>
      </c>
      <c r="AP833">
        <v>0</v>
      </c>
      <c r="AQ833">
        <v>0</v>
      </c>
      <c r="AR833">
        <v>0</v>
      </c>
      <c r="AS833">
        <v>0</v>
      </c>
      <c r="AT833">
        <v>0</v>
      </c>
      <c r="AU833">
        <f t="shared" si="121"/>
        <v>0</v>
      </c>
      <c r="AV833">
        <f t="shared" si="122"/>
        <v>272.50988799999999</v>
      </c>
      <c r="AW833">
        <f t="shared" si="123"/>
        <v>643.55830399999991</v>
      </c>
      <c r="AX833">
        <f t="shared" si="124"/>
        <v>2710.3723919999998</v>
      </c>
      <c r="AY833">
        <f t="shared" si="125"/>
        <v>401.42953199999999</v>
      </c>
      <c r="AZ833">
        <f t="shared" si="126"/>
        <v>781.48500000000001</v>
      </c>
      <c r="BA833">
        <f t="shared" si="127"/>
        <v>0</v>
      </c>
      <c r="BB833">
        <f t="shared" si="128"/>
        <v>833.84437500000001</v>
      </c>
      <c r="BC833">
        <f t="shared" si="129"/>
        <v>0</v>
      </c>
      <c r="BD833">
        <f t="shared" si="130"/>
        <v>5643.1994909999994</v>
      </c>
    </row>
    <row r="834" spans="1:56" x14ac:dyDescent="0.25">
      <c r="A834">
        <v>8435</v>
      </c>
      <c r="B834" t="s">
        <v>472</v>
      </c>
      <c r="C834" t="s">
        <v>804</v>
      </c>
      <c r="D834" t="s">
        <v>411</v>
      </c>
      <c r="E834">
        <v>2531</v>
      </c>
      <c r="F834">
        <v>32</v>
      </c>
      <c r="G834">
        <v>434.0659</v>
      </c>
      <c r="H834">
        <v>21.994589999999999</v>
      </c>
      <c r="I834">
        <v>7777.5540000000001</v>
      </c>
      <c r="J834">
        <v>3978.09</v>
      </c>
      <c r="K834">
        <v>51.148339999999997</v>
      </c>
      <c r="L834">
        <v>1808.42</v>
      </c>
      <c r="M834">
        <v>23.25178</v>
      </c>
      <c r="N834">
        <v>11.023960000000001</v>
      </c>
      <c r="O834">
        <v>3553.6</v>
      </c>
      <c r="P834">
        <v>1</v>
      </c>
      <c r="Q834">
        <v>22</v>
      </c>
      <c r="R834">
        <v>5</v>
      </c>
      <c r="S834" s="5">
        <v>0</v>
      </c>
      <c r="T834" s="5">
        <v>42.76</v>
      </c>
      <c r="U834" s="5">
        <v>1919.26</v>
      </c>
      <c r="V834" s="5">
        <v>747.41</v>
      </c>
      <c r="W834" s="5">
        <v>269.31</v>
      </c>
      <c r="X834" s="5">
        <v>599.78</v>
      </c>
      <c r="Y834" s="5">
        <v>399.14</v>
      </c>
      <c r="Z834" s="5">
        <v>1807.61</v>
      </c>
      <c r="AA834" s="5">
        <v>1807.79</v>
      </c>
      <c r="AB834" s="5">
        <v>125.91</v>
      </c>
      <c r="AC834" s="5">
        <v>58.74</v>
      </c>
      <c r="AD834" s="5">
        <v>0</v>
      </c>
      <c r="AE834" s="5">
        <v>0</v>
      </c>
      <c r="AG834">
        <v>1.996</v>
      </c>
      <c r="AH834">
        <v>1.5968</v>
      </c>
      <c r="AI834">
        <v>1.5968</v>
      </c>
      <c r="AJ834">
        <v>1.3972</v>
      </c>
      <c r="AK834">
        <v>1.3972</v>
      </c>
      <c r="AL834">
        <v>1.5</v>
      </c>
      <c r="AM834">
        <v>0.5988</v>
      </c>
      <c r="AN834" s="18">
        <v>1.6875</v>
      </c>
      <c r="AO834">
        <v>0</v>
      </c>
      <c r="AP834">
        <v>0</v>
      </c>
      <c r="AQ834">
        <v>0</v>
      </c>
      <c r="AR834">
        <v>0</v>
      </c>
      <c r="AS834">
        <v>0</v>
      </c>
      <c r="AT834">
        <v>0</v>
      </c>
      <c r="AU834">
        <f t="shared" si="121"/>
        <v>0</v>
      </c>
      <c r="AV834">
        <f t="shared" si="122"/>
        <v>68.279167999999999</v>
      </c>
      <c r="AW834">
        <f t="shared" si="123"/>
        <v>3064.674368</v>
      </c>
      <c r="AX834">
        <f t="shared" si="124"/>
        <v>1044.281252</v>
      </c>
      <c r="AY834">
        <f t="shared" si="125"/>
        <v>376.27993200000003</v>
      </c>
      <c r="AZ834">
        <f t="shared" si="126"/>
        <v>899.67</v>
      </c>
      <c r="BA834">
        <f t="shared" si="127"/>
        <v>239.005032</v>
      </c>
      <c r="BB834">
        <f t="shared" si="128"/>
        <v>3050.3418749999996</v>
      </c>
      <c r="BC834">
        <f t="shared" si="129"/>
        <v>0</v>
      </c>
      <c r="BD834">
        <f t="shared" si="130"/>
        <v>8742.5316270000003</v>
      </c>
    </row>
    <row r="835" spans="1:56" x14ac:dyDescent="0.25">
      <c r="A835">
        <v>8436</v>
      </c>
      <c r="B835" t="s">
        <v>472</v>
      </c>
      <c r="C835" t="s">
        <v>804</v>
      </c>
      <c r="D835" t="s">
        <v>815</v>
      </c>
      <c r="E835">
        <v>2986</v>
      </c>
      <c r="F835">
        <v>54</v>
      </c>
      <c r="G835">
        <v>426.33659999999998</v>
      </c>
      <c r="H835">
        <v>21.128879999999999</v>
      </c>
      <c r="I835">
        <v>5381.491</v>
      </c>
      <c r="J835">
        <v>2365.1999999999998</v>
      </c>
      <c r="K835">
        <v>43.95064</v>
      </c>
      <c r="L835">
        <v>1643.91</v>
      </c>
      <c r="M835">
        <v>30.54748</v>
      </c>
      <c r="N835">
        <v>10.971880000000001</v>
      </c>
      <c r="O835">
        <v>12900.6</v>
      </c>
      <c r="P835">
        <v>1</v>
      </c>
      <c r="Q835">
        <v>22</v>
      </c>
      <c r="R835">
        <v>6</v>
      </c>
      <c r="S835" s="5">
        <v>0</v>
      </c>
      <c r="T835" s="5">
        <v>92.05</v>
      </c>
      <c r="U835" s="5">
        <v>483.46</v>
      </c>
      <c r="V835" s="5">
        <v>597.83000000000004</v>
      </c>
      <c r="W835" s="5">
        <v>0</v>
      </c>
      <c r="X835" s="5">
        <v>297.16000000000003</v>
      </c>
      <c r="Y835" s="5">
        <v>892.07</v>
      </c>
      <c r="Z835" s="5">
        <v>1644.34</v>
      </c>
      <c r="AA835" s="5">
        <v>1123.31</v>
      </c>
      <c r="AB835" s="5">
        <v>243.19</v>
      </c>
      <c r="AC835" s="5">
        <v>7.92</v>
      </c>
      <c r="AD835" s="5">
        <v>0</v>
      </c>
      <c r="AE835" s="5">
        <v>0</v>
      </c>
      <c r="AG835">
        <v>1.996</v>
      </c>
      <c r="AH835">
        <v>1.5968</v>
      </c>
      <c r="AI835">
        <v>1.5968</v>
      </c>
      <c r="AJ835">
        <v>1.3972</v>
      </c>
      <c r="AK835">
        <v>1.3972</v>
      </c>
      <c r="AL835">
        <v>1.5</v>
      </c>
      <c r="AM835">
        <v>0.5988</v>
      </c>
      <c r="AN835" s="18">
        <v>1.6875</v>
      </c>
      <c r="AO835">
        <v>0</v>
      </c>
      <c r="AP835">
        <v>0</v>
      </c>
      <c r="AQ835">
        <v>0</v>
      </c>
      <c r="AR835">
        <v>0</v>
      </c>
      <c r="AS835">
        <v>0</v>
      </c>
      <c r="AT835">
        <v>0</v>
      </c>
      <c r="AU835">
        <f t="shared" si="121"/>
        <v>0</v>
      </c>
      <c r="AV835">
        <f t="shared" si="122"/>
        <v>146.98543999999998</v>
      </c>
      <c r="AW835">
        <f t="shared" si="123"/>
        <v>771.98892799999999</v>
      </c>
      <c r="AX835">
        <f t="shared" si="124"/>
        <v>835.28807600000005</v>
      </c>
      <c r="AY835">
        <f t="shared" si="125"/>
        <v>0</v>
      </c>
      <c r="AZ835">
        <f t="shared" si="126"/>
        <v>445.74</v>
      </c>
      <c r="BA835">
        <f t="shared" si="127"/>
        <v>534.171516</v>
      </c>
      <c r="BB835">
        <f t="shared" si="128"/>
        <v>2774.82375</v>
      </c>
      <c r="BC835">
        <f t="shared" si="129"/>
        <v>0</v>
      </c>
      <c r="BD835">
        <f t="shared" si="130"/>
        <v>5508.9977099999996</v>
      </c>
    </row>
    <row r="836" spans="1:56" x14ac:dyDescent="0.25">
      <c r="A836">
        <v>8437</v>
      </c>
      <c r="B836" t="s">
        <v>472</v>
      </c>
      <c r="C836" t="s">
        <v>804</v>
      </c>
      <c r="D836" t="s">
        <v>30</v>
      </c>
      <c r="E836">
        <v>2520</v>
      </c>
      <c r="F836">
        <v>32</v>
      </c>
      <c r="G836">
        <v>487.73759999999999</v>
      </c>
      <c r="H836">
        <v>22.87884</v>
      </c>
      <c r="I836">
        <v>7570.2259999999997</v>
      </c>
      <c r="J836">
        <v>4238.91</v>
      </c>
      <c r="K836">
        <v>55.994500000000002</v>
      </c>
      <c r="L836">
        <v>1801.81</v>
      </c>
      <c r="M836">
        <v>23.801269999999999</v>
      </c>
      <c r="N836">
        <v>10.214130000000001</v>
      </c>
      <c r="O836">
        <v>14327.76</v>
      </c>
      <c r="P836">
        <v>1</v>
      </c>
      <c r="Q836">
        <v>21.3</v>
      </c>
      <c r="R836">
        <v>6</v>
      </c>
      <c r="S836" s="5">
        <v>0</v>
      </c>
      <c r="T836" s="5">
        <v>5.2</v>
      </c>
      <c r="U836" s="5">
        <v>1398.87</v>
      </c>
      <c r="V836" s="5">
        <v>1251.56</v>
      </c>
      <c r="W836" s="5">
        <v>894.73</v>
      </c>
      <c r="X836" s="5">
        <v>692.27</v>
      </c>
      <c r="Y836" s="5">
        <v>0</v>
      </c>
      <c r="Z836" s="5">
        <v>1801.1</v>
      </c>
      <c r="AA836" s="5">
        <v>739.54</v>
      </c>
      <c r="AB836" s="5">
        <v>691.58</v>
      </c>
      <c r="AC836" s="5">
        <v>94.26</v>
      </c>
      <c r="AD836" s="5">
        <v>0</v>
      </c>
      <c r="AE836" s="5">
        <v>0</v>
      </c>
      <c r="AG836">
        <v>1.996</v>
      </c>
      <c r="AH836">
        <v>1.5968</v>
      </c>
      <c r="AI836">
        <v>1.5968</v>
      </c>
      <c r="AJ836">
        <v>1.3972</v>
      </c>
      <c r="AK836">
        <v>1.3972</v>
      </c>
      <c r="AL836">
        <v>1.5</v>
      </c>
      <c r="AM836">
        <v>0.5988</v>
      </c>
      <c r="AN836" s="18">
        <v>1.6875</v>
      </c>
      <c r="AO836">
        <v>0</v>
      </c>
      <c r="AP836">
        <v>0</v>
      </c>
      <c r="AQ836">
        <v>0</v>
      </c>
      <c r="AR836">
        <v>0</v>
      </c>
      <c r="AS836">
        <v>0</v>
      </c>
      <c r="AT836">
        <v>0</v>
      </c>
      <c r="AU836">
        <f t="shared" ref="AU836:AU899" si="131">S836*AG836</f>
        <v>0</v>
      </c>
      <c r="AV836">
        <f t="shared" ref="AV836:AV899" si="132">T836*AH836</f>
        <v>8.3033599999999996</v>
      </c>
      <c r="AW836">
        <f t="shared" ref="AW836:AW899" si="133">U836*AI836</f>
        <v>2233.715616</v>
      </c>
      <c r="AX836">
        <f t="shared" ref="AX836:AX899" si="134">V836*AJ836</f>
        <v>1748.6796319999999</v>
      </c>
      <c r="AY836">
        <f t="shared" ref="AY836:AY899" si="135">W836*AK836</f>
        <v>1250.1167560000001</v>
      </c>
      <c r="AZ836">
        <f t="shared" ref="AZ836:AZ899" si="136">X836*AL836</f>
        <v>1038.405</v>
      </c>
      <c r="BA836">
        <f t="shared" ref="BA836:BA899" si="137">Y836*AM836</f>
        <v>0</v>
      </c>
      <c r="BB836">
        <f t="shared" ref="BB836:BB899" si="138">Z836*AN836</f>
        <v>3039.3562499999998</v>
      </c>
      <c r="BC836">
        <f t="shared" ref="BC836:BC899" si="139">AA836*AO836</f>
        <v>0</v>
      </c>
      <c r="BD836">
        <f t="shared" ref="BD836:BD899" si="140">SUM(AU836:BC836)</f>
        <v>9318.5766139999996</v>
      </c>
    </row>
    <row r="837" spans="1:56" x14ac:dyDescent="0.25">
      <c r="A837">
        <v>8438</v>
      </c>
      <c r="B837" t="s">
        <v>472</v>
      </c>
      <c r="C837" t="s">
        <v>804</v>
      </c>
      <c r="D837" t="s">
        <v>467</v>
      </c>
      <c r="E837">
        <v>2706</v>
      </c>
      <c r="F837">
        <v>33</v>
      </c>
      <c r="G837">
        <v>565.3021</v>
      </c>
      <c r="H837">
        <v>23.943059999999999</v>
      </c>
      <c r="I837">
        <v>7895.9059999999999</v>
      </c>
      <c r="J837">
        <v>4885.83</v>
      </c>
      <c r="K837">
        <v>61.878010000000003</v>
      </c>
      <c r="L837">
        <v>1478.2</v>
      </c>
      <c r="M837">
        <v>18.72109</v>
      </c>
      <c r="N837">
        <v>10.279350000000001</v>
      </c>
      <c r="O837">
        <v>10500.14</v>
      </c>
      <c r="P837">
        <v>1</v>
      </c>
      <c r="Q837">
        <v>21.3</v>
      </c>
      <c r="R837">
        <v>6</v>
      </c>
      <c r="S837" s="5">
        <v>0</v>
      </c>
      <c r="T837" s="5">
        <v>1424.07</v>
      </c>
      <c r="U837" s="5">
        <v>1286.18</v>
      </c>
      <c r="V837" s="5">
        <v>859.48</v>
      </c>
      <c r="W837" s="5">
        <v>1168.1199999999999</v>
      </c>
      <c r="X837" s="5">
        <v>137.74</v>
      </c>
      <c r="Y837" s="5">
        <v>0</v>
      </c>
      <c r="Z837" s="5">
        <v>1479.13</v>
      </c>
      <c r="AA837" s="5">
        <v>618.41</v>
      </c>
      <c r="AB837" s="5">
        <v>906.17</v>
      </c>
      <c r="AC837" s="5">
        <v>16.600000000000001</v>
      </c>
      <c r="AD837" s="5">
        <v>0</v>
      </c>
      <c r="AE837" s="5">
        <v>0</v>
      </c>
      <c r="AG837">
        <v>1.996</v>
      </c>
      <c r="AH837">
        <v>1.5968</v>
      </c>
      <c r="AI837">
        <v>1.5968</v>
      </c>
      <c r="AJ837">
        <v>1.3972</v>
      </c>
      <c r="AK837">
        <v>1.3972</v>
      </c>
      <c r="AL837">
        <v>1.5</v>
      </c>
      <c r="AM837">
        <v>0.5988</v>
      </c>
      <c r="AN837" s="18">
        <v>1.6875</v>
      </c>
      <c r="AO837">
        <v>0</v>
      </c>
      <c r="AP837">
        <v>0</v>
      </c>
      <c r="AQ837">
        <v>0</v>
      </c>
      <c r="AR837">
        <v>0</v>
      </c>
      <c r="AS837">
        <v>0</v>
      </c>
      <c r="AT837">
        <v>0</v>
      </c>
      <c r="AU837">
        <f t="shared" si="131"/>
        <v>0</v>
      </c>
      <c r="AV837">
        <f t="shared" si="132"/>
        <v>2273.954976</v>
      </c>
      <c r="AW837">
        <f t="shared" si="133"/>
        <v>2053.7722240000003</v>
      </c>
      <c r="AX837">
        <f t="shared" si="134"/>
        <v>1200.865456</v>
      </c>
      <c r="AY837">
        <f t="shared" si="135"/>
        <v>1632.0972639999998</v>
      </c>
      <c r="AZ837">
        <f t="shared" si="136"/>
        <v>206.61</v>
      </c>
      <c r="BA837">
        <f t="shared" si="137"/>
        <v>0</v>
      </c>
      <c r="BB837">
        <f t="shared" si="138"/>
        <v>2496.0318750000001</v>
      </c>
      <c r="BC837">
        <f t="shared" si="139"/>
        <v>0</v>
      </c>
      <c r="BD837">
        <f t="shared" si="140"/>
        <v>9863.3317950000001</v>
      </c>
    </row>
    <row r="838" spans="1:56" x14ac:dyDescent="0.25">
      <c r="A838">
        <v>8439</v>
      </c>
      <c r="B838" t="s">
        <v>472</v>
      </c>
      <c r="C838" t="s">
        <v>804</v>
      </c>
      <c r="D838" t="s">
        <v>816</v>
      </c>
      <c r="E838">
        <v>5960</v>
      </c>
      <c r="F838">
        <v>188</v>
      </c>
      <c r="G838">
        <v>276.3997</v>
      </c>
      <c r="H838">
        <v>21.440290000000001</v>
      </c>
      <c r="I838">
        <v>2409.9589999999998</v>
      </c>
      <c r="J838">
        <v>1531.26</v>
      </c>
      <c r="K838">
        <v>63.538829999999997</v>
      </c>
      <c r="L838">
        <v>285.60000000000002</v>
      </c>
      <c r="M838">
        <v>11.850820000000001</v>
      </c>
      <c r="N838">
        <v>11.9</v>
      </c>
      <c r="O838">
        <v>1048.423</v>
      </c>
      <c r="P838">
        <v>1</v>
      </c>
      <c r="Q838">
        <v>22.7</v>
      </c>
      <c r="R838">
        <v>5</v>
      </c>
      <c r="S838" s="5">
        <v>0</v>
      </c>
      <c r="T838" s="5">
        <v>0</v>
      </c>
      <c r="U838" s="5">
        <v>0</v>
      </c>
      <c r="V838" s="5">
        <v>367.42</v>
      </c>
      <c r="W838" s="5">
        <v>77.150000000000006</v>
      </c>
      <c r="X838" s="5">
        <v>0</v>
      </c>
      <c r="Y838" s="5">
        <v>1085.3800000000001</v>
      </c>
      <c r="Z838" s="5">
        <v>285.22000000000003</v>
      </c>
      <c r="AA838" s="5">
        <v>364.71</v>
      </c>
      <c r="AB838" s="5">
        <v>77.599999999999994</v>
      </c>
      <c r="AC838" s="5">
        <v>101.31</v>
      </c>
      <c r="AD838" s="5">
        <v>48.44</v>
      </c>
      <c r="AE838" s="5">
        <v>2.5099999999999998</v>
      </c>
      <c r="AG838">
        <v>1.996</v>
      </c>
      <c r="AH838">
        <v>1.5968</v>
      </c>
      <c r="AI838">
        <v>1.5968</v>
      </c>
      <c r="AJ838">
        <v>1.3972</v>
      </c>
      <c r="AK838">
        <v>1.3972</v>
      </c>
      <c r="AL838">
        <v>1.5</v>
      </c>
      <c r="AM838">
        <v>0.5988</v>
      </c>
      <c r="AN838" s="18">
        <v>1.6875</v>
      </c>
      <c r="AO838">
        <v>0</v>
      </c>
      <c r="AP838">
        <v>0</v>
      </c>
      <c r="AQ838">
        <v>0</v>
      </c>
      <c r="AR838">
        <v>0</v>
      </c>
      <c r="AS838">
        <v>0</v>
      </c>
      <c r="AT838">
        <v>0</v>
      </c>
      <c r="AU838">
        <f t="shared" si="131"/>
        <v>0</v>
      </c>
      <c r="AV838">
        <f t="shared" si="132"/>
        <v>0</v>
      </c>
      <c r="AW838">
        <f t="shared" si="133"/>
        <v>0</v>
      </c>
      <c r="AX838">
        <f t="shared" si="134"/>
        <v>513.35922400000004</v>
      </c>
      <c r="AY838">
        <f t="shared" si="135"/>
        <v>107.79398</v>
      </c>
      <c r="AZ838">
        <f t="shared" si="136"/>
        <v>0</v>
      </c>
      <c r="BA838">
        <f t="shared" si="137"/>
        <v>649.92554400000006</v>
      </c>
      <c r="BB838">
        <f t="shared" si="138"/>
        <v>481.30875000000003</v>
      </c>
      <c r="BC838">
        <f t="shared" si="139"/>
        <v>0</v>
      </c>
      <c r="BD838">
        <f t="shared" si="140"/>
        <v>1752.3874980000001</v>
      </c>
    </row>
    <row r="839" spans="1:56" x14ac:dyDescent="0.25">
      <c r="A839">
        <v>8440</v>
      </c>
      <c r="B839" t="s">
        <v>472</v>
      </c>
      <c r="C839" t="s">
        <v>817</v>
      </c>
      <c r="D839" t="s">
        <v>818</v>
      </c>
      <c r="E839">
        <v>2187</v>
      </c>
      <c r="F839">
        <v>26</v>
      </c>
      <c r="G839">
        <v>660.61379999999997</v>
      </c>
      <c r="H839">
        <v>21.741040000000002</v>
      </c>
      <c r="I839">
        <v>8797.4310000000005</v>
      </c>
      <c r="J839">
        <v>6146.73</v>
      </c>
      <c r="K839">
        <v>69.869609999999994</v>
      </c>
      <c r="L839">
        <v>846.22</v>
      </c>
      <c r="M839">
        <v>9.6189450000000001</v>
      </c>
      <c r="N839">
        <v>10.04951</v>
      </c>
      <c r="O839">
        <v>3540.1950000000002</v>
      </c>
      <c r="P839">
        <v>1</v>
      </c>
      <c r="Q839">
        <v>21.1</v>
      </c>
      <c r="R839">
        <v>6</v>
      </c>
      <c r="S839" s="5">
        <v>0</v>
      </c>
      <c r="T839" s="5">
        <v>303.63</v>
      </c>
      <c r="U839" s="5">
        <v>942.49</v>
      </c>
      <c r="V839" s="5">
        <v>394.31</v>
      </c>
      <c r="W839" s="5">
        <v>2603.8200000000002</v>
      </c>
      <c r="X839" s="5">
        <v>1910.14</v>
      </c>
      <c r="Y839" s="5">
        <v>0</v>
      </c>
      <c r="Z839" s="5">
        <v>846.41</v>
      </c>
      <c r="AA839" s="5">
        <v>1305.1099999999999</v>
      </c>
      <c r="AB839" s="5">
        <v>423.32</v>
      </c>
      <c r="AC839" s="5">
        <v>5.23</v>
      </c>
      <c r="AD839" s="5">
        <v>0</v>
      </c>
      <c r="AE839" s="5">
        <v>0</v>
      </c>
      <c r="AG839">
        <v>1.996</v>
      </c>
      <c r="AH839">
        <v>1.5968</v>
      </c>
      <c r="AI839">
        <v>1.5968</v>
      </c>
      <c r="AJ839">
        <v>1.3972</v>
      </c>
      <c r="AK839">
        <v>1.3972</v>
      </c>
      <c r="AL839">
        <v>1.5</v>
      </c>
      <c r="AM839">
        <v>0.5988</v>
      </c>
      <c r="AN839" s="18">
        <v>1.6875</v>
      </c>
      <c r="AO839">
        <v>0</v>
      </c>
      <c r="AP839">
        <v>0</v>
      </c>
      <c r="AQ839">
        <v>0</v>
      </c>
      <c r="AR839">
        <v>0</v>
      </c>
      <c r="AS839">
        <v>0</v>
      </c>
      <c r="AT839">
        <v>0</v>
      </c>
      <c r="AU839">
        <f t="shared" si="131"/>
        <v>0</v>
      </c>
      <c r="AV839">
        <f t="shared" si="132"/>
        <v>484.83638400000001</v>
      </c>
      <c r="AW839">
        <f t="shared" si="133"/>
        <v>1504.968032</v>
      </c>
      <c r="AX839">
        <f t="shared" si="134"/>
        <v>550.92993200000001</v>
      </c>
      <c r="AY839">
        <f t="shared" si="135"/>
        <v>3638.0573040000004</v>
      </c>
      <c r="AZ839">
        <f t="shared" si="136"/>
        <v>2865.21</v>
      </c>
      <c r="BA839">
        <f t="shared" si="137"/>
        <v>0</v>
      </c>
      <c r="BB839">
        <f t="shared" si="138"/>
        <v>1428.316875</v>
      </c>
      <c r="BC839">
        <f t="shared" si="139"/>
        <v>0</v>
      </c>
      <c r="BD839">
        <f t="shared" si="140"/>
        <v>10472.318526999999</v>
      </c>
    </row>
    <row r="840" spans="1:56" x14ac:dyDescent="0.25">
      <c r="A840">
        <v>8441</v>
      </c>
      <c r="B840" t="s">
        <v>472</v>
      </c>
      <c r="C840" t="s">
        <v>817</v>
      </c>
      <c r="D840" t="s">
        <v>819</v>
      </c>
      <c r="E840">
        <v>3021</v>
      </c>
      <c r="F840">
        <v>23</v>
      </c>
      <c r="G840">
        <v>657.44240000000002</v>
      </c>
      <c r="H840">
        <v>22.410049999999998</v>
      </c>
      <c r="I840">
        <v>12368.19</v>
      </c>
      <c r="J840">
        <v>9605.6090000000004</v>
      </c>
      <c r="K840">
        <v>77.663799999999995</v>
      </c>
      <c r="L840">
        <v>465.58</v>
      </c>
      <c r="M840">
        <v>3.7643330000000002</v>
      </c>
      <c r="N840">
        <v>9.8923620000000003</v>
      </c>
      <c r="O840">
        <v>4602.2740000000003</v>
      </c>
      <c r="P840">
        <v>1</v>
      </c>
      <c r="Q840">
        <v>21</v>
      </c>
      <c r="R840">
        <v>6</v>
      </c>
      <c r="S840" s="5">
        <v>783.28</v>
      </c>
      <c r="T840" s="5">
        <v>1506.32</v>
      </c>
      <c r="U840" s="5">
        <v>92.12</v>
      </c>
      <c r="V840" s="5">
        <v>511.17</v>
      </c>
      <c r="W840" s="5">
        <v>3573.32</v>
      </c>
      <c r="X840" s="5">
        <v>2893.34</v>
      </c>
      <c r="Y840" s="5">
        <v>251.65</v>
      </c>
      <c r="Z840" s="5">
        <v>465.33</v>
      </c>
      <c r="AA840" s="5">
        <v>1835.99</v>
      </c>
      <c r="AB840" s="5">
        <v>365.65</v>
      </c>
      <c r="AC840" s="5">
        <v>20.59</v>
      </c>
      <c r="AD840" s="5">
        <v>0</v>
      </c>
      <c r="AE840" s="5">
        <v>26.06</v>
      </c>
      <c r="AG840">
        <v>1.996</v>
      </c>
      <c r="AH840">
        <v>1.5968</v>
      </c>
      <c r="AI840">
        <v>1.5968</v>
      </c>
      <c r="AJ840">
        <v>1.3972</v>
      </c>
      <c r="AK840">
        <v>1.3972</v>
      </c>
      <c r="AL840">
        <v>1.5</v>
      </c>
      <c r="AM840">
        <v>0.5988</v>
      </c>
      <c r="AN840" s="18">
        <v>1.6875</v>
      </c>
      <c r="AO840">
        <v>0</v>
      </c>
      <c r="AP840">
        <v>0</v>
      </c>
      <c r="AQ840">
        <v>0</v>
      </c>
      <c r="AR840">
        <v>0</v>
      </c>
      <c r="AS840">
        <v>0</v>
      </c>
      <c r="AT840">
        <v>0</v>
      </c>
      <c r="AU840">
        <f t="shared" si="131"/>
        <v>1563.42688</v>
      </c>
      <c r="AV840">
        <f t="shared" si="132"/>
        <v>2405.291776</v>
      </c>
      <c r="AW840">
        <f t="shared" si="133"/>
        <v>147.097216</v>
      </c>
      <c r="AX840">
        <f t="shared" si="134"/>
        <v>714.20672400000001</v>
      </c>
      <c r="AY840">
        <f t="shared" si="135"/>
        <v>4992.6427039999999</v>
      </c>
      <c r="AZ840">
        <f t="shared" si="136"/>
        <v>4340.01</v>
      </c>
      <c r="BA840">
        <f t="shared" si="137"/>
        <v>150.68801999999999</v>
      </c>
      <c r="BB840">
        <f t="shared" si="138"/>
        <v>785.24437499999999</v>
      </c>
      <c r="BC840">
        <f t="shared" si="139"/>
        <v>0</v>
      </c>
      <c r="BD840">
        <f t="shared" si="140"/>
        <v>15098.607695000001</v>
      </c>
    </row>
    <row r="841" spans="1:56" x14ac:dyDescent="0.25">
      <c r="A841">
        <v>8442</v>
      </c>
      <c r="B841" t="s">
        <v>472</v>
      </c>
      <c r="C841" t="s">
        <v>817</v>
      </c>
      <c r="D841" t="s">
        <v>820</v>
      </c>
      <c r="E841">
        <v>2057</v>
      </c>
      <c r="F841">
        <v>35</v>
      </c>
      <c r="G841">
        <v>444.10640000000001</v>
      </c>
      <c r="H841">
        <v>21.61598</v>
      </c>
      <c r="I841">
        <v>4375.1989999999996</v>
      </c>
      <c r="J841">
        <v>2979.18</v>
      </c>
      <c r="K841">
        <v>68.092449999999999</v>
      </c>
      <c r="L841">
        <v>632.13</v>
      </c>
      <c r="M841">
        <v>14.448029999999999</v>
      </c>
      <c r="N841">
        <v>11.12041</v>
      </c>
      <c r="O841">
        <v>1628.212</v>
      </c>
      <c r="P841">
        <v>0</v>
      </c>
      <c r="Q841">
        <v>22.1</v>
      </c>
      <c r="R841">
        <v>5</v>
      </c>
      <c r="S841" s="5">
        <v>53.71</v>
      </c>
      <c r="T841" s="5">
        <v>192.96</v>
      </c>
      <c r="U841" s="5">
        <v>51.06</v>
      </c>
      <c r="V841" s="5">
        <v>535.42999999999995</v>
      </c>
      <c r="W841" s="5">
        <v>165.16</v>
      </c>
      <c r="X841" s="5">
        <v>1669.52</v>
      </c>
      <c r="Y841" s="5">
        <v>315.72000000000003</v>
      </c>
      <c r="Z841" s="5">
        <v>631.57000000000005</v>
      </c>
      <c r="AA841" s="5">
        <v>537.21</v>
      </c>
      <c r="AB841" s="5">
        <v>208.12</v>
      </c>
      <c r="AC841" s="5">
        <v>15.07</v>
      </c>
      <c r="AD841" s="5">
        <v>0</v>
      </c>
      <c r="AE841" s="5">
        <v>0</v>
      </c>
      <c r="AG841">
        <v>1.996</v>
      </c>
      <c r="AH841">
        <v>1.5968</v>
      </c>
      <c r="AI841">
        <v>1.5968</v>
      </c>
      <c r="AJ841">
        <v>1.3972</v>
      </c>
      <c r="AK841">
        <v>1.3972</v>
      </c>
      <c r="AL841">
        <v>1.5</v>
      </c>
      <c r="AM841">
        <v>0.5988</v>
      </c>
      <c r="AN841" s="18">
        <v>1.6875</v>
      </c>
      <c r="AO841">
        <v>0</v>
      </c>
      <c r="AP841">
        <v>0</v>
      </c>
      <c r="AQ841">
        <v>0</v>
      </c>
      <c r="AR841">
        <v>0</v>
      </c>
      <c r="AS841">
        <v>0</v>
      </c>
      <c r="AT841">
        <v>0</v>
      </c>
      <c r="AU841">
        <f t="shared" si="131"/>
        <v>107.20516000000001</v>
      </c>
      <c r="AV841">
        <f t="shared" si="132"/>
        <v>308.11852800000003</v>
      </c>
      <c r="AW841">
        <f t="shared" si="133"/>
        <v>81.53260800000001</v>
      </c>
      <c r="AX841">
        <f t="shared" si="134"/>
        <v>748.1027959999999</v>
      </c>
      <c r="AY841">
        <f t="shared" si="135"/>
        <v>230.76155199999999</v>
      </c>
      <c r="AZ841">
        <f t="shared" si="136"/>
        <v>2504.2799999999997</v>
      </c>
      <c r="BA841">
        <f t="shared" si="137"/>
        <v>189.05313600000002</v>
      </c>
      <c r="BB841">
        <f t="shared" si="138"/>
        <v>1065.7743750000002</v>
      </c>
      <c r="BC841">
        <f t="shared" si="139"/>
        <v>0</v>
      </c>
      <c r="BD841">
        <f t="shared" si="140"/>
        <v>5234.8281550000002</v>
      </c>
    </row>
    <row r="842" spans="1:56" x14ac:dyDescent="0.25">
      <c r="A842">
        <v>8443</v>
      </c>
      <c r="B842" t="s">
        <v>472</v>
      </c>
      <c r="C842" t="s">
        <v>817</v>
      </c>
      <c r="D842" t="s">
        <v>821</v>
      </c>
      <c r="E842">
        <v>3952</v>
      </c>
      <c r="F842">
        <v>40</v>
      </c>
      <c r="G842">
        <v>471.00069999999999</v>
      </c>
      <c r="H842">
        <v>22.730519999999999</v>
      </c>
      <c r="I842">
        <v>9555.9709999999995</v>
      </c>
      <c r="J842">
        <v>6661.62</v>
      </c>
      <c r="K842">
        <v>69.711600000000004</v>
      </c>
      <c r="L842">
        <v>934.75</v>
      </c>
      <c r="M842">
        <v>9.7818430000000003</v>
      </c>
      <c r="N842">
        <v>10.80714</v>
      </c>
      <c r="O842">
        <v>2724.5659999999998</v>
      </c>
      <c r="P842">
        <v>1</v>
      </c>
      <c r="Q842">
        <v>21.8</v>
      </c>
      <c r="R842">
        <v>5</v>
      </c>
      <c r="S842" s="5">
        <v>16.18</v>
      </c>
      <c r="T842" s="5">
        <v>266.68</v>
      </c>
      <c r="U842" s="5">
        <v>844.43</v>
      </c>
      <c r="V842" s="5">
        <v>435.23</v>
      </c>
      <c r="W842" s="5">
        <v>2884.67</v>
      </c>
      <c r="X842" s="5">
        <v>1971.57</v>
      </c>
      <c r="Y842" s="5">
        <v>242.03</v>
      </c>
      <c r="Z842" s="5">
        <v>934.62</v>
      </c>
      <c r="AA842" s="5">
        <v>1381.14</v>
      </c>
      <c r="AB842" s="5">
        <v>543.37</v>
      </c>
      <c r="AC842" s="5">
        <v>15.97</v>
      </c>
      <c r="AD842" s="5">
        <v>0</v>
      </c>
      <c r="AE842" s="5">
        <v>0</v>
      </c>
      <c r="AG842">
        <v>1.996</v>
      </c>
      <c r="AH842">
        <v>1.5968</v>
      </c>
      <c r="AI842">
        <v>1.5968</v>
      </c>
      <c r="AJ842">
        <v>1.3972</v>
      </c>
      <c r="AK842">
        <v>1.3972</v>
      </c>
      <c r="AL842">
        <v>1.5</v>
      </c>
      <c r="AM842">
        <v>0.5988</v>
      </c>
      <c r="AN842" s="18">
        <v>1.6875</v>
      </c>
      <c r="AO842">
        <v>0</v>
      </c>
      <c r="AP842">
        <v>0</v>
      </c>
      <c r="AQ842">
        <v>0</v>
      </c>
      <c r="AR842">
        <v>0</v>
      </c>
      <c r="AS842">
        <v>0</v>
      </c>
      <c r="AT842">
        <v>0</v>
      </c>
      <c r="AU842">
        <f t="shared" si="131"/>
        <v>32.295279999999998</v>
      </c>
      <c r="AV842">
        <f t="shared" si="132"/>
        <v>425.83462400000002</v>
      </c>
      <c r="AW842">
        <f t="shared" si="133"/>
        <v>1348.385824</v>
      </c>
      <c r="AX842">
        <f t="shared" si="134"/>
        <v>608.10335600000008</v>
      </c>
      <c r="AY842">
        <f t="shared" si="135"/>
        <v>4030.460924</v>
      </c>
      <c r="AZ842">
        <f t="shared" si="136"/>
        <v>2957.355</v>
      </c>
      <c r="BA842">
        <f t="shared" si="137"/>
        <v>144.92756399999999</v>
      </c>
      <c r="BB842">
        <f t="shared" si="138"/>
        <v>1577.1712500000001</v>
      </c>
      <c r="BC842">
        <f t="shared" si="139"/>
        <v>0</v>
      </c>
      <c r="BD842">
        <f t="shared" si="140"/>
        <v>11124.533821999999</v>
      </c>
    </row>
    <row r="843" spans="1:56" x14ac:dyDescent="0.25">
      <c r="A843">
        <v>8444</v>
      </c>
      <c r="B843" t="s">
        <v>472</v>
      </c>
      <c r="C843" t="s">
        <v>817</v>
      </c>
      <c r="D843" t="s">
        <v>822</v>
      </c>
      <c r="E843">
        <v>1648</v>
      </c>
      <c r="F843">
        <v>18</v>
      </c>
      <c r="G843">
        <v>568.61879999999996</v>
      </c>
      <c r="H843">
        <v>21.844989999999999</v>
      </c>
      <c r="I843">
        <v>9063.5540000000001</v>
      </c>
      <c r="J843">
        <v>7573.95</v>
      </c>
      <c r="K843">
        <v>83.564899999999994</v>
      </c>
      <c r="L843">
        <v>272.08999999999997</v>
      </c>
      <c r="M843">
        <v>3.0020229999999999</v>
      </c>
      <c r="N843">
        <v>10.36759</v>
      </c>
      <c r="O843">
        <v>6732.4480000000003</v>
      </c>
      <c r="P843">
        <v>1</v>
      </c>
      <c r="Q843">
        <v>21.2</v>
      </c>
      <c r="R843">
        <v>6</v>
      </c>
      <c r="S843" s="5">
        <v>1083.8699999999999</v>
      </c>
      <c r="T843" s="5">
        <v>1201.03</v>
      </c>
      <c r="U843" s="5">
        <v>543.32000000000005</v>
      </c>
      <c r="V843" s="5">
        <v>330.65</v>
      </c>
      <c r="W843" s="5">
        <v>2233.61</v>
      </c>
      <c r="X843" s="5">
        <v>2017.66</v>
      </c>
      <c r="Y843" s="5">
        <v>163.81</v>
      </c>
      <c r="Z843" s="5">
        <v>271.95</v>
      </c>
      <c r="AA843" s="5">
        <v>815.84</v>
      </c>
      <c r="AB843" s="5">
        <v>376.53</v>
      </c>
      <c r="AC843" s="5">
        <v>0</v>
      </c>
      <c r="AD843" s="5">
        <v>0</v>
      </c>
      <c r="AE843" s="5">
        <v>14.47</v>
      </c>
      <c r="AG843">
        <v>1.996</v>
      </c>
      <c r="AH843">
        <v>1.5968</v>
      </c>
      <c r="AI843">
        <v>1.5968</v>
      </c>
      <c r="AJ843">
        <v>1.3972</v>
      </c>
      <c r="AK843">
        <v>1.3972</v>
      </c>
      <c r="AL843">
        <v>1.5</v>
      </c>
      <c r="AM843">
        <v>0.5988</v>
      </c>
      <c r="AN843" s="18">
        <v>1.6875</v>
      </c>
      <c r="AO843">
        <v>0</v>
      </c>
      <c r="AP843">
        <v>0</v>
      </c>
      <c r="AQ843">
        <v>0</v>
      </c>
      <c r="AR843">
        <v>0</v>
      </c>
      <c r="AS843">
        <v>0</v>
      </c>
      <c r="AT843">
        <v>0</v>
      </c>
      <c r="AU843">
        <f t="shared" si="131"/>
        <v>2163.4045199999996</v>
      </c>
      <c r="AV843">
        <f t="shared" si="132"/>
        <v>1917.8047039999999</v>
      </c>
      <c r="AW843">
        <f t="shared" si="133"/>
        <v>867.57337600000005</v>
      </c>
      <c r="AX843">
        <f t="shared" si="134"/>
        <v>461.98417999999998</v>
      </c>
      <c r="AY843">
        <f t="shared" si="135"/>
        <v>3120.799892</v>
      </c>
      <c r="AZ843">
        <f t="shared" si="136"/>
        <v>3026.4900000000002</v>
      </c>
      <c r="BA843">
        <f t="shared" si="137"/>
        <v>98.089427999999998</v>
      </c>
      <c r="BB843">
        <f t="shared" si="138"/>
        <v>458.91562499999998</v>
      </c>
      <c r="BC843">
        <f t="shared" si="139"/>
        <v>0</v>
      </c>
      <c r="BD843">
        <f t="shared" si="140"/>
        <v>12115.061725</v>
      </c>
    </row>
    <row r="844" spans="1:56" x14ac:dyDescent="0.25">
      <c r="A844">
        <v>8445</v>
      </c>
      <c r="B844" t="s">
        <v>472</v>
      </c>
      <c r="C844" t="s">
        <v>817</v>
      </c>
      <c r="D844" t="s">
        <v>823</v>
      </c>
      <c r="E844">
        <v>2820</v>
      </c>
      <c r="F844">
        <v>487</v>
      </c>
      <c r="G844">
        <v>290.29020000000003</v>
      </c>
      <c r="H844">
        <v>21.463229999999999</v>
      </c>
      <c r="I844">
        <v>812.755</v>
      </c>
      <c r="J844">
        <v>459.72</v>
      </c>
      <c r="K844">
        <v>56.56317</v>
      </c>
      <c r="L844">
        <v>229.23</v>
      </c>
      <c r="M844">
        <v>28.204070000000002</v>
      </c>
      <c r="N844">
        <v>11.909090000000001</v>
      </c>
      <c r="O844">
        <v>770.83479999999997</v>
      </c>
      <c r="P844">
        <v>0</v>
      </c>
      <c r="Q844">
        <v>22.8</v>
      </c>
      <c r="R844">
        <v>5</v>
      </c>
      <c r="S844" s="5">
        <v>0</v>
      </c>
      <c r="T844" s="5">
        <v>0</v>
      </c>
      <c r="U844" s="5">
        <v>11.8</v>
      </c>
      <c r="V844" s="5">
        <v>61.35</v>
      </c>
      <c r="W844" s="5">
        <v>17.21</v>
      </c>
      <c r="X844" s="5">
        <v>370.52</v>
      </c>
      <c r="Y844" s="5">
        <v>0</v>
      </c>
      <c r="Z844" s="5">
        <v>229.83</v>
      </c>
      <c r="AA844" s="5">
        <v>27.92</v>
      </c>
      <c r="AB844" s="5">
        <v>83.61</v>
      </c>
      <c r="AC844" s="5">
        <v>10.41</v>
      </c>
      <c r="AD844" s="5">
        <v>0</v>
      </c>
      <c r="AE844" s="5">
        <v>0</v>
      </c>
      <c r="AG844">
        <v>1.996</v>
      </c>
      <c r="AH844">
        <v>1.5968</v>
      </c>
      <c r="AI844">
        <v>1.5968</v>
      </c>
      <c r="AJ844">
        <v>1.3972</v>
      </c>
      <c r="AK844">
        <v>1.3972</v>
      </c>
      <c r="AL844">
        <v>1.5</v>
      </c>
      <c r="AM844">
        <v>0.5988</v>
      </c>
      <c r="AN844" s="18">
        <v>1.6875</v>
      </c>
      <c r="AO844">
        <v>0</v>
      </c>
      <c r="AP844">
        <v>0</v>
      </c>
      <c r="AQ844">
        <v>0</v>
      </c>
      <c r="AR844">
        <v>0</v>
      </c>
      <c r="AS844">
        <v>0</v>
      </c>
      <c r="AT844">
        <v>0</v>
      </c>
      <c r="AU844">
        <f t="shared" si="131"/>
        <v>0</v>
      </c>
      <c r="AV844">
        <f t="shared" si="132"/>
        <v>0</v>
      </c>
      <c r="AW844">
        <f t="shared" si="133"/>
        <v>18.84224</v>
      </c>
      <c r="AX844">
        <f t="shared" si="134"/>
        <v>85.718220000000002</v>
      </c>
      <c r="AY844">
        <f t="shared" si="135"/>
        <v>24.045812000000002</v>
      </c>
      <c r="AZ844">
        <f t="shared" si="136"/>
        <v>555.78</v>
      </c>
      <c r="BA844">
        <f t="shared" si="137"/>
        <v>0</v>
      </c>
      <c r="BB844">
        <f t="shared" si="138"/>
        <v>387.83812500000005</v>
      </c>
      <c r="BC844">
        <f t="shared" si="139"/>
        <v>0</v>
      </c>
      <c r="BD844">
        <f t="shared" si="140"/>
        <v>1072.224397</v>
      </c>
    </row>
    <row r="845" spans="1:56" x14ac:dyDescent="0.25">
      <c r="A845">
        <v>8446</v>
      </c>
      <c r="B845" t="s">
        <v>472</v>
      </c>
      <c r="C845" t="s">
        <v>817</v>
      </c>
      <c r="D845" t="s">
        <v>824</v>
      </c>
      <c r="E845">
        <v>3358</v>
      </c>
      <c r="F845">
        <v>25</v>
      </c>
      <c r="G845">
        <v>740.88440000000003</v>
      </c>
      <c r="H845">
        <v>23.207920000000001</v>
      </c>
      <c r="I845">
        <v>13668.76</v>
      </c>
      <c r="J845">
        <v>10618.83</v>
      </c>
      <c r="K845">
        <v>77.686869999999999</v>
      </c>
      <c r="L845">
        <v>521.51</v>
      </c>
      <c r="M845">
        <v>3.8153429999999999</v>
      </c>
      <c r="N845">
        <v>9.4658379999999998</v>
      </c>
      <c r="O845">
        <v>8499.8960000000006</v>
      </c>
      <c r="P845">
        <v>1</v>
      </c>
      <c r="Q845">
        <v>20.5</v>
      </c>
      <c r="R845">
        <v>6</v>
      </c>
      <c r="S845" s="5">
        <v>775.06</v>
      </c>
      <c r="T845" s="5">
        <v>1725.44</v>
      </c>
      <c r="U845" s="5">
        <v>408</v>
      </c>
      <c r="V845" s="5">
        <v>594.08000000000004</v>
      </c>
      <c r="W845" s="5">
        <v>2138.59</v>
      </c>
      <c r="X845" s="5">
        <v>3450.77</v>
      </c>
      <c r="Y845" s="5">
        <v>1528.19</v>
      </c>
      <c r="Z845" s="5">
        <v>521.41</v>
      </c>
      <c r="AA845" s="5">
        <v>1952.4</v>
      </c>
      <c r="AB845" s="5">
        <v>365.61</v>
      </c>
      <c r="AC845" s="5">
        <v>0.52</v>
      </c>
      <c r="AD845" s="5">
        <v>0</v>
      </c>
      <c r="AE845" s="5">
        <v>208.54</v>
      </c>
      <c r="AG845">
        <v>1.996</v>
      </c>
      <c r="AH845">
        <v>1.5968</v>
      </c>
      <c r="AI845">
        <v>1.5968</v>
      </c>
      <c r="AJ845">
        <v>1.3972</v>
      </c>
      <c r="AK845">
        <v>1.3972</v>
      </c>
      <c r="AL845">
        <v>1.5</v>
      </c>
      <c r="AM845">
        <v>0.5988</v>
      </c>
      <c r="AN845" s="18">
        <v>1.6875</v>
      </c>
      <c r="AO845">
        <v>0</v>
      </c>
      <c r="AP845">
        <v>0</v>
      </c>
      <c r="AQ845">
        <v>0</v>
      </c>
      <c r="AR845">
        <v>0</v>
      </c>
      <c r="AS845">
        <v>0</v>
      </c>
      <c r="AT845">
        <v>0</v>
      </c>
      <c r="AU845">
        <f t="shared" si="131"/>
        <v>1547.0197599999999</v>
      </c>
      <c r="AV845">
        <f t="shared" si="132"/>
        <v>2755.1825920000001</v>
      </c>
      <c r="AW845">
        <f t="shared" si="133"/>
        <v>651.49440000000004</v>
      </c>
      <c r="AX845">
        <f t="shared" si="134"/>
        <v>830.04857600000003</v>
      </c>
      <c r="AY845">
        <f t="shared" si="135"/>
        <v>2988.0379480000001</v>
      </c>
      <c r="AZ845">
        <f t="shared" si="136"/>
        <v>5176.1549999999997</v>
      </c>
      <c r="BA845">
        <f t="shared" si="137"/>
        <v>915.08017200000006</v>
      </c>
      <c r="BB845">
        <f t="shared" si="138"/>
        <v>879.87937499999998</v>
      </c>
      <c r="BC845">
        <f t="shared" si="139"/>
        <v>0</v>
      </c>
      <c r="BD845">
        <f t="shared" si="140"/>
        <v>15742.897823000001</v>
      </c>
    </row>
    <row r="846" spans="1:56" x14ac:dyDescent="0.25">
      <c r="A846">
        <v>8447</v>
      </c>
      <c r="B846" t="s">
        <v>472</v>
      </c>
      <c r="C846" t="s">
        <v>817</v>
      </c>
      <c r="D846" t="s">
        <v>825</v>
      </c>
      <c r="E846">
        <v>2606</v>
      </c>
      <c r="F846">
        <v>38</v>
      </c>
      <c r="G846">
        <v>600.16250000000002</v>
      </c>
      <c r="H846">
        <v>19.171800000000001</v>
      </c>
      <c r="I846">
        <v>6981.442</v>
      </c>
      <c r="J846">
        <v>3620.34</v>
      </c>
      <c r="K846">
        <v>51.856619999999999</v>
      </c>
      <c r="L846">
        <v>434</v>
      </c>
      <c r="M846">
        <v>6.2164799999999998</v>
      </c>
      <c r="N846">
        <v>10.298769999999999</v>
      </c>
      <c r="O846">
        <v>6167.826</v>
      </c>
      <c r="P846">
        <v>1</v>
      </c>
      <c r="Q846">
        <v>21.2</v>
      </c>
      <c r="R846">
        <v>6</v>
      </c>
      <c r="S846" s="5">
        <v>188.76</v>
      </c>
      <c r="T846" s="5">
        <v>1179.54</v>
      </c>
      <c r="U846" s="5">
        <v>55.39</v>
      </c>
      <c r="V846" s="5">
        <v>54.2</v>
      </c>
      <c r="W846" s="5">
        <v>1095.02</v>
      </c>
      <c r="X846" s="5">
        <v>982.41</v>
      </c>
      <c r="Y846" s="5">
        <v>64.459999999999994</v>
      </c>
      <c r="Z846" s="5">
        <v>433.8</v>
      </c>
      <c r="AA846" s="5">
        <v>2359.85</v>
      </c>
      <c r="AB846" s="5">
        <v>539.48</v>
      </c>
      <c r="AC846" s="5">
        <v>8.58</v>
      </c>
      <c r="AD846" s="5">
        <v>0</v>
      </c>
      <c r="AE846" s="5">
        <v>3.42</v>
      </c>
      <c r="AG846">
        <v>1.996</v>
      </c>
      <c r="AH846">
        <v>1.5968</v>
      </c>
      <c r="AI846">
        <v>1.5968</v>
      </c>
      <c r="AJ846">
        <v>1.3972</v>
      </c>
      <c r="AK846">
        <v>1.3972</v>
      </c>
      <c r="AL846">
        <v>1.5</v>
      </c>
      <c r="AM846">
        <v>0.5988</v>
      </c>
      <c r="AN846" s="18">
        <v>1.6875</v>
      </c>
      <c r="AO846">
        <v>0</v>
      </c>
      <c r="AP846">
        <v>0</v>
      </c>
      <c r="AQ846">
        <v>0</v>
      </c>
      <c r="AR846">
        <v>0</v>
      </c>
      <c r="AS846">
        <v>0</v>
      </c>
      <c r="AT846">
        <v>0</v>
      </c>
      <c r="AU846">
        <f t="shared" si="131"/>
        <v>376.76495999999997</v>
      </c>
      <c r="AV846">
        <f t="shared" si="132"/>
        <v>1883.489472</v>
      </c>
      <c r="AW846">
        <f t="shared" si="133"/>
        <v>88.446752000000004</v>
      </c>
      <c r="AX846">
        <f t="shared" si="134"/>
        <v>75.72824</v>
      </c>
      <c r="AY846">
        <f t="shared" si="135"/>
        <v>1529.9619439999999</v>
      </c>
      <c r="AZ846">
        <f t="shared" si="136"/>
        <v>1473.615</v>
      </c>
      <c r="BA846">
        <f t="shared" si="137"/>
        <v>38.598647999999997</v>
      </c>
      <c r="BB846">
        <f t="shared" si="138"/>
        <v>732.03750000000002</v>
      </c>
      <c r="BC846">
        <f t="shared" si="139"/>
        <v>0</v>
      </c>
      <c r="BD846">
        <f t="shared" si="140"/>
        <v>6198.6425159999999</v>
      </c>
    </row>
    <row r="847" spans="1:56" x14ac:dyDescent="0.25">
      <c r="A847">
        <v>8448</v>
      </c>
      <c r="B847" t="s">
        <v>472</v>
      </c>
      <c r="C847" t="s">
        <v>817</v>
      </c>
      <c r="D847" t="s">
        <v>826</v>
      </c>
      <c r="E847">
        <v>3031</v>
      </c>
      <c r="F847">
        <v>32</v>
      </c>
      <c r="G847">
        <v>604.58280000000002</v>
      </c>
      <c r="H847">
        <v>21.573820000000001</v>
      </c>
      <c r="I847">
        <v>9223.8739999999998</v>
      </c>
      <c r="J847">
        <v>7477.8310000000001</v>
      </c>
      <c r="K847">
        <v>81.070400000000006</v>
      </c>
      <c r="L847">
        <v>387.39</v>
      </c>
      <c r="M847">
        <v>4.1998620000000004</v>
      </c>
      <c r="N847">
        <v>10.3466</v>
      </c>
      <c r="O847">
        <v>8623.8490000000002</v>
      </c>
      <c r="P847">
        <v>1</v>
      </c>
      <c r="Q847">
        <v>21.3</v>
      </c>
      <c r="R847">
        <v>6</v>
      </c>
      <c r="S847" s="5">
        <v>1184.8399999999999</v>
      </c>
      <c r="T847" s="5">
        <v>653.83000000000004</v>
      </c>
      <c r="U847" s="5">
        <v>231.73</v>
      </c>
      <c r="V847" s="5">
        <v>561.36</v>
      </c>
      <c r="W847" s="5">
        <v>1709.54</v>
      </c>
      <c r="X847" s="5">
        <v>3152.43</v>
      </c>
      <c r="Y847" s="5">
        <v>0</v>
      </c>
      <c r="Z847" s="5">
        <v>387.62</v>
      </c>
      <c r="AA847" s="5">
        <v>797.58</v>
      </c>
      <c r="AB847" s="5">
        <v>415.65</v>
      </c>
      <c r="AC847" s="5">
        <v>5.61</v>
      </c>
      <c r="AD847" s="5">
        <v>0</v>
      </c>
      <c r="AE847" s="5">
        <v>0</v>
      </c>
      <c r="AG847">
        <v>1.996</v>
      </c>
      <c r="AH847">
        <v>1.5968</v>
      </c>
      <c r="AI847">
        <v>1.5968</v>
      </c>
      <c r="AJ847">
        <v>1.3972</v>
      </c>
      <c r="AK847">
        <v>1.3972</v>
      </c>
      <c r="AL847">
        <v>1.5</v>
      </c>
      <c r="AM847">
        <v>0.5988</v>
      </c>
      <c r="AN847" s="18">
        <v>1.6875</v>
      </c>
      <c r="AO847">
        <v>0</v>
      </c>
      <c r="AP847">
        <v>0</v>
      </c>
      <c r="AQ847">
        <v>0</v>
      </c>
      <c r="AR847">
        <v>0</v>
      </c>
      <c r="AS847">
        <v>0</v>
      </c>
      <c r="AT847">
        <v>0</v>
      </c>
      <c r="AU847">
        <f t="shared" si="131"/>
        <v>2364.9406399999998</v>
      </c>
      <c r="AV847">
        <f t="shared" si="132"/>
        <v>1044.035744</v>
      </c>
      <c r="AW847">
        <f t="shared" si="133"/>
        <v>370.02646399999998</v>
      </c>
      <c r="AX847">
        <f t="shared" si="134"/>
        <v>784.33219199999996</v>
      </c>
      <c r="AY847">
        <f t="shared" si="135"/>
        <v>2388.5692880000001</v>
      </c>
      <c r="AZ847">
        <f t="shared" si="136"/>
        <v>4728.6449999999995</v>
      </c>
      <c r="BA847">
        <f t="shared" si="137"/>
        <v>0</v>
      </c>
      <c r="BB847">
        <f t="shared" si="138"/>
        <v>654.10874999999999</v>
      </c>
      <c r="BC847">
        <f t="shared" si="139"/>
        <v>0</v>
      </c>
      <c r="BD847">
        <f t="shared" si="140"/>
        <v>12334.658078</v>
      </c>
    </row>
    <row r="848" spans="1:56" x14ac:dyDescent="0.25">
      <c r="A848">
        <v>8449</v>
      </c>
      <c r="B848" t="s">
        <v>472</v>
      </c>
      <c r="C848" t="s">
        <v>817</v>
      </c>
      <c r="D848" t="s">
        <v>827</v>
      </c>
      <c r="E848">
        <v>3527</v>
      </c>
      <c r="F848">
        <v>100</v>
      </c>
      <c r="G848">
        <v>361.36790000000002</v>
      </c>
      <c r="H848">
        <v>20.62086</v>
      </c>
      <c r="I848">
        <v>3454.2660000000001</v>
      </c>
      <c r="J848">
        <v>1517.22</v>
      </c>
      <c r="K848">
        <v>43.923079999999999</v>
      </c>
      <c r="L848">
        <v>636.05999999999995</v>
      </c>
      <c r="M848">
        <v>18.41375</v>
      </c>
      <c r="N848">
        <v>11.47692</v>
      </c>
      <c r="O848">
        <v>1662.0229999999999</v>
      </c>
      <c r="P848">
        <v>1</v>
      </c>
      <c r="Q848">
        <v>22.3</v>
      </c>
      <c r="R848">
        <v>5</v>
      </c>
      <c r="S848" s="5">
        <v>0</v>
      </c>
      <c r="T848" s="5">
        <v>110.64</v>
      </c>
      <c r="U848" s="5">
        <v>381.66</v>
      </c>
      <c r="V848" s="5">
        <v>395.98</v>
      </c>
      <c r="W848" s="5">
        <v>158.18</v>
      </c>
      <c r="X848" s="5">
        <v>468.79</v>
      </c>
      <c r="Y848" s="5">
        <v>5.53</v>
      </c>
      <c r="Z848" s="5">
        <v>635.89</v>
      </c>
      <c r="AA848" s="5">
        <v>796.28</v>
      </c>
      <c r="AB848" s="5">
        <v>462.64</v>
      </c>
      <c r="AC848" s="5">
        <v>38.72</v>
      </c>
      <c r="AD848" s="5">
        <v>0</v>
      </c>
      <c r="AE848" s="5">
        <v>0</v>
      </c>
      <c r="AG848">
        <v>1.996</v>
      </c>
      <c r="AH848">
        <v>1.5968</v>
      </c>
      <c r="AI848">
        <v>1.5968</v>
      </c>
      <c r="AJ848">
        <v>1.3972</v>
      </c>
      <c r="AK848">
        <v>1.3972</v>
      </c>
      <c r="AL848">
        <v>1.5</v>
      </c>
      <c r="AM848">
        <v>0.5988</v>
      </c>
      <c r="AN848" s="18">
        <v>1.6875</v>
      </c>
      <c r="AO848">
        <v>0</v>
      </c>
      <c r="AP848">
        <v>0</v>
      </c>
      <c r="AQ848">
        <v>0</v>
      </c>
      <c r="AR848">
        <v>0</v>
      </c>
      <c r="AS848">
        <v>0</v>
      </c>
      <c r="AT848">
        <v>0</v>
      </c>
      <c r="AU848">
        <f t="shared" si="131"/>
        <v>0</v>
      </c>
      <c r="AV848">
        <f t="shared" si="132"/>
        <v>176.66995199999999</v>
      </c>
      <c r="AW848">
        <f t="shared" si="133"/>
        <v>609.43468800000005</v>
      </c>
      <c r="AX848">
        <f t="shared" si="134"/>
        <v>553.26325600000007</v>
      </c>
      <c r="AY848">
        <f t="shared" si="135"/>
        <v>221.009096</v>
      </c>
      <c r="AZ848">
        <f t="shared" si="136"/>
        <v>703.18500000000006</v>
      </c>
      <c r="BA848">
        <f t="shared" si="137"/>
        <v>3.3113640000000002</v>
      </c>
      <c r="BB848">
        <f t="shared" si="138"/>
        <v>1073.0643749999999</v>
      </c>
      <c r="BC848">
        <f t="shared" si="139"/>
        <v>0</v>
      </c>
      <c r="BD848">
        <f t="shared" si="140"/>
        <v>3339.9377310000004</v>
      </c>
    </row>
    <row r="849" spans="1:56" x14ac:dyDescent="0.25">
      <c r="A849">
        <v>8450</v>
      </c>
      <c r="B849" t="s">
        <v>472</v>
      </c>
      <c r="C849" t="s">
        <v>817</v>
      </c>
      <c r="D849" t="s">
        <v>828</v>
      </c>
      <c r="E849">
        <v>4832</v>
      </c>
      <c r="F849">
        <v>51</v>
      </c>
      <c r="G849">
        <v>423.05380000000002</v>
      </c>
      <c r="H849">
        <v>22.067489999999999</v>
      </c>
      <c r="I849">
        <v>9593.9390000000003</v>
      </c>
      <c r="J849">
        <v>5919.39</v>
      </c>
      <c r="K849">
        <v>61.699260000000002</v>
      </c>
      <c r="L849">
        <v>816.39</v>
      </c>
      <c r="M849">
        <v>8.5094349999999999</v>
      </c>
      <c r="N849">
        <v>11.170540000000001</v>
      </c>
      <c r="O849">
        <v>2788.09</v>
      </c>
      <c r="P849">
        <v>0</v>
      </c>
      <c r="Q849">
        <v>22.1</v>
      </c>
      <c r="R849">
        <v>5</v>
      </c>
      <c r="S849" s="5">
        <v>151.47</v>
      </c>
      <c r="T849" s="5">
        <v>513.33000000000004</v>
      </c>
      <c r="U849" s="5">
        <v>965.35</v>
      </c>
      <c r="V849" s="5">
        <v>1250.04</v>
      </c>
      <c r="W849" s="5">
        <v>327.38</v>
      </c>
      <c r="X849" s="5">
        <v>2004.76</v>
      </c>
      <c r="Y849" s="5">
        <v>700.69</v>
      </c>
      <c r="Z849" s="5">
        <v>815.58</v>
      </c>
      <c r="AA849" s="5">
        <v>2386.86</v>
      </c>
      <c r="AB849" s="5">
        <v>419.34</v>
      </c>
      <c r="AC849" s="5">
        <v>48.88</v>
      </c>
      <c r="AD849" s="5">
        <v>0</v>
      </c>
      <c r="AE849" s="5">
        <v>10.19</v>
      </c>
      <c r="AG849">
        <v>1.996</v>
      </c>
      <c r="AH849">
        <v>1.5968</v>
      </c>
      <c r="AI849">
        <v>1.5968</v>
      </c>
      <c r="AJ849">
        <v>1.3972</v>
      </c>
      <c r="AK849">
        <v>1.3972</v>
      </c>
      <c r="AL849">
        <v>1.5</v>
      </c>
      <c r="AM849">
        <v>0.5988</v>
      </c>
      <c r="AN849" s="18">
        <v>1.6875</v>
      </c>
      <c r="AO849">
        <v>0</v>
      </c>
      <c r="AP849">
        <v>0</v>
      </c>
      <c r="AQ849">
        <v>0</v>
      </c>
      <c r="AR849">
        <v>0</v>
      </c>
      <c r="AS849">
        <v>0</v>
      </c>
      <c r="AT849">
        <v>0</v>
      </c>
      <c r="AU849">
        <f t="shared" si="131"/>
        <v>302.33411999999998</v>
      </c>
      <c r="AV849">
        <f t="shared" si="132"/>
        <v>819.6853440000001</v>
      </c>
      <c r="AW849">
        <f t="shared" si="133"/>
        <v>1541.4708800000001</v>
      </c>
      <c r="AX849">
        <f t="shared" si="134"/>
        <v>1746.5558879999999</v>
      </c>
      <c r="AY849">
        <f t="shared" si="135"/>
        <v>457.41533599999997</v>
      </c>
      <c r="AZ849">
        <f t="shared" si="136"/>
        <v>3007.14</v>
      </c>
      <c r="BA849">
        <f t="shared" si="137"/>
        <v>419.57317200000006</v>
      </c>
      <c r="BB849">
        <f t="shared" si="138"/>
        <v>1376.29125</v>
      </c>
      <c r="BC849">
        <f t="shared" si="139"/>
        <v>0</v>
      </c>
      <c r="BD849">
        <f t="shared" si="140"/>
        <v>9670.4659900000006</v>
      </c>
    </row>
    <row r="850" spans="1:56" x14ac:dyDescent="0.25">
      <c r="A850">
        <v>8451</v>
      </c>
      <c r="B850" t="s">
        <v>472</v>
      </c>
      <c r="C850" t="s">
        <v>817</v>
      </c>
      <c r="D850" t="s">
        <v>829</v>
      </c>
      <c r="E850">
        <v>1903</v>
      </c>
      <c r="F850">
        <v>38</v>
      </c>
      <c r="G850">
        <v>416.62529999999998</v>
      </c>
      <c r="H850">
        <v>22.092749999999999</v>
      </c>
      <c r="I850">
        <v>4950.3270000000002</v>
      </c>
      <c r="J850">
        <v>2845.62</v>
      </c>
      <c r="K850">
        <v>57.48348</v>
      </c>
      <c r="L850">
        <v>748.39</v>
      </c>
      <c r="M850">
        <v>15.117990000000001</v>
      </c>
      <c r="N850">
        <v>11.24915</v>
      </c>
      <c r="O850">
        <v>3377.7150000000001</v>
      </c>
      <c r="P850">
        <v>1</v>
      </c>
      <c r="Q850">
        <v>22.1</v>
      </c>
      <c r="R850">
        <v>5</v>
      </c>
      <c r="S850" s="5">
        <v>0</v>
      </c>
      <c r="T850" s="5">
        <v>21.95</v>
      </c>
      <c r="U850" s="5">
        <v>1080.49</v>
      </c>
      <c r="V850" s="5">
        <v>1139.6600000000001</v>
      </c>
      <c r="W850" s="5">
        <v>37.76</v>
      </c>
      <c r="X850" s="5">
        <v>91.01</v>
      </c>
      <c r="Y850" s="5">
        <v>473.92</v>
      </c>
      <c r="Z850" s="5">
        <v>747.88</v>
      </c>
      <c r="AA850" s="5">
        <v>941.01</v>
      </c>
      <c r="AB850" s="5">
        <v>345.05</v>
      </c>
      <c r="AC850" s="5">
        <v>36.869999999999997</v>
      </c>
      <c r="AD850" s="5">
        <v>0</v>
      </c>
      <c r="AE850" s="5">
        <v>34.94</v>
      </c>
      <c r="AG850">
        <v>1.996</v>
      </c>
      <c r="AH850">
        <v>1.5968</v>
      </c>
      <c r="AI850">
        <v>1.5968</v>
      </c>
      <c r="AJ850">
        <v>1.3972</v>
      </c>
      <c r="AK850">
        <v>1.3972</v>
      </c>
      <c r="AL850">
        <v>1.5</v>
      </c>
      <c r="AM850">
        <v>0.5988</v>
      </c>
      <c r="AN850" s="18">
        <v>1.6875</v>
      </c>
      <c r="AO850">
        <v>0</v>
      </c>
      <c r="AP850">
        <v>0</v>
      </c>
      <c r="AQ850">
        <v>0</v>
      </c>
      <c r="AR850">
        <v>0</v>
      </c>
      <c r="AS850">
        <v>0</v>
      </c>
      <c r="AT850">
        <v>0</v>
      </c>
      <c r="AU850">
        <f t="shared" si="131"/>
        <v>0</v>
      </c>
      <c r="AV850">
        <f t="shared" si="132"/>
        <v>35.049759999999999</v>
      </c>
      <c r="AW850">
        <f t="shared" si="133"/>
        <v>1725.3264320000001</v>
      </c>
      <c r="AX850">
        <f t="shared" si="134"/>
        <v>1592.3329520000002</v>
      </c>
      <c r="AY850">
        <f t="shared" si="135"/>
        <v>52.758271999999998</v>
      </c>
      <c r="AZ850">
        <f t="shared" si="136"/>
        <v>136.51500000000001</v>
      </c>
      <c r="BA850">
        <f t="shared" si="137"/>
        <v>283.78329600000001</v>
      </c>
      <c r="BB850">
        <f t="shared" si="138"/>
        <v>1262.0474999999999</v>
      </c>
      <c r="BC850">
        <f t="shared" si="139"/>
        <v>0</v>
      </c>
      <c r="BD850">
        <f t="shared" si="140"/>
        <v>5087.813212</v>
      </c>
    </row>
    <row r="851" spans="1:56" x14ac:dyDescent="0.25">
      <c r="A851">
        <v>8452</v>
      </c>
      <c r="B851" t="s">
        <v>472</v>
      </c>
      <c r="C851" t="s">
        <v>830</v>
      </c>
      <c r="D851" t="s">
        <v>7</v>
      </c>
      <c r="E851">
        <v>7514</v>
      </c>
      <c r="F851">
        <v>4340</v>
      </c>
      <c r="G851">
        <v>13.860429999999999</v>
      </c>
      <c r="H851">
        <v>3.4417110000000002</v>
      </c>
      <c r="I851">
        <v>172.2407</v>
      </c>
      <c r="J851">
        <v>0</v>
      </c>
      <c r="K851">
        <v>0</v>
      </c>
      <c r="L851">
        <v>13.02</v>
      </c>
      <c r="M851">
        <v>7.5591879999999998</v>
      </c>
      <c r="N851">
        <v>14.3</v>
      </c>
      <c r="O851">
        <v>10592.48</v>
      </c>
      <c r="P851">
        <v>0</v>
      </c>
      <c r="Q851">
        <v>24.2</v>
      </c>
      <c r="R851">
        <v>2</v>
      </c>
      <c r="S851" s="5">
        <v>0</v>
      </c>
      <c r="T851" s="5">
        <v>0</v>
      </c>
      <c r="U851" s="5">
        <v>0</v>
      </c>
      <c r="V851" s="5">
        <v>0</v>
      </c>
      <c r="W851" s="5">
        <v>0</v>
      </c>
      <c r="X851" s="5">
        <v>0</v>
      </c>
      <c r="Y851" s="5">
        <v>0</v>
      </c>
      <c r="Z851" s="5">
        <v>13.08</v>
      </c>
      <c r="AA851" s="5">
        <v>0</v>
      </c>
      <c r="AB851" s="5">
        <v>143.1</v>
      </c>
      <c r="AC851" s="5">
        <v>0</v>
      </c>
      <c r="AD851" s="5">
        <v>0</v>
      </c>
      <c r="AE851" s="5">
        <v>0</v>
      </c>
      <c r="AG851">
        <v>1.996</v>
      </c>
      <c r="AH851">
        <v>1.5968</v>
      </c>
      <c r="AI851">
        <v>1.5968</v>
      </c>
      <c r="AJ851">
        <v>1.3972</v>
      </c>
      <c r="AK851">
        <v>1.3972</v>
      </c>
      <c r="AL851">
        <v>1.5</v>
      </c>
      <c r="AM851">
        <v>0.5988</v>
      </c>
      <c r="AN851" s="18">
        <v>1.6875</v>
      </c>
      <c r="AO851">
        <v>0</v>
      </c>
      <c r="AP851">
        <v>0</v>
      </c>
      <c r="AQ851">
        <v>0</v>
      </c>
      <c r="AR851">
        <v>0</v>
      </c>
      <c r="AS851">
        <v>0</v>
      </c>
      <c r="AT851">
        <v>0</v>
      </c>
      <c r="AU851">
        <f t="shared" si="131"/>
        <v>0</v>
      </c>
      <c r="AV851">
        <f t="shared" si="132"/>
        <v>0</v>
      </c>
      <c r="AW851">
        <f t="shared" si="133"/>
        <v>0</v>
      </c>
      <c r="AX851">
        <f t="shared" si="134"/>
        <v>0</v>
      </c>
      <c r="AY851">
        <f t="shared" si="135"/>
        <v>0</v>
      </c>
      <c r="AZ851">
        <f t="shared" si="136"/>
        <v>0</v>
      </c>
      <c r="BA851">
        <f t="shared" si="137"/>
        <v>0</v>
      </c>
      <c r="BB851">
        <f t="shared" si="138"/>
        <v>22.072500000000002</v>
      </c>
      <c r="BC851">
        <f t="shared" si="139"/>
        <v>0</v>
      </c>
      <c r="BD851">
        <f t="shared" si="140"/>
        <v>22.072500000000002</v>
      </c>
    </row>
    <row r="852" spans="1:56" x14ac:dyDescent="0.25">
      <c r="A852">
        <v>8453</v>
      </c>
      <c r="B852" t="s">
        <v>472</v>
      </c>
      <c r="C852" t="s">
        <v>830</v>
      </c>
      <c r="D852" t="s">
        <v>831</v>
      </c>
      <c r="E852">
        <v>9746</v>
      </c>
      <c r="F852">
        <v>1519</v>
      </c>
      <c r="G852">
        <v>11.30739</v>
      </c>
      <c r="H852">
        <v>3.6706080000000001</v>
      </c>
      <c r="I852">
        <v>658.58799999999997</v>
      </c>
      <c r="J852">
        <v>0</v>
      </c>
      <c r="K852">
        <v>0</v>
      </c>
      <c r="L852">
        <v>76.58</v>
      </c>
      <c r="M852">
        <v>11.62791</v>
      </c>
      <c r="N852">
        <v>14.28572</v>
      </c>
      <c r="O852">
        <v>11175.88</v>
      </c>
      <c r="P852">
        <v>0</v>
      </c>
      <c r="Q852">
        <v>24.2</v>
      </c>
      <c r="R852">
        <v>3</v>
      </c>
      <c r="S852" s="5">
        <v>0</v>
      </c>
      <c r="T852" s="5">
        <v>0</v>
      </c>
      <c r="U852" s="5">
        <v>0</v>
      </c>
      <c r="V852" s="5">
        <v>0</v>
      </c>
      <c r="W852" s="5">
        <v>0</v>
      </c>
      <c r="X852" s="5">
        <v>0</v>
      </c>
      <c r="Y852" s="5">
        <v>0</v>
      </c>
      <c r="Z852" s="5">
        <v>76.569999999999993</v>
      </c>
      <c r="AA852" s="5">
        <v>11.98</v>
      </c>
      <c r="AB852" s="5">
        <v>298.5</v>
      </c>
      <c r="AC852" s="5">
        <v>170.91</v>
      </c>
      <c r="AD852" s="5">
        <v>0</v>
      </c>
      <c r="AE852" s="5">
        <v>0</v>
      </c>
      <c r="AG852">
        <v>1.996</v>
      </c>
      <c r="AH852">
        <v>1.5968</v>
      </c>
      <c r="AI852">
        <v>1.5968</v>
      </c>
      <c r="AJ852">
        <v>1.3972</v>
      </c>
      <c r="AK852">
        <v>1.3972</v>
      </c>
      <c r="AL852">
        <v>1.5</v>
      </c>
      <c r="AM852">
        <v>0.5988</v>
      </c>
      <c r="AN852" s="18">
        <v>1.6875</v>
      </c>
      <c r="AO852">
        <v>0</v>
      </c>
      <c r="AP852">
        <v>0</v>
      </c>
      <c r="AQ852">
        <v>0</v>
      </c>
      <c r="AR852">
        <v>0</v>
      </c>
      <c r="AS852">
        <v>0</v>
      </c>
      <c r="AT852">
        <v>0</v>
      </c>
      <c r="AU852">
        <f t="shared" si="131"/>
        <v>0</v>
      </c>
      <c r="AV852">
        <f t="shared" si="132"/>
        <v>0</v>
      </c>
      <c r="AW852">
        <f t="shared" si="133"/>
        <v>0</v>
      </c>
      <c r="AX852">
        <f t="shared" si="134"/>
        <v>0</v>
      </c>
      <c r="AY852">
        <f t="shared" si="135"/>
        <v>0</v>
      </c>
      <c r="AZ852">
        <f t="shared" si="136"/>
        <v>0</v>
      </c>
      <c r="BA852">
        <f t="shared" si="137"/>
        <v>0</v>
      </c>
      <c r="BB852">
        <f t="shared" si="138"/>
        <v>129.21187499999999</v>
      </c>
      <c r="BC852">
        <f t="shared" si="139"/>
        <v>0</v>
      </c>
      <c r="BD852">
        <f t="shared" si="140"/>
        <v>129.21187499999999</v>
      </c>
    </row>
    <row r="853" spans="1:56" x14ac:dyDescent="0.25">
      <c r="A853">
        <v>8454</v>
      </c>
      <c r="B853" t="s">
        <v>472</v>
      </c>
      <c r="C853" t="s">
        <v>830</v>
      </c>
      <c r="D853" t="s">
        <v>832</v>
      </c>
      <c r="E853">
        <v>16486</v>
      </c>
      <c r="F853">
        <v>5024</v>
      </c>
      <c r="G853">
        <v>11.639480000000001</v>
      </c>
      <c r="H853">
        <v>3.1535630000000001</v>
      </c>
      <c r="I853">
        <v>295.75540000000001</v>
      </c>
      <c r="J853">
        <v>0</v>
      </c>
      <c r="K853">
        <v>0</v>
      </c>
      <c r="L853">
        <v>0</v>
      </c>
      <c r="M853">
        <v>0</v>
      </c>
      <c r="N853">
        <v>14.275</v>
      </c>
      <c r="O853">
        <v>9710.0249999999996</v>
      </c>
      <c r="P853">
        <v>0</v>
      </c>
      <c r="Q853">
        <v>24.2</v>
      </c>
      <c r="R853">
        <v>2</v>
      </c>
      <c r="S853" s="5">
        <v>0</v>
      </c>
      <c r="T853" s="5">
        <v>0</v>
      </c>
      <c r="U853" s="5">
        <v>0</v>
      </c>
      <c r="V853" s="5">
        <v>0</v>
      </c>
      <c r="W853" s="5">
        <v>0</v>
      </c>
      <c r="X853" s="5">
        <v>0</v>
      </c>
      <c r="Y853" s="5">
        <v>0</v>
      </c>
      <c r="Z853" s="5">
        <v>0</v>
      </c>
      <c r="AA853" s="5">
        <v>0</v>
      </c>
      <c r="AB853" s="5">
        <v>272.99</v>
      </c>
      <c r="AC853" s="5">
        <v>22.83</v>
      </c>
      <c r="AD853" s="5">
        <v>0</v>
      </c>
      <c r="AE853" s="5">
        <v>0</v>
      </c>
      <c r="AG853">
        <v>1.996</v>
      </c>
      <c r="AH853">
        <v>1.5968</v>
      </c>
      <c r="AI853">
        <v>1.5968</v>
      </c>
      <c r="AJ853">
        <v>1.3972</v>
      </c>
      <c r="AK853">
        <v>1.3972</v>
      </c>
      <c r="AL853">
        <v>1.5</v>
      </c>
      <c r="AM853">
        <v>0.5988</v>
      </c>
      <c r="AN853" s="18">
        <v>1.6875</v>
      </c>
      <c r="AO853">
        <v>0</v>
      </c>
      <c r="AP853">
        <v>0</v>
      </c>
      <c r="AQ853">
        <v>0</v>
      </c>
      <c r="AR853">
        <v>0</v>
      </c>
      <c r="AS853">
        <v>0</v>
      </c>
      <c r="AT853">
        <v>0</v>
      </c>
      <c r="AU853">
        <f t="shared" si="131"/>
        <v>0</v>
      </c>
      <c r="AV853">
        <f t="shared" si="132"/>
        <v>0</v>
      </c>
      <c r="AW853">
        <f t="shared" si="133"/>
        <v>0</v>
      </c>
      <c r="AX853">
        <f t="shared" si="134"/>
        <v>0</v>
      </c>
      <c r="AY853">
        <f t="shared" si="135"/>
        <v>0</v>
      </c>
      <c r="AZ853">
        <f t="shared" si="136"/>
        <v>0</v>
      </c>
      <c r="BA853">
        <f t="shared" si="137"/>
        <v>0</v>
      </c>
      <c r="BB853">
        <f t="shared" si="138"/>
        <v>0</v>
      </c>
      <c r="BC853">
        <f t="shared" si="139"/>
        <v>0</v>
      </c>
      <c r="BD853">
        <f t="shared" si="140"/>
        <v>0</v>
      </c>
    </row>
    <row r="854" spans="1:56" x14ac:dyDescent="0.25">
      <c r="A854">
        <v>8455</v>
      </c>
      <c r="B854" t="s">
        <v>472</v>
      </c>
      <c r="C854" t="s">
        <v>830</v>
      </c>
      <c r="D854" t="s">
        <v>755</v>
      </c>
      <c r="E854">
        <v>11500</v>
      </c>
      <c r="F854">
        <v>2801</v>
      </c>
      <c r="G854">
        <v>21.308340000000001</v>
      </c>
      <c r="H854">
        <v>6.2296800000000001</v>
      </c>
      <c r="I854">
        <v>396.81349999999998</v>
      </c>
      <c r="J854">
        <v>0</v>
      </c>
      <c r="K854">
        <v>0</v>
      </c>
      <c r="L854">
        <v>158.57</v>
      </c>
      <c r="M854">
        <v>39.960830000000001</v>
      </c>
      <c r="N854">
        <v>14.3</v>
      </c>
      <c r="O854">
        <v>10609.53</v>
      </c>
      <c r="P854">
        <v>0</v>
      </c>
      <c r="Q854">
        <v>24.2</v>
      </c>
      <c r="R854">
        <v>4</v>
      </c>
      <c r="S854" s="5">
        <v>0</v>
      </c>
      <c r="T854" s="5">
        <v>0</v>
      </c>
      <c r="U854" s="5">
        <v>0</v>
      </c>
      <c r="V854" s="5">
        <v>0</v>
      </c>
      <c r="W854" s="5">
        <v>0</v>
      </c>
      <c r="X854" s="5">
        <v>0</v>
      </c>
      <c r="Y854" s="5">
        <v>0</v>
      </c>
      <c r="Z854" s="5">
        <v>159.12</v>
      </c>
      <c r="AA854" s="5">
        <v>9.34</v>
      </c>
      <c r="AB854" s="5">
        <v>174.34</v>
      </c>
      <c r="AC854" s="5">
        <v>0</v>
      </c>
      <c r="AD854" s="5">
        <v>0</v>
      </c>
      <c r="AE854" s="5">
        <v>0</v>
      </c>
      <c r="AG854">
        <v>1.996</v>
      </c>
      <c r="AH854">
        <v>1.5968</v>
      </c>
      <c r="AI854">
        <v>1.5968</v>
      </c>
      <c r="AJ854">
        <v>1.3972</v>
      </c>
      <c r="AK854">
        <v>1.3972</v>
      </c>
      <c r="AL854">
        <v>1.5</v>
      </c>
      <c r="AM854">
        <v>0.5988</v>
      </c>
      <c r="AN854" s="18">
        <v>1.6875</v>
      </c>
      <c r="AO854">
        <v>0</v>
      </c>
      <c r="AP854">
        <v>0</v>
      </c>
      <c r="AQ854">
        <v>0</v>
      </c>
      <c r="AR854">
        <v>0</v>
      </c>
      <c r="AS854">
        <v>0</v>
      </c>
      <c r="AT854">
        <v>0</v>
      </c>
      <c r="AU854">
        <f t="shared" si="131"/>
        <v>0</v>
      </c>
      <c r="AV854">
        <f t="shared" si="132"/>
        <v>0</v>
      </c>
      <c r="AW854">
        <f t="shared" si="133"/>
        <v>0</v>
      </c>
      <c r="AX854">
        <f t="shared" si="134"/>
        <v>0</v>
      </c>
      <c r="AY854">
        <f t="shared" si="135"/>
        <v>0</v>
      </c>
      <c r="AZ854">
        <f t="shared" si="136"/>
        <v>0</v>
      </c>
      <c r="BA854">
        <f t="shared" si="137"/>
        <v>0</v>
      </c>
      <c r="BB854">
        <f t="shared" si="138"/>
        <v>268.51499999999999</v>
      </c>
      <c r="BC854">
        <f t="shared" si="139"/>
        <v>0</v>
      </c>
      <c r="BD854">
        <f t="shared" si="140"/>
        <v>268.51499999999999</v>
      </c>
    </row>
    <row r="855" spans="1:56" x14ac:dyDescent="0.25">
      <c r="A855">
        <v>8456</v>
      </c>
      <c r="B855" t="s">
        <v>472</v>
      </c>
      <c r="C855" t="s">
        <v>830</v>
      </c>
      <c r="D855" t="s">
        <v>30</v>
      </c>
      <c r="E855">
        <v>12379</v>
      </c>
      <c r="F855">
        <v>5311</v>
      </c>
      <c r="G855">
        <v>14.787459999999999</v>
      </c>
      <c r="H855">
        <v>3.6328619999999998</v>
      </c>
      <c r="I855">
        <v>235.84010000000001</v>
      </c>
      <c r="J855">
        <v>0</v>
      </c>
      <c r="K855">
        <v>0</v>
      </c>
      <c r="L855">
        <v>8.26</v>
      </c>
      <c r="M855">
        <v>3.502373</v>
      </c>
      <c r="N855">
        <v>14.26667</v>
      </c>
      <c r="O855">
        <v>10640.95</v>
      </c>
      <c r="P855">
        <v>0</v>
      </c>
      <c r="Q855">
        <v>24.2</v>
      </c>
      <c r="R855">
        <v>2</v>
      </c>
      <c r="S855" s="5">
        <v>0</v>
      </c>
      <c r="T855" s="5">
        <v>0</v>
      </c>
      <c r="U855" s="5">
        <v>0</v>
      </c>
      <c r="V855" s="5">
        <v>0</v>
      </c>
      <c r="W855" s="5">
        <v>0</v>
      </c>
      <c r="X855" s="5">
        <v>0</v>
      </c>
      <c r="Y855" s="5">
        <v>0</v>
      </c>
      <c r="Z855" s="5">
        <v>8.24</v>
      </c>
      <c r="AA855" s="5">
        <v>0</v>
      </c>
      <c r="AB855" s="5">
        <v>203.38</v>
      </c>
      <c r="AC855" s="5">
        <v>0</v>
      </c>
      <c r="AD855" s="5">
        <v>0</v>
      </c>
      <c r="AE855" s="5">
        <v>0</v>
      </c>
      <c r="AG855">
        <v>1.996</v>
      </c>
      <c r="AH855">
        <v>1.5968</v>
      </c>
      <c r="AI855">
        <v>1.5968</v>
      </c>
      <c r="AJ855">
        <v>1.3972</v>
      </c>
      <c r="AK855">
        <v>1.3972</v>
      </c>
      <c r="AL855">
        <v>1.5</v>
      </c>
      <c r="AM855">
        <v>0.5988</v>
      </c>
      <c r="AN855" s="18">
        <v>1.6875</v>
      </c>
      <c r="AO855">
        <v>0</v>
      </c>
      <c r="AP855">
        <v>0</v>
      </c>
      <c r="AQ855">
        <v>0</v>
      </c>
      <c r="AR855">
        <v>0</v>
      </c>
      <c r="AS855">
        <v>0</v>
      </c>
      <c r="AT855">
        <v>0</v>
      </c>
      <c r="AU855">
        <f t="shared" si="131"/>
        <v>0</v>
      </c>
      <c r="AV855">
        <f t="shared" si="132"/>
        <v>0</v>
      </c>
      <c r="AW855">
        <f t="shared" si="133"/>
        <v>0</v>
      </c>
      <c r="AX855">
        <f t="shared" si="134"/>
        <v>0</v>
      </c>
      <c r="AY855">
        <f t="shared" si="135"/>
        <v>0</v>
      </c>
      <c r="AZ855">
        <f t="shared" si="136"/>
        <v>0</v>
      </c>
      <c r="BA855">
        <f t="shared" si="137"/>
        <v>0</v>
      </c>
      <c r="BB855">
        <f t="shared" si="138"/>
        <v>13.905000000000001</v>
      </c>
      <c r="BC855">
        <f t="shared" si="139"/>
        <v>0</v>
      </c>
      <c r="BD855">
        <f t="shared" si="140"/>
        <v>13.905000000000001</v>
      </c>
    </row>
    <row r="856" spans="1:56" x14ac:dyDescent="0.25">
      <c r="A856">
        <v>8457</v>
      </c>
      <c r="B856" t="s">
        <v>472</v>
      </c>
      <c r="C856" t="s">
        <v>833</v>
      </c>
      <c r="D856" t="s">
        <v>834</v>
      </c>
      <c r="E856">
        <v>3218</v>
      </c>
      <c r="F856">
        <v>121</v>
      </c>
      <c r="G856">
        <v>96.526910000000001</v>
      </c>
      <c r="H856">
        <v>9.6062180000000001</v>
      </c>
      <c r="I856">
        <v>2549.9929999999999</v>
      </c>
      <c r="J856">
        <v>26.1</v>
      </c>
      <c r="K856">
        <v>1.0235320000000001</v>
      </c>
      <c r="L856">
        <v>1242.52</v>
      </c>
      <c r="M856">
        <v>48.726410000000001</v>
      </c>
      <c r="N856">
        <v>14.085190000000001</v>
      </c>
      <c r="O856">
        <v>1980.1780000000001</v>
      </c>
      <c r="P856">
        <v>0</v>
      </c>
      <c r="Q856">
        <v>23.9</v>
      </c>
      <c r="R856">
        <v>4</v>
      </c>
      <c r="S856" s="5">
        <v>0</v>
      </c>
      <c r="T856" s="5">
        <v>0</v>
      </c>
      <c r="U856" s="5">
        <v>0</v>
      </c>
      <c r="V856" s="5">
        <v>22.72</v>
      </c>
      <c r="W856" s="5">
        <v>0</v>
      </c>
      <c r="X856" s="5">
        <v>0</v>
      </c>
      <c r="Y856" s="5">
        <v>0</v>
      </c>
      <c r="Z856" s="5">
        <v>1242.49</v>
      </c>
      <c r="AA856" s="5">
        <v>113.74</v>
      </c>
      <c r="AB856" s="5">
        <v>987.57</v>
      </c>
      <c r="AC856" s="5">
        <v>0.25</v>
      </c>
      <c r="AD856" s="5">
        <v>183.33</v>
      </c>
      <c r="AE856" s="5">
        <v>0</v>
      </c>
      <c r="AG856">
        <v>1.996</v>
      </c>
      <c r="AH856">
        <v>1.5968</v>
      </c>
      <c r="AI856">
        <v>1.5968</v>
      </c>
      <c r="AJ856">
        <v>1.3972</v>
      </c>
      <c r="AK856">
        <v>1.3972</v>
      </c>
      <c r="AL856">
        <v>1.5</v>
      </c>
      <c r="AM856">
        <v>0.5988</v>
      </c>
      <c r="AN856" s="18">
        <v>1.6875</v>
      </c>
      <c r="AO856">
        <v>0</v>
      </c>
      <c r="AP856">
        <v>0</v>
      </c>
      <c r="AQ856">
        <v>0</v>
      </c>
      <c r="AR856">
        <v>0</v>
      </c>
      <c r="AS856">
        <v>0</v>
      </c>
      <c r="AT856">
        <v>0</v>
      </c>
      <c r="AU856">
        <f t="shared" si="131"/>
        <v>0</v>
      </c>
      <c r="AV856">
        <f t="shared" si="132"/>
        <v>0</v>
      </c>
      <c r="AW856">
        <f t="shared" si="133"/>
        <v>0</v>
      </c>
      <c r="AX856">
        <f t="shared" si="134"/>
        <v>31.744383999999997</v>
      </c>
      <c r="AY856">
        <f t="shared" si="135"/>
        <v>0</v>
      </c>
      <c r="AZ856">
        <f t="shared" si="136"/>
        <v>0</v>
      </c>
      <c r="BA856">
        <f t="shared" si="137"/>
        <v>0</v>
      </c>
      <c r="BB856">
        <f t="shared" si="138"/>
        <v>2096.7018750000002</v>
      </c>
      <c r="BC856">
        <f t="shared" si="139"/>
        <v>0</v>
      </c>
      <c r="BD856">
        <f t="shared" si="140"/>
        <v>2128.4462590000003</v>
      </c>
    </row>
    <row r="857" spans="1:56" x14ac:dyDescent="0.25">
      <c r="A857">
        <v>8458</v>
      </c>
      <c r="B857" t="s">
        <v>472</v>
      </c>
      <c r="C857" t="s">
        <v>833</v>
      </c>
      <c r="D857" t="s">
        <v>34</v>
      </c>
      <c r="E857">
        <v>5057</v>
      </c>
      <c r="F857">
        <v>467</v>
      </c>
      <c r="G857">
        <v>29.314170000000001</v>
      </c>
      <c r="H857">
        <v>6.2857669999999999</v>
      </c>
      <c r="I857">
        <v>1131.7850000000001</v>
      </c>
      <c r="J857">
        <v>0</v>
      </c>
      <c r="K857">
        <v>0</v>
      </c>
      <c r="L857">
        <v>358.74</v>
      </c>
      <c r="M857">
        <v>31.696840000000002</v>
      </c>
      <c r="N857">
        <v>14.25385</v>
      </c>
      <c r="O857">
        <v>2506.5059999999999</v>
      </c>
      <c r="P857">
        <v>0</v>
      </c>
      <c r="Q857">
        <v>24.2</v>
      </c>
      <c r="R857">
        <v>4</v>
      </c>
      <c r="S857" s="5">
        <v>0</v>
      </c>
      <c r="T857" s="5">
        <v>0</v>
      </c>
      <c r="U857" s="5">
        <v>0</v>
      </c>
      <c r="V857" s="5">
        <v>0</v>
      </c>
      <c r="W857" s="5">
        <v>0</v>
      </c>
      <c r="X857" s="5">
        <v>0</v>
      </c>
      <c r="Y857" s="5">
        <v>0</v>
      </c>
      <c r="Z857" s="5">
        <v>358.31</v>
      </c>
      <c r="AA857" s="5">
        <v>0</v>
      </c>
      <c r="AB857" s="5">
        <v>524.94000000000005</v>
      </c>
      <c r="AC857" s="5">
        <v>10.64</v>
      </c>
      <c r="AD857" s="5">
        <v>237.94</v>
      </c>
      <c r="AE857" s="5">
        <v>0</v>
      </c>
      <c r="AG857">
        <v>1.996</v>
      </c>
      <c r="AH857">
        <v>1.5968</v>
      </c>
      <c r="AI857">
        <v>1.5968</v>
      </c>
      <c r="AJ857">
        <v>1.3972</v>
      </c>
      <c r="AK857">
        <v>1.3972</v>
      </c>
      <c r="AL857">
        <v>1.5</v>
      </c>
      <c r="AM857">
        <v>0.5988</v>
      </c>
      <c r="AN857" s="18">
        <v>1.6875</v>
      </c>
      <c r="AO857">
        <v>0</v>
      </c>
      <c r="AP857">
        <v>0</v>
      </c>
      <c r="AQ857">
        <v>0</v>
      </c>
      <c r="AR857">
        <v>0</v>
      </c>
      <c r="AS857">
        <v>0</v>
      </c>
      <c r="AT857">
        <v>0</v>
      </c>
      <c r="AU857">
        <f t="shared" si="131"/>
        <v>0</v>
      </c>
      <c r="AV857">
        <f t="shared" si="132"/>
        <v>0</v>
      </c>
      <c r="AW857">
        <f t="shared" si="133"/>
        <v>0</v>
      </c>
      <c r="AX857">
        <f t="shared" si="134"/>
        <v>0</v>
      </c>
      <c r="AY857">
        <f t="shared" si="135"/>
        <v>0</v>
      </c>
      <c r="AZ857">
        <f t="shared" si="136"/>
        <v>0</v>
      </c>
      <c r="BA857">
        <f t="shared" si="137"/>
        <v>0</v>
      </c>
      <c r="BB857">
        <f t="shared" si="138"/>
        <v>604.64812500000005</v>
      </c>
      <c r="BC857">
        <f t="shared" si="139"/>
        <v>0</v>
      </c>
      <c r="BD857">
        <f t="shared" si="140"/>
        <v>604.64812500000005</v>
      </c>
    </row>
    <row r="858" spans="1:56" x14ac:dyDescent="0.25">
      <c r="A858">
        <v>8459</v>
      </c>
      <c r="B858" t="s">
        <v>472</v>
      </c>
      <c r="C858" t="s">
        <v>833</v>
      </c>
      <c r="D858" t="s">
        <v>835</v>
      </c>
      <c r="E858">
        <v>5841</v>
      </c>
      <c r="F858">
        <v>897</v>
      </c>
      <c r="G858">
        <v>13.341139999999999</v>
      </c>
      <c r="H858">
        <v>4.5834229999999998</v>
      </c>
      <c r="I858">
        <v>623.14279999999997</v>
      </c>
      <c r="J858">
        <v>0</v>
      </c>
      <c r="K858">
        <v>0</v>
      </c>
      <c r="L858">
        <v>78.599999999999994</v>
      </c>
      <c r="M858">
        <v>12.613479999999999</v>
      </c>
      <c r="N858">
        <v>14.56</v>
      </c>
      <c r="O858">
        <v>2079.6669999999999</v>
      </c>
      <c r="P858">
        <v>0</v>
      </c>
      <c r="Q858">
        <v>24.3</v>
      </c>
      <c r="R858">
        <v>3</v>
      </c>
      <c r="S858" s="5">
        <v>0</v>
      </c>
      <c r="T858" s="5">
        <v>0</v>
      </c>
      <c r="U858" s="5">
        <v>0</v>
      </c>
      <c r="V858" s="5">
        <v>0</v>
      </c>
      <c r="W858" s="5">
        <v>0</v>
      </c>
      <c r="X858" s="5">
        <v>0</v>
      </c>
      <c r="Y858" s="5">
        <v>0</v>
      </c>
      <c r="Z858" s="5">
        <v>79.11</v>
      </c>
      <c r="AA858" s="5">
        <v>0</v>
      </c>
      <c r="AB858" s="5">
        <v>66.59</v>
      </c>
      <c r="AC858" s="5">
        <v>0</v>
      </c>
      <c r="AD858" s="5">
        <v>450.54</v>
      </c>
      <c r="AE858" s="5">
        <v>0</v>
      </c>
      <c r="AG858">
        <v>1.996</v>
      </c>
      <c r="AH858">
        <v>1.5968</v>
      </c>
      <c r="AI858">
        <v>1.5968</v>
      </c>
      <c r="AJ858">
        <v>1.3972</v>
      </c>
      <c r="AK858">
        <v>1.3972</v>
      </c>
      <c r="AL858">
        <v>1.5</v>
      </c>
      <c r="AM858">
        <v>0.5988</v>
      </c>
      <c r="AN858" s="18">
        <v>1.6875</v>
      </c>
      <c r="AO858">
        <v>0</v>
      </c>
      <c r="AP858">
        <v>0</v>
      </c>
      <c r="AQ858">
        <v>0</v>
      </c>
      <c r="AR858">
        <v>0</v>
      </c>
      <c r="AS858">
        <v>0</v>
      </c>
      <c r="AT858">
        <v>0</v>
      </c>
      <c r="AU858">
        <f t="shared" si="131"/>
        <v>0</v>
      </c>
      <c r="AV858">
        <f t="shared" si="132"/>
        <v>0</v>
      </c>
      <c r="AW858">
        <f t="shared" si="133"/>
        <v>0</v>
      </c>
      <c r="AX858">
        <f t="shared" si="134"/>
        <v>0</v>
      </c>
      <c r="AY858">
        <f t="shared" si="135"/>
        <v>0</v>
      </c>
      <c r="AZ858">
        <f t="shared" si="136"/>
        <v>0</v>
      </c>
      <c r="BA858">
        <f t="shared" si="137"/>
        <v>0</v>
      </c>
      <c r="BB858">
        <f t="shared" si="138"/>
        <v>133.49812499999999</v>
      </c>
      <c r="BC858">
        <f t="shared" si="139"/>
        <v>0</v>
      </c>
      <c r="BD858">
        <f t="shared" si="140"/>
        <v>133.49812499999999</v>
      </c>
    </row>
    <row r="859" spans="1:56" x14ac:dyDescent="0.25">
      <c r="A859">
        <v>8460</v>
      </c>
      <c r="B859" t="s">
        <v>472</v>
      </c>
      <c r="C859" t="s">
        <v>833</v>
      </c>
      <c r="D859" t="s">
        <v>836</v>
      </c>
      <c r="E859">
        <v>8206</v>
      </c>
      <c r="F859">
        <v>340</v>
      </c>
      <c r="G859">
        <v>68.709050000000005</v>
      </c>
      <c r="H859">
        <v>9.6451600000000006</v>
      </c>
      <c r="I859">
        <v>2469.4349999999999</v>
      </c>
      <c r="J859">
        <v>493.74</v>
      </c>
      <c r="K859">
        <v>19.994050000000001</v>
      </c>
      <c r="L859">
        <v>66.14</v>
      </c>
      <c r="M859">
        <v>2.6783450000000002</v>
      </c>
      <c r="N859">
        <v>13.96552</v>
      </c>
      <c r="O859">
        <v>1487.97</v>
      </c>
      <c r="P859">
        <v>0</v>
      </c>
      <c r="Q859">
        <v>23.9</v>
      </c>
      <c r="R859">
        <v>3</v>
      </c>
      <c r="S859" s="5">
        <v>0</v>
      </c>
      <c r="T859" s="5">
        <v>0</v>
      </c>
      <c r="U859" s="5">
        <v>0</v>
      </c>
      <c r="V859" s="5">
        <v>480.63</v>
      </c>
      <c r="W859" s="5">
        <v>9.68</v>
      </c>
      <c r="X859" s="5">
        <v>0</v>
      </c>
      <c r="Y859" s="5">
        <v>0</v>
      </c>
      <c r="Z859" s="5">
        <v>65.069999999999993</v>
      </c>
      <c r="AA859" s="5">
        <v>334.74</v>
      </c>
      <c r="AB859" s="5">
        <v>1064.0999999999999</v>
      </c>
      <c r="AC859" s="5">
        <v>168.57</v>
      </c>
      <c r="AD859" s="5">
        <v>346.68</v>
      </c>
      <c r="AE859" s="5">
        <v>0</v>
      </c>
      <c r="AG859">
        <v>1.996</v>
      </c>
      <c r="AH859">
        <v>1.5968</v>
      </c>
      <c r="AI859">
        <v>1.5968</v>
      </c>
      <c r="AJ859">
        <v>1.3972</v>
      </c>
      <c r="AK859">
        <v>1.3972</v>
      </c>
      <c r="AL859">
        <v>1.5</v>
      </c>
      <c r="AM859">
        <v>0.5988</v>
      </c>
      <c r="AN859" s="18">
        <v>1.6875</v>
      </c>
      <c r="AO859">
        <v>0</v>
      </c>
      <c r="AP859">
        <v>0</v>
      </c>
      <c r="AQ859">
        <v>0</v>
      </c>
      <c r="AR859">
        <v>0</v>
      </c>
      <c r="AS859">
        <v>0</v>
      </c>
      <c r="AT859">
        <v>0</v>
      </c>
      <c r="AU859">
        <f t="shared" si="131"/>
        <v>0</v>
      </c>
      <c r="AV859">
        <f t="shared" si="132"/>
        <v>0</v>
      </c>
      <c r="AW859">
        <f t="shared" si="133"/>
        <v>0</v>
      </c>
      <c r="AX859">
        <f t="shared" si="134"/>
        <v>671.53623600000003</v>
      </c>
      <c r="AY859">
        <f t="shared" si="135"/>
        <v>13.524896</v>
      </c>
      <c r="AZ859">
        <f t="shared" si="136"/>
        <v>0</v>
      </c>
      <c r="BA859">
        <f t="shared" si="137"/>
        <v>0</v>
      </c>
      <c r="BB859">
        <f t="shared" si="138"/>
        <v>109.80562499999999</v>
      </c>
      <c r="BC859">
        <f t="shared" si="139"/>
        <v>0</v>
      </c>
      <c r="BD859">
        <f t="shared" si="140"/>
        <v>794.86675700000001</v>
      </c>
    </row>
    <row r="860" spans="1:56" x14ac:dyDescent="0.25">
      <c r="A860">
        <v>8461</v>
      </c>
      <c r="B860" t="s">
        <v>472</v>
      </c>
      <c r="C860" t="s">
        <v>833</v>
      </c>
      <c r="D860" t="s">
        <v>837</v>
      </c>
      <c r="E860">
        <v>5595</v>
      </c>
      <c r="F860">
        <v>909</v>
      </c>
      <c r="G860">
        <v>20.47983</v>
      </c>
      <c r="H860">
        <v>4.4784309999999996</v>
      </c>
      <c r="I860">
        <v>641.41819999999996</v>
      </c>
      <c r="J860">
        <v>0</v>
      </c>
      <c r="K860">
        <v>0</v>
      </c>
      <c r="L860">
        <v>64.55</v>
      </c>
      <c r="M860">
        <v>10.063639999999999</v>
      </c>
      <c r="N860">
        <v>14.25</v>
      </c>
      <c r="O860">
        <v>853.05139999999994</v>
      </c>
      <c r="P860">
        <v>0</v>
      </c>
      <c r="Q860">
        <v>24.1</v>
      </c>
      <c r="R860">
        <v>2</v>
      </c>
      <c r="S860" s="5">
        <v>0</v>
      </c>
      <c r="T860" s="5">
        <v>0</v>
      </c>
      <c r="U860" s="5">
        <v>0</v>
      </c>
      <c r="V860" s="5">
        <v>0</v>
      </c>
      <c r="W860" s="5">
        <v>0</v>
      </c>
      <c r="X860" s="5">
        <v>0</v>
      </c>
      <c r="Y860" s="5">
        <v>0</v>
      </c>
      <c r="Z860" s="5">
        <v>64.959999999999994</v>
      </c>
      <c r="AA860" s="5">
        <v>0</v>
      </c>
      <c r="AB860" s="5">
        <v>348.68</v>
      </c>
      <c r="AC860" s="5">
        <v>0</v>
      </c>
      <c r="AD860" s="5">
        <v>186.52</v>
      </c>
      <c r="AE860" s="5">
        <v>0</v>
      </c>
      <c r="AG860">
        <v>1.996</v>
      </c>
      <c r="AH860">
        <v>1.5968</v>
      </c>
      <c r="AI860">
        <v>1.5968</v>
      </c>
      <c r="AJ860">
        <v>1.3972</v>
      </c>
      <c r="AK860">
        <v>1.3972</v>
      </c>
      <c r="AL860">
        <v>1.5</v>
      </c>
      <c r="AM860">
        <v>0.5988</v>
      </c>
      <c r="AN860" s="18">
        <v>1.6875</v>
      </c>
      <c r="AO860">
        <v>0</v>
      </c>
      <c r="AP860">
        <v>0</v>
      </c>
      <c r="AQ860">
        <v>0</v>
      </c>
      <c r="AR860">
        <v>0</v>
      </c>
      <c r="AS860">
        <v>0</v>
      </c>
      <c r="AT860">
        <v>0</v>
      </c>
      <c r="AU860">
        <f t="shared" si="131"/>
        <v>0</v>
      </c>
      <c r="AV860">
        <f t="shared" si="132"/>
        <v>0</v>
      </c>
      <c r="AW860">
        <f t="shared" si="133"/>
        <v>0</v>
      </c>
      <c r="AX860">
        <f t="shared" si="134"/>
        <v>0</v>
      </c>
      <c r="AY860">
        <f t="shared" si="135"/>
        <v>0</v>
      </c>
      <c r="AZ860">
        <f t="shared" si="136"/>
        <v>0</v>
      </c>
      <c r="BA860">
        <f t="shared" si="137"/>
        <v>0</v>
      </c>
      <c r="BB860">
        <f t="shared" si="138"/>
        <v>109.61999999999999</v>
      </c>
      <c r="BC860">
        <f t="shared" si="139"/>
        <v>0</v>
      </c>
      <c r="BD860">
        <f t="shared" si="140"/>
        <v>109.61999999999999</v>
      </c>
    </row>
    <row r="861" spans="1:56" x14ac:dyDescent="0.25">
      <c r="A861">
        <v>8462</v>
      </c>
      <c r="B861" t="s">
        <v>472</v>
      </c>
      <c r="C861" t="s">
        <v>833</v>
      </c>
      <c r="D861" t="s">
        <v>838</v>
      </c>
      <c r="E861">
        <v>15381</v>
      </c>
      <c r="F861">
        <v>5636</v>
      </c>
      <c r="G861">
        <v>57.696390000000001</v>
      </c>
      <c r="H861">
        <v>11.8165</v>
      </c>
      <c r="I861">
        <v>1022.75</v>
      </c>
      <c r="J861">
        <v>0</v>
      </c>
      <c r="K861">
        <v>0</v>
      </c>
      <c r="L861">
        <v>0.67</v>
      </c>
      <c r="M861">
        <v>6.5509999999999999E-2</v>
      </c>
      <c r="N861">
        <v>14.62</v>
      </c>
      <c r="O861">
        <v>11530.55</v>
      </c>
      <c r="P861">
        <v>0</v>
      </c>
      <c r="Q861">
        <v>24.3</v>
      </c>
      <c r="R861">
        <v>2</v>
      </c>
      <c r="S861" s="5">
        <v>0</v>
      </c>
      <c r="T861" s="5">
        <v>0</v>
      </c>
      <c r="U861" s="5">
        <v>0</v>
      </c>
      <c r="V861" s="5">
        <v>0</v>
      </c>
      <c r="W861" s="5">
        <v>0</v>
      </c>
      <c r="X861" s="5">
        <v>0</v>
      </c>
      <c r="Y861" s="5">
        <v>0</v>
      </c>
      <c r="Z861" s="5">
        <v>0.66</v>
      </c>
      <c r="AA861" s="5">
        <v>0</v>
      </c>
      <c r="AB861" s="5">
        <v>379.11</v>
      </c>
      <c r="AC861" s="5">
        <v>2.48</v>
      </c>
      <c r="AD861" s="5">
        <v>10.65</v>
      </c>
      <c r="AE861" s="5">
        <v>0</v>
      </c>
      <c r="AG861">
        <v>1.996</v>
      </c>
      <c r="AH861">
        <v>1.5968</v>
      </c>
      <c r="AI861">
        <v>1.5968</v>
      </c>
      <c r="AJ861">
        <v>1.3972</v>
      </c>
      <c r="AK861">
        <v>1.3972</v>
      </c>
      <c r="AL861">
        <v>1.5</v>
      </c>
      <c r="AM861">
        <v>0.5988</v>
      </c>
      <c r="AN861" s="18">
        <v>1.6875</v>
      </c>
      <c r="AO861">
        <v>0</v>
      </c>
      <c r="AP861">
        <v>0</v>
      </c>
      <c r="AQ861">
        <v>0</v>
      </c>
      <c r="AR861">
        <v>0</v>
      </c>
      <c r="AS861">
        <v>0</v>
      </c>
      <c r="AT861">
        <v>0</v>
      </c>
      <c r="AU861">
        <f t="shared" si="131"/>
        <v>0</v>
      </c>
      <c r="AV861">
        <f t="shared" si="132"/>
        <v>0</v>
      </c>
      <c r="AW861">
        <f t="shared" si="133"/>
        <v>0</v>
      </c>
      <c r="AX861">
        <f t="shared" si="134"/>
        <v>0</v>
      </c>
      <c r="AY861">
        <f t="shared" si="135"/>
        <v>0</v>
      </c>
      <c r="AZ861">
        <f t="shared" si="136"/>
        <v>0</v>
      </c>
      <c r="BA861">
        <f t="shared" si="137"/>
        <v>0</v>
      </c>
      <c r="BB861">
        <f t="shared" si="138"/>
        <v>1.11375</v>
      </c>
      <c r="BC861">
        <f t="shared" si="139"/>
        <v>0</v>
      </c>
      <c r="BD861">
        <f t="shared" si="140"/>
        <v>1.11375</v>
      </c>
    </row>
    <row r="862" spans="1:56" x14ac:dyDescent="0.25">
      <c r="A862">
        <v>8463</v>
      </c>
      <c r="B862" t="s">
        <v>472</v>
      </c>
      <c r="C862" t="s">
        <v>833</v>
      </c>
      <c r="D862" t="s">
        <v>839</v>
      </c>
      <c r="E862">
        <v>9307</v>
      </c>
      <c r="F862">
        <v>1028</v>
      </c>
      <c r="G862">
        <v>9.7717799999999997</v>
      </c>
      <c r="H862">
        <v>3.5240339999999999</v>
      </c>
      <c r="I862">
        <v>820.18629999999996</v>
      </c>
      <c r="J862">
        <v>0</v>
      </c>
      <c r="K862">
        <v>0</v>
      </c>
      <c r="L862">
        <v>0</v>
      </c>
      <c r="M862">
        <v>0</v>
      </c>
      <c r="N862">
        <v>14.375</v>
      </c>
      <c r="O862">
        <v>1014.843</v>
      </c>
      <c r="P862">
        <v>0</v>
      </c>
      <c r="Q862">
        <v>24.2</v>
      </c>
      <c r="R862">
        <v>2</v>
      </c>
      <c r="S862" s="5">
        <v>0</v>
      </c>
      <c r="T862" s="5">
        <v>0</v>
      </c>
      <c r="U862" s="5">
        <v>0</v>
      </c>
      <c r="V862" s="5">
        <v>0</v>
      </c>
      <c r="W862" s="5">
        <v>0</v>
      </c>
      <c r="X862" s="5">
        <v>0</v>
      </c>
      <c r="Y862" s="5">
        <v>0</v>
      </c>
      <c r="Z862" s="5">
        <v>0</v>
      </c>
      <c r="AA862" s="5">
        <v>0</v>
      </c>
      <c r="AB862" s="5">
        <v>628.39</v>
      </c>
      <c r="AC862" s="5">
        <v>184.4</v>
      </c>
      <c r="AD862" s="5">
        <v>7.42</v>
      </c>
      <c r="AE862" s="5">
        <v>0</v>
      </c>
      <c r="AG862">
        <v>1.996</v>
      </c>
      <c r="AH862">
        <v>1.5968</v>
      </c>
      <c r="AI862">
        <v>1.5968</v>
      </c>
      <c r="AJ862">
        <v>1.3972</v>
      </c>
      <c r="AK862">
        <v>1.3972</v>
      </c>
      <c r="AL862">
        <v>1.5</v>
      </c>
      <c r="AM862">
        <v>0.5988</v>
      </c>
      <c r="AN862" s="18">
        <v>1.6875</v>
      </c>
      <c r="AO862">
        <v>0</v>
      </c>
      <c r="AP862">
        <v>0</v>
      </c>
      <c r="AQ862">
        <v>0</v>
      </c>
      <c r="AR862">
        <v>0</v>
      </c>
      <c r="AS862">
        <v>0</v>
      </c>
      <c r="AT862">
        <v>0</v>
      </c>
      <c r="AU862">
        <f t="shared" si="131"/>
        <v>0</v>
      </c>
      <c r="AV862">
        <f t="shared" si="132"/>
        <v>0</v>
      </c>
      <c r="AW862">
        <f t="shared" si="133"/>
        <v>0</v>
      </c>
      <c r="AX862">
        <f t="shared" si="134"/>
        <v>0</v>
      </c>
      <c r="AY862">
        <f t="shared" si="135"/>
        <v>0</v>
      </c>
      <c r="AZ862">
        <f t="shared" si="136"/>
        <v>0</v>
      </c>
      <c r="BA862">
        <f t="shared" si="137"/>
        <v>0</v>
      </c>
      <c r="BB862">
        <f t="shared" si="138"/>
        <v>0</v>
      </c>
      <c r="BC862">
        <f t="shared" si="139"/>
        <v>0</v>
      </c>
      <c r="BD862">
        <f t="shared" si="140"/>
        <v>0</v>
      </c>
    </row>
    <row r="863" spans="1:56" x14ac:dyDescent="0.25">
      <c r="A863">
        <v>8464</v>
      </c>
      <c r="B863" t="s">
        <v>472</v>
      </c>
      <c r="C863" t="s">
        <v>833</v>
      </c>
      <c r="D863" t="s">
        <v>840</v>
      </c>
      <c r="E863">
        <v>7024</v>
      </c>
      <c r="F863">
        <v>574</v>
      </c>
      <c r="G863">
        <v>77.752859999999998</v>
      </c>
      <c r="H863">
        <v>9.8314140000000005</v>
      </c>
      <c r="I863">
        <v>1219.569</v>
      </c>
      <c r="J863">
        <v>0</v>
      </c>
      <c r="K863">
        <v>0</v>
      </c>
      <c r="L863">
        <v>612.54</v>
      </c>
      <c r="M863">
        <v>50.225929999999998</v>
      </c>
      <c r="N863">
        <v>14.37857</v>
      </c>
      <c r="O863">
        <v>7144.1279999999997</v>
      </c>
      <c r="P863">
        <v>0</v>
      </c>
      <c r="Q863">
        <v>23.9</v>
      </c>
      <c r="R863">
        <v>4</v>
      </c>
      <c r="S863" s="5">
        <v>0</v>
      </c>
      <c r="T863" s="5">
        <v>0</v>
      </c>
      <c r="U863" s="5">
        <v>0</v>
      </c>
      <c r="V863" s="5">
        <v>0</v>
      </c>
      <c r="W863" s="5">
        <v>0</v>
      </c>
      <c r="X863" s="5">
        <v>0</v>
      </c>
      <c r="Y863" s="5">
        <v>0</v>
      </c>
      <c r="Z863" s="5">
        <v>614.05999999999995</v>
      </c>
      <c r="AA863" s="5">
        <v>101.01</v>
      </c>
      <c r="AB863" s="5">
        <v>277.38</v>
      </c>
      <c r="AC863" s="5">
        <v>123.89</v>
      </c>
      <c r="AD863" s="5">
        <v>53.95</v>
      </c>
      <c r="AE863" s="5">
        <v>0</v>
      </c>
      <c r="AG863">
        <v>1.996</v>
      </c>
      <c r="AH863">
        <v>1.5968</v>
      </c>
      <c r="AI863">
        <v>1.5968</v>
      </c>
      <c r="AJ863">
        <v>1.3972</v>
      </c>
      <c r="AK863">
        <v>1.3972</v>
      </c>
      <c r="AL863">
        <v>1.5</v>
      </c>
      <c r="AM863">
        <v>0.5988</v>
      </c>
      <c r="AN863" s="18">
        <v>1.6875</v>
      </c>
      <c r="AO863">
        <v>0</v>
      </c>
      <c r="AP863">
        <v>0</v>
      </c>
      <c r="AQ863">
        <v>0</v>
      </c>
      <c r="AR863">
        <v>0</v>
      </c>
      <c r="AS863">
        <v>0</v>
      </c>
      <c r="AT863">
        <v>0</v>
      </c>
      <c r="AU863">
        <f t="shared" si="131"/>
        <v>0</v>
      </c>
      <c r="AV863">
        <f t="shared" si="132"/>
        <v>0</v>
      </c>
      <c r="AW863">
        <f t="shared" si="133"/>
        <v>0</v>
      </c>
      <c r="AX863">
        <f t="shared" si="134"/>
        <v>0</v>
      </c>
      <c r="AY863">
        <f t="shared" si="135"/>
        <v>0</v>
      </c>
      <c r="AZ863">
        <f t="shared" si="136"/>
        <v>0</v>
      </c>
      <c r="BA863">
        <f t="shared" si="137"/>
        <v>0</v>
      </c>
      <c r="BB863">
        <f t="shared" si="138"/>
        <v>1036.2262499999999</v>
      </c>
      <c r="BC863">
        <f t="shared" si="139"/>
        <v>0</v>
      </c>
      <c r="BD863">
        <f t="shared" si="140"/>
        <v>1036.2262499999999</v>
      </c>
    </row>
    <row r="864" spans="1:56" x14ac:dyDescent="0.25">
      <c r="A864">
        <v>8465</v>
      </c>
      <c r="B864" t="s">
        <v>472</v>
      </c>
      <c r="C864" t="s">
        <v>833</v>
      </c>
      <c r="D864" t="s">
        <v>841</v>
      </c>
      <c r="E864">
        <v>6693</v>
      </c>
      <c r="F864">
        <v>1046</v>
      </c>
      <c r="G864">
        <v>12.19835</v>
      </c>
      <c r="H864">
        <v>3.9409380000000001</v>
      </c>
      <c r="I864">
        <v>632.44680000000005</v>
      </c>
      <c r="J864">
        <v>0</v>
      </c>
      <c r="K864">
        <v>0</v>
      </c>
      <c r="L864">
        <v>53.21</v>
      </c>
      <c r="M864">
        <v>8.4133560000000003</v>
      </c>
      <c r="N864">
        <v>14.54</v>
      </c>
      <c r="O864">
        <v>1474.741</v>
      </c>
      <c r="P864">
        <v>0</v>
      </c>
      <c r="Q864">
        <v>24.3</v>
      </c>
      <c r="R864">
        <v>2</v>
      </c>
      <c r="S864" s="5">
        <v>0</v>
      </c>
      <c r="T864" s="5">
        <v>0</v>
      </c>
      <c r="U864" s="5">
        <v>0</v>
      </c>
      <c r="V864" s="5">
        <v>0</v>
      </c>
      <c r="W864" s="5">
        <v>0</v>
      </c>
      <c r="X864" s="5">
        <v>0</v>
      </c>
      <c r="Y864" s="5">
        <v>0</v>
      </c>
      <c r="Z864" s="5">
        <v>53.3</v>
      </c>
      <c r="AA864" s="5">
        <v>7.3</v>
      </c>
      <c r="AB864" s="5">
        <v>450.06</v>
      </c>
      <c r="AC864" s="5">
        <v>0</v>
      </c>
      <c r="AD864" s="5">
        <v>103.22</v>
      </c>
      <c r="AE864" s="5">
        <v>0</v>
      </c>
      <c r="AG864">
        <v>1.996</v>
      </c>
      <c r="AH864">
        <v>1.5968</v>
      </c>
      <c r="AI864">
        <v>1.5968</v>
      </c>
      <c r="AJ864">
        <v>1.3972</v>
      </c>
      <c r="AK864">
        <v>1.3972</v>
      </c>
      <c r="AL864">
        <v>1.5</v>
      </c>
      <c r="AM864">
        <v>0.5988</v>
      </c>
      <c r="AN864" s="18">
        <v>1.6875</v>
      </c>
      <c r="AO864">
        <v>0</v>
      </c>
      <c r="AP864">
        <v>0</v>
      </c>
      <c r="AQ864">
        <v>0</v>
      </c>
      <c r="AR864">
        <v>0</v>
      </c>
      <c r="AS864">
        <v>0</v>
      </c>
      <c r="AT864">
        <v>0</v>
      </c>
      <c r="AU864">
        <f t="shared" si="131"/>
        <v>0</v>
      </c>
      <c r="AV864">
        <f t="shared" si="132"/>
        <v>0</v>
      </c>
      <c r="AW864">
        <f t="shared" si="133"/>
        <v>0</v>
      </c>
      <c r="AX864">
        <f t="shared" si="134"/>
        <v>0</v>
      </c>
      <c r="AY864">
        <f t="shared" si="135"/>
        <v>0</v>
      </c>
      <c r="AZ864">
        <f t="shared" si="136"/>
        <v>0</v>
      </c>
      <c r="BA864">
        <f t="shared" si="137"/>
        <v>0</v>
      </c>
      <c r="BB864">
        <f t="shared" si="138"/>
        <v>89.943749999999994</v>
      </c>
      <c r="BC864">
        <f t="shared" si="139"/>
        <v>0</v>
      </c>
      <c r="BD864">
        <f t="shared" si="140"/>
        <v>89.943749999999994</v>
      </c>
    </row>
    <row r="865" spans="1:56" x14ac:dyDescent="0.25">
      <c r="A865">
        <v>8466</v>
      </c>
      <c r="B865" t="s">
        <v>472</v>
      </c>
      <c r="C865" t="s">
        <v>833</v>
      </c>
      <c r="D865" t="s">
        <v>842</v>
      </c>
      <c r="E865">
        <v>6016</v>
      </c>
      <c r="F865">
        <v>728</v>
      </c>
      <c r="G865">
        <v>21.318809999999999</v>
      </c>
      <c r="H865">
        <v>5.2252460000000003</v>
      </c>
      <c r="I865">
        <v>880.68910000000005</v>
      </c>
      <c r="J865">
        <v>0</v>
      </c>
      <c r="K865">
        <v>0</v>
      </c>
      <c r="L865">
        <v>136.66999999999999</v>
      </c>
      <c r="M865">
        <v>15.51853</v>
      </c>
      <c r="N865">
        <v>14.4</v>
      </c>
      <c r="O865">
        <v>680.61900000000003</v>
      </c>
      <c r="P865">
        <v>0</v>
      </c>
      <c r="Q865">
        <v>24.2</v>
      </c>
      <c r="R865">
        <v>3</v>
      </c>
      <c r="S865" s="5">
        <v>0</v>
      </c>
      <c r="T865" s="5">
        <v>0</v>
      </c>
      <c r="U865" s="5">
        <v>0</v>
      </c>
      <c r="V865" s="5">
        <v>0</v>
      </c>
      <c r="W865" s="5">
        <v>0</v>
      </c>
      <c r="X865" s="5">
        <v>0</v>
      </c>
      <c r="Y865" s="5">
        <v>0</v>
      </c>
      <c r="Z865" s="5">
        <v>137.4</v>
      </c>
      <c r="AA865" s="5">
        <v>0</v>
      </c>
      <c r="AB865" s="5">
        <v>550.79</v>
      </c>
      <c r="AC865" s="5">
        <v>0</v>
      </c>
      <c r="AD865" s="5">
        <v>141.54</v>
      </c>
      <c r="AE865" s="5">
        <v>0</v>
      </c>
      <c r="AG865">
        <v>1.996</v>
      </c>
      <c r="AH865">
        <v>1.5968</v>
      </c>
      <c r="AI865">
        <v>1.5968</v>
      </c>
      <c r="AJ865">
        <v>1.3972</v>
      </c>
      <c r="AK865">
        <v>1.3972</v>
      </c>
      <c r="AL865">
        <v>1.5</v>
      </c>
      <c r="AM865">
        <v>0.5988</v>
      </c>
      <c r="AN865" s="18">
        <v>1.6875</v>
      </c>
      <c r="AO865">
        <v>0</v>
      </c>
      <c r="AP865">
        <v>0</v>
      </c>
      <c r="AQ865">
        <v>0</v>
      </c>
      <c r="AR865">
        <v>0</v>
      </c>
      <c r="AS865">
        <v>0</v>
      </c>
      <c r="AT865">
        <v>0</v>
      </c>
      <c r="AU865">
        <f t="shared" si="131"/>
        <v>0</v>
      </c>
      <c r="AV865">
        <f t="shared" si="132"/>
        <v>0</v>
      </c>
      <c r="AW865">
        <f t="shared" si="133"/>
        <v>0</v>
      </c>
      <c r="AX865">
        <f t="shared" si="134"/>
        <v>0</v>
      </c>
      <c r="AY865">
        <f t="shared" si="135"/>
        <v>0</v>
      </c>
      <c r="AZ865">
        <f t="shared" si="136"/>
        <v>0</v>
      </c>
      <c r="BA865">
        <f t="shared" si="137"/>
        <v>0</v>
      </c>
      <c r="BB865">
        <f t="shared" si="138"/>
        <v>231.86250000000001</v>
      </c>
      <c r="BC865">
        <f t="shared" si="139"/>
        <v>0</v>
      </c>
      <c r="BD865">
        <f t="shared" si="140"/>
        <v>231.86250000000001</v>
      </c>
    </row>
    <row r="866" spans="1:56" x14ac:dyDescent="0.25">
      <c r="A866">
        <v>8467</v>
      </c>
      <c r="B866" t="s">
        <v>472</v>
      </c>
      <c r="C866" t="s">
        <v>833</v>
      </c>
      <c r="D866" t="s">
        <v>843</v>
      </c>
      <c r="E866">
        <v>9061</v>
      </c>
      <c r="F866">
        <v>514</v>
      </c>
      <c r="G866">
        <v>34.632480000000001</v>
      </c>
      <c r="H866">
        <v>6.8019189999999998</v>
      </c>
      <c r="I866">
        <v>1612.3009999999999</v>
      </c>
      <c r="J866">
        <v>0</v>
      </c>
      <c r="K866">
        <v>0</v>
      </c>
      <c r="L866">
        <v>438.28</v>
      </c>
      <c r="M866">
        <v>27.183509999999998</v>
      </c>
      <c r="N866">
        <v>14.38095</v>
      </c>
      <c r="O866">
        <v>987.30430000000001</v>
      </c>
      <c r="P866">
        <v>0</v>
      </c>
      <c r="Q866">
        <v>24.1</v>
      </c>
      <c r="R866">
        <v>4</v>
      </c>
      <c r="S866" s="5">
        <v>0</v>
      </c>
      <c r="T866" s="5">
        <v>0</v>
      </c>
      <c r="U866" s="5">
        <v>0</v>
      </c>
      <c r="V866" s="5">
        <v>0</v>
      </c>
      <c r="W866" s="5">
        <v>0</v>
      </c>
      <c r="X866" s="5">
        <v>0</v>
      </c>
      <c r="Y866" s="5">
        <v>0</v>
      </c>
      <c r="Z866" s="5">
        <v>438.5</v>
      </c>
      <c r="AA866" s="5">
        <v>51.17</v>
      </c>
      <c r="AB866" s="5">
        <v>910.4</v>
      </c>
      <c r="AC866" s="5">
        <v>0</v>
      </c>
      <c r="AD866" s="5">
        <v>212.15</v>
      </c>
      <c r="AE866" s="5">
        <v>0</v>
      </c>
      <c r="AG866">
        <v>1.996</v>
      </c>
      <c r="AH866">
        <v>1.5968</v>
      </c>
      <c r="AI866">
        <v>1.5968</v>
      </c>
      <c r="AJ866">
        <v>1.3972</v>
      </c>
      <c r="AK866">
        <v>1.3972</v>
      </c>
      <c r="AL866">
        <v>1.5</v>
      </c>
      <c r="AM866">
        <v>0.5988</v>
      </c>
      <c r="AN866" s="18">
        <v>1.6875</v>
      </c>
      <c r="AO866">
        <v>0</v>
      </c>
      <c r="AP866">
        <v>0</v>
      </c>
      <c r="AQ866">
        <v>0</v>
      </c>
      <c r="AR866">
        <v>0</v>
      </c>
      <c r="AS866">
        <v>0</v>
      </c>
      <c r="AT866">
        <v>0</v>
      </c>
      <c r="AU866">
        <f t="shared" si="131"/>
        <v>0</v>
      </c>
      <c r="AV866">
        <f t="shared" si="132"/>
        <v>0</v>
      </c>
      <c r="AW866">
        <f t="shared" si="133"/>
        <v>0</v>
      </c>
      <c r="AX866">
        <f t="shared" si="134"/>
        <v>0</v>
      </c>
      <c r="AY866">
        <f t="shared" si="135"/>
        <v>0</v>
      </c>
      <c r="AZ866">
        <f t="shared" si="136"/>
        <v>0</v>
      </c>
      <c r="BA866">
        <f t="shared" si="137"/>
        <v>0</v>
      </c>
      <c r="BB866">
        <f t="shared" si="138"/>
        <v>739.96875</v>
      </c>
      <c r="BC866">
        <f t="shared" si="139"/>
        <v>0</v>
      </c>
      <c r="BD866">
        <f t="shared" si="140"/>
        <v>739.96875</v>
      </c>
    </row>
    <row r="867" spans="1:56" x14ac:dyDescent="0.25">
      <c r="A867">
        <v>8468</v>
      </c>
      <c r="B867" t="s">
        <v>472</v>
      </c>
      <c r="C867" t="s">
        <v>833</v>
      </c>
      <c r="D867" t="s">
        <v>844</v>
      </c>
      <c r="E867">
        <v>10866</v>
      </c>
      <c r="F867">
        <v>1775</v>
      </c>
      <c r="G867">
        <v>10.10446</v>
      </c>
      <c r="H867">
        <v>2.8235899999999998</v>
      </c>
      <c r="I867">
        <v>555.07569999999998</v>
      </c>
      <c r="J867">
        <v>0</v>
      </c>
      <c r="K867">
        <v>0</v>
      </c>
      <c r="L867">
        <v>0</v>
      </c>
      <c r="M867">
        <v>0</v>
      </c>
      <c r="N867">
        <v>14.4</v>
      </c>
      <c r="O867">
        <v>717.56349999999998</v>
      </c>
      <c r="P867">
        <v>0</v>
      </c>
      <c r="Q867">
        <v>24.2</v>
      </c>
      <c r="R867">
        <v>2</v>
      </c>
      <c r="S867" s="5">
        <v>0</v>
      </c>
      <c r="T867" s="5">
        <v>0</v>
      </c>
      <c r="U867" s="5">
        <v>0</v>
      </c>
      <c r="V867" s="5">
        <v>0</v>
      </c>
      <c r="W867" s="5">
        <v>0</v>
      </c>
      <c r="X867" s="5">
        <v>0</v>
      </c>
      <c r="Y867" s="5">
        <v>0</v>
      </c>
      <c r="Z867" s="5">
        <v>0</v>
      </c>
      <c r="AA867" s="5">
        <v>0</v>
      </c>
      <c r="AB867" s="5">
        <v>176.49</v>
      </c>
      <c r="AC867" s="5">
        <v>54.67</v>
      </c>
      <c r="AD867" s="5">
        <v>263.73</v>
      </c>
      <c r="AE867" s="5">
        <v>0</v>
      </c>
      <c r="AG867">
        <v>1.996</v>
      </c>
      <c r="AH867">
        <v>1.5968</v>
      </c>
      <c r="AI867">
        <v>1.5968</v>
      </c>
      <c r="AJ867">
        <v>1.3972</v>
      </c>
      <c r="AK867">
        <v>1.3972</v>
      </c>
      <c r="AL867">
        <v>1.5</v>
      </c>
      <c r="AM867">
        <v>0.5988</v>
      </c>
      <c r="AN867" s="18">
        <v>1.6875</v>
      </c>
      <c r="AO867">
        <v>0</v>
      </c>
      <c r="AP867">
        <v>0</v>
      </c>
      <c r="AQ867">
        <v>0</v>
      </c>
      <c r="AR867">
        <v>0</v>
      </c>
      <c r="AS867">
        <v>0</v>
      </c>
      <c r="AT867">
        <v>0</v>
      </c>
      <c r="AU867">
        <f t="shared" si="131"/>
        <v>0</v>
      </c>
      <c r="AV867">
        <f t="shared" si="132"/>
        <v>0</v>
      </c>
      <c r="AW867">
        <f t="shared" si="133"/>
        <v>0</v>
      </c>
      <c r="AX867">
        <f t="shared" si="134"/>
        <v>0</v>
      </c>
      <c r="AY867">
        <f t="shared" si="135"/>
        <v>0</v>
      </c>
      <c r="AZ867">
        <f t="shared" si="136"/>
        <v>0</v>
      </c>
      <c r="BA867">
        <f t="shared" si="137"/>
        <v>0</v>
      </c>
      <c r="BB867">
        <f t="shared" si="138"/>
        <v>0</v>
      </c>
      <c r="BC867">
        <f t="shared" si="139"/>
        <v>0</v>
      </c>
      <c r="BD867">
        <f t="shared" si="140"/>
        <v>0</v>
      </c>
    </row>
    <row r="868" spans="1:56" x14ac:dyDescent="0.25">
      <c r="A868">
        <v>8469</v>
      </c>
      <c r="B868" t="s">
        <v>472</v>
      </c>
      <c r="C868" t="s">
        <v>833</v>
      </c>
      <c r="D868" t="s">
        <v>845</v>
      </c>
      <c r="E868">
        <v>7403</v>
      </c>
      <c r="F868">
        <v>307</v>
      </c>
      <c r="G868">
        <v>102.0262</v>
      </c>
      <c r="H868">
        <v>11.49316</v>
      </c>
      <c r="I868">
        <v>2326.3090000000002</v>
      </c>
      <c r="J868">
        <v>6.84</v>
      </c>
      <c r="K868">
        <v>0.29402800000000001</v>
      </c>
      <c r="L868">
        <v>442.79</v>
      </c>
      <c r="M868">
        <v>19.034020000000002</v>
      </c>
      <c r="N868">
        <v>14.27692</v>
      </c>
      <c r="O868">
        <v>5047.8909999999996</v>
      </c>
      <c r="P868">
        <v>0</v>
      </c>
      <c r="Q868">
        <v>23.9</v>
      </c>
      <c r="R868">
        <v>3</v>
      </c>
      <c r="S868" s="5">
        <v>0</v>
      </c>
      <c r="T868" s="5">
        <v>0</v>
      </c>
      <c r="U868" s="5">
        <v>0</v>
      </c>
      <c r="V868" s="5">
        <v>7.25</v>
      </c>
      <c r="W868" s="5">
        <v>0</v>
      </c>
      <c r="X868" s="5">
        <v>0</v>
      </c>
      <c r="Y868" s="5">
        <v>0</v>
      </c>
      <c r="Z868" s="5">
        <v>441.69</v>
      </c>
      <c r="AA868" s="5">
        <v>1166.1600000000001</v>
      </c>
      <c r="AB868" s="5">
        <v>611.53</v>
      </c>
      <c r="AC868" s="5">
        <v>48.72</v>
      </c>
      <c r="AD868" s="5">
        <v>51.03</v>
      </c>
      <c r="AE868" s="5">
        <v>0</v>
      </c>
      <c r="AG868">
        <v>1.996</v>
      </c>
      <c r="AH868">
        <v>1.5968</v>
      </c>
      <c r="AI868">
        <v>1.5968</v>
      </c>
      <c r="AJ868">
        <v>1.3972</v>
      </c>
      <c r="AK868">
        <v>1.3972</v>
      </c>
      <c r="AL868">
        <v>1.5</v>
      </c>
      <c r="AM868">
        <v>0.5988</v>
      </c>
      <c r="AN868" s="18">
        <v>1.6875</v>
      </c>
      <c r="AO868">
        <v>0</v>
      </c>
      <c r="AP868">
        <v>0</v>
      </c>
      <c r="AQ868">
        <v>0</v>
      </c>
      <c r="AR868">
        <v>0</v>
      </c>
      <c r="AS868">
        <v>0</v>
      </c>
      <c r="AT868">
        <v>0</v>
      </c>
      <c r="AU868">
        <f t="shared" si="131"/>
        <v>0</v>
      </c>
      <c r="AV868">
        <f t="shared" si="132"/>
        <v>0</v>
      </c>
      <c r="AW868">
        <f t="shared" si="133"/>
        <v>0</v>
      </c>
      <c r="AX868">
        <f t="shared" si="134"/>
        <v>10.1297</v>
      </c>
      <c r="AY868">
        <f t="shared" si="135"/>
        <v>0</v>
      </c>
      <c r="AZ868">
        <f t="shared" si="136"/>
        <v>0</v>
      </c>
      <c r="BA868">
        <f t="shared" si="137"/>
        <v>0</v>
      </c>
      <c r="BB868">
        <f t="shared" si="138"/>
        <v>745.35187499999995</v>
      </c>
      <c r="BC868">
        <f t="shared" si="139"/>
        <v>0</v>
      </c>
      <c r="BD868">
        <f t="shared" si="140"/>
        <v>755.48157499999991</v>
      </c>
    </row>
    <row r="869" spans="1:56" x14ac:dyDescent="0.25">
      <c r="A869">
        <v>8470</v>
      </c>
      <c r="B869" t="s">
        <v>472</v>
      </c>
      <c r="C869" t="s">
        <v>833</v>
      </c>
      <c r="D869" t="s">
        <v>846</v>
      </c>
      <c r="E869">
        <v>5841</v>
      </c>
      <c r="F869">
        <v>897</v>
      </c>
      <c r="G869">
        <v>16.15314</v>
      </c>
      <c r="H869">
        <v>6.3284659999999997</v>
      </c>
      <c r="I869">
        <v>264.19310000000002</v>
      </c>
      <c r="J869">
        <v>0</v>
      </c>
      <c r="K869">
        <v>0</v>
      </c>
      <c r="L869">
        <v>66.599999999999994</v>
      </c>
      <c r="M869">
        <v>25.208829999999999</v>
      </c>
      <c r="N869">
        <v>14.574999999999999</v>
      </c>
      <c r="O869">
        <v>2998.6419999999998</v>
      </c>
      <c r="P869">
        <v>0</v>
      </c>
      <c r="Q869">
        <v>24.3</v>
      </c>
      <c r="R869">
        <v>4</v>
      </c>
      <c r="S869" s="5">
        <v>0</v>
      </c>
      <c r="T869" s="5">
        <v>0</v>
      </c>
      <c r="U869" s="5">
        <v>0</v>
      </c>
      <c r="V869" s="5">
        <v>0</v>
      </c>
      <c r="W869" s="5">
        <v>0</v>
      </c>
      <c r="X869" s="5">
        <v>0</v>
      </c>
      <c r="Y869" s="5">
        <v>0</v>
      </c>
      <c r="Z869" s="5">
        <v>66.540000000000006</v>
      </c>
      <c r="AA869" s="5">
        <v>0</v>
      </c>
      <c r="AB869" s="5">
        <v>132.91999999999999</v>
      </c>
      <c r="AC869" s="5">
        <v>0</v>
      </c>
      <c r="AD869" s="5">
        <v>0</v>
      </c>
      <c r="AE869" s="5">
        <v>0</v>
      </c>
      <c r="AG869">
        <v>1.996</v>
      </c>
      <c r="AH869">
        <v>1.5968</v>
      </c>
      <c r="AI869">
        <v>1.5968</v>
      </c>
      <c r="AJ869">
        <v>1.3972</v>
      </c>
      <c r="AK869">
        <v>1.3972</v>
      </c>
      <c r="AL869">
        <v>1.5</v>
      </c>
      <c r="AM869">
        <v>0.5988</v>
      </c>
      <c r="AN869" s="18">
        <v>1.6875</v>
      </c>
      <c r="AO869">
        <v>0</v>
      </c>
      <c r="AP869">
        <v>0</v>
      </c>
      <c r="AQ869">
        <v>0</v>
      </c>
      <c r="AR869">
        <v>0</v>
      </c>
      <c r="AS869">
        <v>0</v>
      </c>
      <c r="AT869">
        <v>0</v>
      </c>
      <c r="AU869">
        <f t="shared" si="131"/>
        <v>0</v>
      </c>
      <c r="AV869">
        <f t="shared" si="132"/>
        <v>0</v>
      </c>
      <c r="AW869">
        <f t="shared" si="133"/>
        <v>0</v>
      </c>
      <c r="AX869">
        <f t="shared" si="134"/>
        <v>0</v>
      </c>
      <c r="AY869">
        <f t="shared" si="135"/>
        <v>0</v>
      </c>
      <c r="AZ869">
        <f t="shared" si="136"/>
        <v>0</v>
      </c>
      <c r="BA869">
        <f t="shared" si="137"/>
        <v>0</v>
      </c>
      <c r="BB869">
        <f t="shared" si="138"/>
        <v>112.28625000000001</v>
      </c>
      <c r="BC869">
        <f t="shared" si="139"/>
        <v>0</v>
      </c>
      <c r="BD869">
        <f t="shared" si="140"/>
        <v>112.28625000000001</v>
      </c>
    </row>
    <row r="870" spans="1:56" x14ac:dyDescent="0.25">
      <c r="A870">
        <v>8471</v>
      </c>
      <c r="B870" t="s">
        <v>472</v>
      </c>
      <c r="C870" t="s">
        <v>833</v>
      </c>
      <c r="D870" t="s">
        <v>847</v>
      </c>
      <c r="E870">
        <v>3536</v>
      </c>
      <c r="F870">
        <v>534</v>
      </c>
      <c r="G870">
        <v>28.789210000000001</v>
      </c>
      <c r="H870">
        <v>6.4311280000000002</v>
      </c>
      <c r="I870">
        <v>657.52470000000005</v>
      </c>
      <c r="J870">
        <v>0</v>
      </c>
      <c r="K870">
        <v>0</v>
      </c>
      <c r="L870">
        <v>200.2</v>
      </c>
      <c r="M870">
        <v>30.44753</v>
      </c>
      <c r="N870">
        <v>14.542859999999999</v>
      </c>
      <c r="O870">
        <v>5239.5230000000001</v>
      </c>
      <c r="P870">
        <v>0</v>
      </c>
      <c r="Q870">
        <v>24.2</v>
      </c>
      <c r="R870">
        <v>4</v>
      </c>
      <c r="S870" s="5">
        <v>0</v>
      </c>
      <c r="T870" s="5">
        <v>0</v>
      </c>
      <c r="U870" s="5">
        <v>0</v>
      </c>
      <c r="V870" s="5">
        <v>0</v>
      </c>
      <c r="W870" s="5">
        <v>0</v>
      </c>
      <c r="X870" s="5">
        <v>0</v>
      </c>
      <c r="Y870" s="5">
        <v>0</v>
      </c>
      <c r="Z870" s="5">
        <v>200.34</v>
      </c>
      <c r="AA870" s="5">
        <v>0</v>
      </c>
      <c r="AB870" s="5">
        <v>365.76</v>
      </c>
      <c r="AC870" s="5">
        <v>0</v>
      </c>
      <c r="AD870" s="5">
        <v>86.14</v>
      </c>
      <c r="AE870" s="5">
        <v>0</v>
      </c>
      <c r="AG870">
        <v>1.996</v>
      </c>
      <c r="AH870">
        <v>1.5968</v>
      </c>
      <c r="AI870">
        <v>1.5968</v>
      </c>
      <c r="AJ870">
        <v>1.3972</v>
      </c>
      <c r="AK870">
        <v>1.3972</v>
      </c>
      <c r="AL870">
        <v>1.5</v>
      </c>
      <c r="AM870">
        <v>0.5988</v>
      </c>
      <c r="AN870" s="18">
        <v>1.6875</v>
      </c>
      <c r="AO870">
        <v>0</v>
      </c>
      <c r="AP870">
        <v>0</v>
      </c>
      <c r="AQ870">
        <v>0</v>
      </c>
      <c r="AR870">
        <v>0</v>
      </c>
      <c r="AS870">
        <v>0</v>
      </c>
      <c r="AT870">
        <v>0</v>
      </c>
      <c r="AU870">
        <f t="shared" si="131"/>
        <v>0</v>
      </c>
      <c r="AV870">
        <f t="shared" si="132"/>
        <v>0</v>
      </c>
      <c r="AW870">
        <f t="shared" si="133"/>
        <v>0</v>
      </c>
      <c r="AX870">
        <f t="shared" si="134"/>
        <v>0</v>
      </c>
      <c r="AY870">
        <f t="shared" si="135"/>
        <v>0</v>
      </c>
      <c r="AZ870">
        <f t="shared" si="136"/>
        <v>0</v>
      </c>
      <c r="BA870">
        <f t="shared" si="137"/>
        <v>0</v>
      </c>
      <c r="BB870">
        <f t="shared" si="138"/>
        <v>338.07375000000002</v>
      </c>
      <c r="BC870">
        <f t="shared" si="139"/>
        <v>0</v>
      </c>
      <c r="BD870">
        <f t="shared" si="140"/>
        <v>338.07375000000002</v>
      </c>
    </row>
    <row r="871" spans="1:56" x14ac:dyDescent="0.25">
      <c r="A871">
        <v>8472</v>
      </c>
      <c r="B871" t="s">
        <v>472</v>
      </c>
      <c r="C871" t="s">
        <v>833</v>
      </c>
      <c r="D871" t="s">
        <v>41</v>
      </c>
      <c r="E871">
        <v>4447</v>
      </c>
      <c r="F871">
        <v>2522</v>
      </c>
      <c r="G871">
        <v>61.65531</v>
      </c>
      <c r="H871">
        <v>7.2411130000000004</v>
      </c>
      <c r="I871">
        <v>1309.6880000000001</v>
      </c>
      <c r="J871">
        <v>0</v>
      </c>
      <c r="K871">
        <v>0</v>
      </c>
      <c r="L871">
        <v>89.43</v>
      </c>
      <c r="M871">
        <v>6.8283430000000003</v>
      </c>
      <c r="N871">
        <v>14.135289999999999</v>
      </c>
      <c r="O871">
        <v>1713.61</v>
      </c>
      <c r="P871">
        <v>0</v>
      </c>
      <c r="Q871">
        <v>24</v>
      </c>
      <c r="R871">
        <v>2</v>
      </c>
      <c r="S871" s="5">
        <v>0</v>
      </c>
      <c r="T871" s="5">
        <v>0</v>
      </c>
      <c r="U871" s="5">
        <v>0</v>
      </c>
      <c r="V871" s="5">
        <v>0</v>
      </c>
      <c r="W871" s="5">
        <v>0</v>
      </c>
      <c r="X871" s="5">
        <v>0</v>
      </c>
      <c r="Y871" s="5">
        <v>0</v>
      </c>
      <c r="Z871" s="5">
        <v>88.09</v>
      </c>
      <c r="AA871" s="5">
        <v>100.2</v>
      </c>
      <c r="AB871" s="5">
        <v>899.88</v>
      </c>
      <c r="AC871" s="5">
        <v>3.58</v>
      </c>
      <c r="AD871" s="5">
        <v>217.81</v>
      </c>
      <c r="AE871" s="5">
        <v>0</v>
      </c>
      <c r="AG871">
        <v>1.996</v>
      </c>
      <c r="AH871">
        <v>1.5968</v>
      </c>
      <c r="AI871">
        <v>1.5968</v>
      </c>
      <c r="AJ871">
        <v>1.3972</v>
      </c>
      <c r="AK871">
        <v>1.3972</v>
      </c>
      <c r="AL871">
        <v>1.5</v>
      </c>
      <c r="AM871">
        <v>0.5988</v>
      </c>
      <c r="AN871" s="18">
        <v>1.6875</v>
      </c>
      <c r="AO871">
        <v>0</v>
      </c>
      <c r="AP871">
        <v>0</v>
      </c>
      <c r="AQ871">
        <v>0</v>
      </c>
      <c r="AR871">
        <v>0</v>
      </c>
      <c r="AS871">
        <v>0</v>
      </c>
      <c r="AT871">
        <v>0</v>
      </c>
      <c r="AU871">
        <f t="shared" si="131"/>
        <v>0</v>
      </c>
      <c r="AV871">
        <f t="shared" si="132"/>
        <v>0</v>
      </c>
      <c r="AW871">
        <f t="shared" si="133"/>
        <v>0</v>
      </c>
      <c r="AX871">
        <f t="shared" si="134"/>
        <v>0</v>
      </c>
      <c r="AY871">
        <f t="shared" si="135"/>
        <v>0</v>
      </c>
      <c r="AZ871">
        <f t="shared" si="136"/>
        <v>0</v>
      </c>
      <c r="BA871">
        <f t="shared" si="137"/>
        <v>0</v>
      </c>
      <c r="BB871">
        <f t="shared" si="138"/>
        <v>148.65187500000002</v>
      </c>
      <c r="BC871">
        <f t="shared" si="139"/>
        <v>0</v>
      </c>
      <c r="BD871">
        <f t="shared" si="140"/>
        <v>148.65187500000002</v>
      </c>
    </row>
    <row r="872" spans="1:56" x14ac:dyDescent="0.25">
      <c r="A872">
        <v>8473</v>
      </c>
      <c r="B872" t="s">
        <v>472</v>
      </c>
      <c r="C872" t="s">
        <v>833</v>
      </c>
      <c r="D872" t="s">
        <v>848</v>
      </c>
      <c r="E872">
        <v>6807</v>
      </c>
      <c r="F872">
        <v>380</v>
      </c>
      <c r="G872">
        <v>40.693179999999998</v>
      </c>
      <c r="H872">
        <v>7.8511759999999997</v>
      </c>
      <c r="I872">
        <v>1741.528</v>
      </c>
      <c r="J872">
        <v>3.24</v>
      </c>
      <c r="K872">
        <v>0.18604399999999999</v>
      </c>
      <c r="L872">
        <v>552.39</v>
      </c>
      <c r="M872">
        <v>31.718699999999998</v>
      </c>
      <c r="N872">
        <v>14.445449999999999</v>
      </c>
      <c r="O872">
        <v>1671.84</v>
      </c>
      <c r="P872">
        <v>0</v>
      </c>
      <c r="Q872">
        <v>24.1</v>
      </c>
      <c r="R872">
        <v>4</v>
      </c>
      <c r="S872" s="5">
        <v>0</v>
      </c>
      <c r="T872" s="5">
        <v>0</v>
      </c>
      <c r="U872" s="5">
        <v>0</v>
      </c>
      <c r="V872" s="5">
        <v>2.78</v>
      </c>
      <c r="W872" s="5">
        <v>0</v>
      </c>
      <c r="X872" s="5">
        <v>0</v>
      </c>
      <c r="Y872" s="5">
        <v>0</v>
      </c>
      <c r="Z872" s="5">
        <v>553.20000000000005</v>
      </c>
      <c r="AA872" s="5">
        <v>101.84</v>
      </c>
      <c r="AB872" s="5">
        <v>801.36</v>
      </c>
      <c r="AC872" s="5">
        <v>73.87</v>
      </c>
      <c r="AD872" s="5">
        <v>208.4</v>
      </c>
      <c r="AE872" s="5">
        <v>0</v>
      </c>
      <c r="AG872">
        <v>1.996</v>
      </c>
      <c r="AH872">
        <v>1.5968</v>
      </c>
      <c r="AI872">
        <v>1.5968</v>
      </c>
      <c r="AJ872">
        <v>1.3972</v>
      </c>
      <c r="AK872">
        <v>1.3972</v>
      </c>
      <c r="AL872">
        <v>1.5</v>
      </c>
      <c r="AM872">
        <v>0.5988</v>
      </c>
      <c r="AN872" s="18">
        <v>1.6875</v>
      </c>
      <c r="AO872">
        <v>0</v>
      </c>
      <c r="AP872">
        <v>0</v>
      </c>
      <c r="AQ872">
        <v>0</v>
      </c>
      <c r="AR872">
        <v>0</v>
      </c>
      <c r="AS872">
        <v>0</v>
      </c>
      <c r="AT872">
        <v>0</v>
      </c>
      <c r="AU872">
        <f t="shared" si="131"/>
        <v>0</v>
      </c>
      <c r="AV872">
        <f t="shared" si="132"/>
        <v>0</v>
      </c>
      <c r="AW872">
        <f t="shared" si="133"/>
        <v>0</v>
      </c>
      <c r="AX872">
        <f t="shared" si="134"/>
        <v>3.8842159999999999</v>
      </c>
      <c r="AY872">
        <f t="shared" si="135"/>
        <v>0</v>
      </c>
      <c r="AZ872">
        <f t="shared" si="136"/>
        <v>0</v>
      </c>
      <c r="BA872">
        <f t="shared" si="137"/>
        <v>0</v>
      </c>
      <c r="BB872">
        <f t="shared" si="138"/>
        <v>933.52500000000009</v>
      </c>
      <c r="BC872">
        <f t="shared" si="139"/>
        <v>0</v>
      </c>
      <c r="BD872">
        <f t="shared" si="140"/>
        <v>937.40921600000013</v>
      </c>
    </row>
    <row r="873" spans="1:56" x14ac:dyDescent="0.25">
      <c r="A873">
        <v>8474</v>
      </c>
      <c r="B873" t="s">
        <v>472</v>
      </c>
      <c r="C873" t="s">
        <v>833</v>
      </c>
      <c r="D873" t="s">
        <v>849</v>
      </c>
      <c r="E873">
        <v>6016</v>
      </c>
      <c r="F873">
        <v>696</v>
      </c>
      <c r="G873">
        <v>20.933630000000001</v>
      </c>
      <c r="H873">
        <v>5.0124639999999996</v>
      </c>
      <c r="I873">
        <v>859.50509999999997</v>
      </c>
      <c r="J873">
        <v>0</v>
      </c>
      <c r="K873">
        <v>0</v>
      </c>
      <c r="L873">
        <v>144.4</v>
      </c>
      <c r="M873">
        <v>16.800370000000001</v>
      </c>
      <c r="N873">
        <v>14.4</v>
      </c>
      <c r="O873">
        <v>2930.3879999999999</v>
      </c>
      <c r="P873">
        <v>0</v>
      </c>
      <c r="Q873">
        <v>24.2</v>
      </c>
      <c r="R873">
        <v>3</v>
      </c>
      <c r="S873" s="5">
        <v>0</v>
      </c>
      <c r="T873" s="5">
        <v>0</v>
      </c>
      <c r="U873" s="5">
        <v>0</v>
      </c>
      <c r="V873" s="5">
        <v>0</v>
      </c>
      <c r="W873" s="5">
        <v>0</v>
      </c>
      <c r="X873" s="5">
        <v>0</v>
      </c>
      <c r="Y873" s="5">
        <v>0</v>
      </c>
      <c r="Z873" s="5">
        <v>144.21</v>
      </c>
      <c r="AA873" s="5">
        <v>0</v>
      </c>
      <c r="AB873" s="5">
        <v>481.06</v>
      </c>
      <c r="AC873" s="5">
        <v>3.85</v>
      </c>
      <c r="AD873" s="5">
        <v>230.23</v>
      </c>
      <c r="AE873" s="5">
        <v>0</v>
      </c>
      <c r="AG873">
        <v>1.996</v>
      </c>
      <c r="AH873">
        <v>1.5968</v>
      </c>
      <c r="AI873">
        <v>1.5968</v>
      </c>
      <c r="AJ873">
        <v>1.3972</v>
      </c>
      <c r="AK873">
        <v>1.3972</v>
      </c>
      <c r="AL873">
        <v>1.5</v>
      </c>
      <c r="AM873">
        <v>0.5988</v>
      </c>
      <c r="AN873" s="18">
        <v>1.6875</v>
      </c>
      <c r="AO873">
        <v>0</v>
      </c>
      <c r="AP873">
        <v>0</v>
      </c>
      <c r="AQ873">
        <v>0</v>
      </c>
      <c r="AR873">
        <v>0</v>
      </c>
      <c r="AS873">
        <v>0</v>
      </c>
      <c r="AT873">
        <v>0</v>
      </c>
      <c r="AU873">
        <f t="shared" si="131"/>
        <v>0</v>
      </c>
      <c r="AV873">
        <f t="shared" si="132"/>
        <v>0</v>
      </c>
      <c r="AW873">
        <f t="shared" si="133"/>
        <v>0</v>
      </c>
      <c r="AX873">
        <f t="shared" si="134"/>
        <v>0</v>
      </c>
      <c r="AY873">
        <f t="shared" si="135"/>
        <v>0</v>
      </c>
      <c r="AZ873">
        <f t="shared" si="136"/>
        <v>0</v>
      </c>
      <c r="BA873">
        <f t="shared" si="137"/>
        <v>0</v>
      </c>
      <c r="BB873">
        <f t="shared" si="138"/>
        <v>243.354375</v>
      </c>
      <c r="BC873">
        <f t="shared" si="139"/>
        <v>0</v>
      </c>
      <c r="BD873">
        <f t="shared" si="140"/>
        <v>243.354375</v>
      </c>
    </row>
    <row r="874" spans="1:56" x14ac:dyDescent="0.25">
      <c r="A874">
        <v>8475</v>
      </c>
      <c r="B874" t="s">
        <v>472</v>
      </c>
      <c r="C874" t="s">
        <v>833</v>
      </c>
      <c r="D874" t="s">
        <v>850</v>
      </c>
      <c r="E874">
        <v>6753</v>
      </c>
      <c r="F874">
        <v>2231</v>
      </c>
      <c r="G874">
        <v>41.908859999999997</v>
      </c>
      <c r="H874">
        <v>12.600289999999999</v>
      </c>
      <c r="I874">
        <v>359.70319999999998</v>
      </c>
      <c r="J874">
        <v>0</v>
      </c>
      <c r="K874">
        <v>0</v>
      </c>
      <c r="L874">
        <v>231.31</v>
      </c>
      <c r="M874">
        <v>64.305800000000005</v>
      </c>
      <c r="N874">
        <v>14.5</v>
      </c>
      <c r="O874">
        <v>10270.200000000001</v>
      </c>
      <c r="P874">
        <v>0</v>
      </c>
      <c r="Q874">
        <v>24.1</v>
      </c>
      <c r="R874">
        <v>4</v>
      </c>
      <c r="S874" s="5">
        <v>0</v>
      </c>
      <c r="T874" s="5">
        <v>0</v>
      </c>
      <c r="U874" s="5">
        <v>0</v>
      </c>
      <c r="V874" s="5">
        <v>0</v>
      </c>
      <c r="W874" s="5">
        <v>0</v>
      </c>
      <c r="X874" s="5">
        <v>0</v>
      </c>
      <c r="Y874" s="5">
        <v>0</v>
      </c>
      <c r="Z874" s="5">
        <v>233.18</v>
      </c>
      <c r="AA874" s="5">
        <v>2.78</v>
      </c>
      <c r="AB874" s="5">
        <v>7.39</v>
      </c>
      <c r="AC874" s="5">
        <v>0</v>
      </c>
      <c r="AD874" s="5">
        <v>0</v>
      </c>
      <c r="AE874" s="5">
        <v>0</v>
      </c>
      <c r="AG874">
        <v>1.996</v>
      </c>
      <c r="AH874">
        <v>1.5968</v>
      </c>
      <c r="AI874">
        <v>1.5968</v>
      </c>
      <c r="AJ874">
        <v>1.3972</v>
      </c>
      <c r="AK874">
        <v>1.3972</v>
      </c>
      <c r="AL874">
        <v>1.5</v>
      </c>
      <c r="AM874">
        <v>0.5988</v>
      </c>
      <c r="AN874" s="18">
        <v>1.6875</v>
      </c>
      <c r="AO874">
        <v>0</v>
      </c>
      <c r="AP874">
        <v>0</v>
      </c>
      <c r="AQ874">
        <v>0</v>
      </c>
      <c r="AR874">
        <v>0</v>
      </c>
      <c r="AS874">
        <v>0</v>
      </c>
      <c r="AT874">
        <v>0</v>
      </c>
      <c r="AU874">
        <f t="shared" si="131"/>
        <v>0</v>
      </c>
      <c r="AV874">
        <f t="shared" si="132"/>
        <v>0</v>
      </c>
      <c r="AW874">
        <f t="shared" si="133"/>
        <v>0</v>
      </c>
      <c r="AX874">
        <f t="shared" si="134"/>
        <v>0</v>
      </c>
      <c r="AY874">
        <f t="shared" si="135"/>
        <v>0</v>
      </c>
      <c r="AZ874">
        <f t="shared" si="136"/>
        <v>0</v>
      </c>
      <c r="BA874">
        <f t="shared" si="137"/>
        <v>0</v>
      </c>
      <c r="BB874">
        <f t="shared" si="138"/>
        <v>393.49125000000004</v>
      </c>
      <c r="BC874">
        <f t="shared" si="139"/>
        <v>0</v>
      </c>
      <c r="BD874">
        <f t="shared" si="140"/>
        <v>393.49125000000004</v>
      </c>
    </row>
    <row r="875" spans="1:56" x14ac:dyDescent="0.25">
      <c r="A875">
        <v>8476</v>
      </c>
      <c r="B875" t="s">
        <v>472</v>
      </c>
      <c r="C875" t="s">
        <v>833</v>
      </c>
      <c r="D875" t="s">
        <v>851</v>
      </c>
      <c r="E875">
        <v>9381</v>
      </c>
      <c r="F875">
        <v>293</v>
      </c>
      <c r="G875">
        <v>139.47219999999999</v>
      </c>
      <c r="H875">
        <v>9.5526680000000006</v>
      </c>
      <c r="I875">
        <v>3142.6619999999998</v>
      </c>
      <c r="J875">
        <v>792.36</v>
      </c>
      <c r="K875">
        <v>25.21302</v>
      </c>
      <c r="L875">
        <v>941.55</v>
      </c>
      <c r="M875">
        <v>29.960270000000001</v>
      </c>
      <c r="N875">
        <v>13.881080000000001</v>
      </c>
      <c r="O875">
        <v>2812.3330000000001</v>
      </c>
      <c r="P875">
        <v>0</v>
      </c>
      <c r="Q875">
        <v>23.7</v>
      </c>
      <c r="R875">
        <v>4</v>
      </c>
      <c r="S875" s="5">
        <v>0</v>
      </c>
      <c r="T875" s="5">
        <v>0</v>
      </c>
      <c r="U875" s="5">
        <v>0</v>
      </c>
      <c r="V875" s="5">
        <v>795.26</v>
      </c>
      <c r="W875" s="5">
        <v>0</v>
      </c>
      <c r="X875" s="5">
        <v>0</v>
      </c>
      <c r="Y875" s="5">
        <v>0</v>
      </c>
      <c r="Z875" s="5">
        <v>940.86</v>
      </c>
      <c r="AA875" s="5">
        <v>66.08</v>
      </c>
      <c r="AB875" s="5">
        <v>915.89</v>
      </c>
      <c r="AC875" s="5">
        <v>5.9</v>
      </c>
      <c r="AD875" s="5">
        <v>418.72</v>
      </c>
      <c r="AE875" s="5">
        <v>0</v>
      </c>
      <c r="AG875">
        <v>1.996</v>
      </c>
      <c r="AH875">
        <v>1.5968</v>
      </c>
      <c r="AI875">
        <v>1.5968</v>
      </c>
      <c r="AJ875">
        <v>1.3972</v>
      </c>
      <c r="AK875">
        <v>1.3972</v>
      </c>
      <c r="AL875">
        <v>1.5</v>
      </c>
      <c r="AM875">
        <v>0.5988</v>
      </c>
      <c r="AN875" s="18">
        <v>1.6875</v>
      </c>
      <c r="AO875">
        <v>0</v>
      </c>
      <c r="AP875">
        <v>0</v>
      </c>
      <c r="AQ875">
        <v>0</v>
      </c>
      <c r="AR875">
        <v>0</v>
      </c>
      <c r="AS875">
        <v>0</v>
      </c>
      <c r="AT875">
        <v>0</v>
      </c>
      <c r="AU875">
        <f t="shared" si="131"/>
        <v>0</v>
      </c>
      <c r="AV875">
        <f t="shared" si="132"/>
        <v>0</v>
      </c>
      <c r="AW875">
        <f t="shared" si="133"/>
        <v>0</v>
      </c>
      <c r="AX875">
        <f t="shared" si="134"/>
        <v>1111.1372719999999</v>
      </c>
      <c r="AY875">
        <f t="shared" si="135"/>
        <v>0</v>
      </c>
      <c r="AZ875">
        <f t="shared" si="136"/>
        <v>0</v>
      </c>
      <c r="BA875">
        <f t="shared" si="137"/>
        <v>0</v>
      </c>
      <c r="BB875">
        <f t="shared" si="138"/>
        <v>1587.7012500000001</v>
      </c>
      <c r="BC875">
        <f t="shared" si="139"/>
        <v>0</v>
      </c>
      <c r="BD875">
        <f t="shared" si="140"/>
        <v>2698.838522</v>
      </c>
    </row>
    <row r="876" spans="1:56" x14ac:dyDescent="0.25">
      <c r="A876">
        <v>8477</v>
      </c>
      <c r="B876" t="s">
        <v>472</v>
      </c>
      <c r="C876" t="s">
        <v>833</v>
      </c>
      <c r="D876" t="s">
        <v>852</v>
      </c>
      <c r="E876">
        <v>5168</v>
      </c>
      <c r="F876">
        <v>789</v>
      </c>
      <c r="G876">
        <v>16.525500000000001</v>
      </c>
      <c r="H876">
        <v>4.5807089999999997</v>
      </c>
      <c r="I876">
        <v>626.62660000000005</v>
      </c>
      <c r="J876">
        <v>0</v>
      </c>
      <c r="K876">
        <v>0</v>
      </c>
      <c r="L876">
        <v>51.96</v>
      </c>
      <c r="M876">
        <v>8.2920200000000008</v>
      </c>
      <c r="N876">
        <v>14.5</v>
      </c>
      <c r="O876">
        <v>936.05250000000001</v>
      </c>
      <c r="P876">
        <v>0</v>
      </c>
      <c r="Q876">
        <v>24.2</v>
      </c>
      <c r="R876">
        <v>2</v>
      </c>
      <c r="S876" s="5">
        <v>0</v>
      </c>
      <c r="T876" s="5">
        <v>0</v>
      </c>
      <c r="U876" s="5">
        <v>0</v>
      </c>
      <c r="V876" s="5">
        <v>0</v>
      </c>
      <c r="W876" s="5">
        <v>0</v>
      </c>
      <c r="X876" s="5">
        <v>0</v>
      </c>
      <c r="Y876" s="5">
        <v>0</v>
      </c>
      <c r="Z876" s="5">
        <v>52.98</v>
      </c>
      <c r="AA876" s="5">
        <v>40.69</v>
      </c>
      <c r="AB876" s="5">
        <v>211.55</v>
      </c>
      <c r="AC876" s="5">
        <v>0</v>
      </c>
      <c r="AD876" s="5">
        <v>290.02</v>
      </c>
      <c r="AE876" s="5">
        <v>0</v>
      </c>
      <c r="AG876">
        <v>1.996</v>
      </c>
      <c r="AH876">
        <v>1.5968</v>
      </c>
      <c r="AI876">
        <v>1.5968</v>
      </c>
      <c r="AJ876">
        <v>1.3972</v>
      </c>
      <c r="AK876">
        <v>1.3972</v>
      </c>
      <c r="AL876">
        <v>1.5</v>
      </c>
      <c r="AM876">
        <v>0.5988</v>
      </c>
      <c r="AN876" s="18">
        <v>1.6875</v>
      </c>
      <c r="AO876">
        <v>0</v>
      </c>
      <c r="AP876">
        <v>0</v>
      </c>
      <c r="AQ876">
        <v>0</v>
      </c>
      <c r="AR876">
        <v>0</v>
      </c>
      <c r="AS876">
        <v>0</v>
      </c>
      <c r="AT876">
        <v>0</v>
      </c>
      <c r="AU876">
        <f t="shared" si="131"/>
        <v>0</v>
      </c>
      <c r="AV876">
        <f t="shared" si="132"/>
        <v>0</v>
      </c>
      <c r="AW876">
        <f t="shared" si="133"/>
        <v>0</v>
      </c>
      <c r="AX876">
        <f t="shared" si="134"/>
        <v>0</v>
      </c>
      <c r="AY876">
        <f t="shared" si="135"/>
        <v>0</v>
      </c>
      <c r="AZ876">
        <f t="shared" si="136"/>
        <v>0</v>
      </c>
      <c r="BA876">
        <f t="shared" si="137"/>
        <v>0</v>
      </c>
      <c r="BB876">
        <f t="shared" si="138"/>
        <v>89.403749999999988</v>
      </c>
      <c r="BC876">
        <f t="shared" si="139"/>
        <v>0</v>
      </c>
      <c r="BD876">
        <f t="shared" si="140"/>
        <v>89.403749999999988</v>
      </c>
    </row>
    <row r="877" spans="1:56" x14ac:dyDescent="0.25">
      <c r="A877">
        <v>8478</v>
      </c>
      <c r="B877" t="s">
        <v>472</v>
      </c>
      <c r="C877" t="s">
        <v>833</v>
      </c>
      <c r="D877" t="s">
        <v>853</v>
      </c>
      <c r="E877">
        <v>3316</v>
      </c>
      <c r="F877">
        <v>158</v>
      </c>
      <c r="G877">
        <v>103.4316</v>
      </c>
      <c r="H877">
        <v>12.564120000000001</v>
      </c>
      <c r="I877">
        <v>2014.979</v>
      </c>
      <c r="J877">
        <v>222.39</v>
      </c>
      <c r="K877">
        <v>11.03684</v>
      </c>
      <c r="L877">
        <v>811.21</v>
      </c>
      <c r="M877">
        <v>40.258989999999997</v>
      </c>
      <c r="N877">
        <v>14.125</v>
      </c>
      <c r="O877">
        <v>4700.366</v>
      </c>
      <c r="P877">
        <v>0</v>
      </c>
      <c r="Q877">
        <v>23.9</v>
      </c>
      <c r="R877">
        <v>4</v>
      </c>
      <c r="S877" s="5">
        <v>0</v>
      </c>
      <c r="T877" s="5">
        <v>0</v>
      </c>
      <c r="U877" s="5">
        <v>0</v>
      </c>
      <c r="V877" s="5">
        <v>223.16</v>
      </c>
      <c r="W877" s="5">
        <v>0</v>
      </c>
      <c r="X877" s="5">
        <v>0</v>
      </c>
      <c r="Y877" s="5">
        <v>0</v>
      </c>
      <c r="Z877" s="5">
        <v>811.07</v>
      </c>
      <c r="AA877" s="5">
        <v>176.36</v>
      </c>
      <c r="AB877" s="5">
        <v>458.22</v>
      </c>
      <c r="AC877" s="5">
        <v>19.54</v>
      </c>
      <c r="AD877" s="5">
        <v>326.52999999999997</v>
      </c>
      <c r="AE877" s="5">
        <v>0</v>
      </c>
      <c r="AG877">
        <v>1.996</v>
      </c>
      <c r="AH877">
        <v>1.5968</v>
      </c>
      <c r="AI877">
        <v>1.5968</v>
      </c>
      <c r="AJ877">
        <v>1.3972</v>
      </c>
      <c r="AK877">
        <v>1.3972</v>
      </c>
      <c r="AL877">
        <v>1.5</v>
      </c>
      <c r="AM877">
        <v>0.5988</v>
      </c>
      <c r="AN877" s="18">
        <v>1.6875</v>
      </c>
      <c r="AO877">
        <v>0</v>
      </c>
      <c r="AP877">
        <v>0</v>
      </c>
      <c r="AQ877">
        <v>0</v>
      </c>
      <c r="AR877">
        <v>0</v>
      </c>
      <c r="AS877">
        <v>0</v>
      </c>
      <c r="AT877">
        <v>0</v>
      </c>
      <c r="AU877">
        <f t="shared" si="131"/>
        <v>0</v>
      </c>
      <c r="AV877">
        <f t="shared" si="132"/>
        <v>0</v>
      </c>
      <c r="AW877">
        <f t="shared" si="133"/>
        <v>0</v>
      </c>
      <c r="AX877">
        <f t="shared" si="134"/>
        <v>311.79915199999999</v>
      </c>
      <c r="AY877">
        <f t="shared" si="135"/>
        <v>0</v>
      </c>
      <c r="AZ877">
        <f t="shared" si="136"/>
        <v>0</v>
      </c>
      <c r="BA877">
        <f t="shared" si="137"/>
        <v>0</v>
      </c>
      <c r="BB877">
        <f t="shared" si="138"/>
        <v>1368.6806250000002</v>
      </c>
      <c r="BC877">
        <f t="shared" si="139"/>
        <v>0</v>
      </c>
      <c r="BD877">
        <f t="shared" si="140"/>
        <v>1680.4797770000002</v>
      </c>
    </row>
    <row r="878" spans="1:56" x14ac:dyDescent="0.25">
      <c r="A878">
        <v>8479</v>
      </c>
      <c r="B878" t="s">
        <v>472</v>
      </c>
      <c r="C878" t="s">
        <v>833</v>
      </c>
      <c r="D878" t="s">
        <v>363</v>
      </c>
      <c r="E878">
        <v>4429</v>
      </c>
      <c r="F878">
        <v>133</v>
      </c>
      <c r="G878">
        <v>101.15170000000001</v>
      </c>
      <c r="H878">
        <v>10.58309</v>
      </c>
      <c r="I878">
        <v>3361.6329999999998</v>
      </c>
      <c r="J878">
        <v>1097.9100000000001</v>
      </c>
      <c r="K878">
        <v>32.660020000000003</v>
      </c>
      <c r="L878">
        <v>201.87</v>
      </c>
      <c r="M878">
        <v>6.0051170000000003</v>
      </c>
      <c r="N878">
        <v>13.88293</v>
      </c>
      <c r="O878">
        <v>4745.4390000000003</v>
      </c>
      <c r="P878">
        <v>1</v>
      </c>
      <c r="Q878">
        <v>23.7</v>
      </c>
      <c r="R878">
        <v>3</v>
      </c>
      <c r="S878" s="5">
        <v>0</v>
      </c>
      <c r="T878" s="5">
        <v>0</v>
      </c>
      <c r="U878" s="5">
        <v>0</v>
      </c>
      <c r="V878" s="5">
        <v>707.8</v>
      </c>
      <c r="W878" s="5">
        <v>391.73</v>
      </c>
      <c r="X878" s="5">
        <v>0</v>
      </c>
      <c r="Y878" s="5">
        <v>0</v>
      </c>
      <c r="Z878" s="5">
        <v>201.32</v>
      </c>
      <c r="AA878" s="5">
        <v>430.59</v>
      </c>
      <c r="AB878" s="5">
        <v>1033.5999999999999</v>
      </c>
      <c r="AC878" s="5">
        <v>433.4</v>
      </c>
      <c r="AD878" s="5">
        <v>163.01</v>
      </c>
      <c r="AE878" s="5">
        <v>0</v>
      </c>
      <c r="AG878">
        <v>1.996</v>
      </c>
      <c r="AH878">
        <v>1.5968</v>
      </c>
      <c r="AI878">
        <v>1.5968</v>
      </c>
      <c r="AJ878">
        <v>1.3972</v>
      </c>
      <c r="AK878">
        <v>1.3972</v>
      </c>
      <c r="AL878">
        <v>1.5</v>
      </c>
      <c r="AM878">
        <v>0.5988</v>
      </c>
      <c r="AN878" s="18">
        <v>1.6875</v>
      </c>
      <c r="AO878">
        <v>0</v>
      </c>
      <c r="AP878">
        <v>0</v>
      </c>
      <c r="AQ878">
        <v>0</v>
      </c>
      <c r="AR878">
        <v>0</v>
      </c>
      <c r="AS878">
        <v>0</v>
      </c>
      <c r="AT878">
        <v>0</v>
      </c>
      <c r="AU878">
        <f t="shared" si="131"/>
        <v>0</v>
      </c>
      <c r="AV878">
        <f t="shared" si="132"/>
        <v>0</v>
      </c>
      <c r="AW878">
        <f t="shared" si="133"/>
        <v>0</v>
      </c>
      <c r="AX878">
        <f t="shared" si="134"/>
        <v>988.93815999999993</v>
      </c>
      <c r="AY878">
        <f t="shared" si="135"/>
        <v>547.32515599999999</v>
      </c>
      <c r="AZ878">
        <f t="shared" si="136"/>
        <v>0</v>
      </c>
      <c r="BA878">
        <f t="shared" si="137"/>
        <v>0</v>
      </c>
      <c r="BB878">
        <f t="shared" si="138"/>
        <v>339.72749999999996</v>
      </c>
      <c r="BC878">
        <f t="shared" si="139"/>
        <v>0</v>
      </c>
      <c r="BD878">
        <f t="shared" si="140"/>
        <v>1875.990816</v>
      </c>
    </row>
    <row r="879" spans="1:56" x14ac:dyDescent="0.25">
      <c r="A879">
        <v>8480</v>
      </c>
      <c r="B879" t="s">
        <v>472</v>
      </c>
      <c r="C879" t="s">
        <v>833</v>
      </c>
      <c r="D879" t="s">
        <v>833</v>
      </c>
      <c r="E879">
        <v>4824</v>
      </c>
      <c r="F879">
        <v>3855</v>
      </c>
      <c r="G879">
        <v>13.342840000000001</v>
      </c>
      <c r="H879">
        <v>3.9454359999999999</v>
      </c>
      <c r="I879">
        <v>132.41149999999999</v>
      </c>
      <c r="J879">
        <v>0</v>
      </c>
      <c r="K879">
        <v>0</v>
      </c>
      <c r="L879">
        <v>0</v>
      </c>
      <c r="M879">
        <v>0</v>
      </c>
      <c r="N879">
        <v>14.5</v>
      </c>
      <c r="O879">
        <v>237.07409999999999</v>
      </c>
      <c r="P879">
        <v>0</v>
      </c>
      <c r="Q879">
        <v>24.3</v>
      </c>
      <c r="R879">
        <v>2</v>
      </c>
      <c r="S879" s="5">
        <v>0</v>
      </c>
      <c r="T879" s="5">
        <v>0</v>
      </c>
      <c r="U879" s="5">
        <v>0</v>
      </c>
      <c r="V879" s="5">
        <v>0</v>
      </c>
      <c r="W879" s="5">
        <v>0</v>
      </c>
      <c r="X879" s="5">
        <v>0</v>
      </c>
      <c r="Y879" s="5">
        <v>0</v>
      </c>
      <c r="Z879" s="5">
        <v>0</v>
      </c>
      <c r="AA879" s="5">
        <v>0</v>
      </c>
      <c r="AB879" s="5">
        <v>121.92</v>
      </c>
      <c r="AC879" s="5">
        <v>0</v>
      </c>
      <c r="AD879" s="5">
        <v>10.5</v>
      </c>
      <c r="AE879" s="5">
        <v>0</v>
      </c>
      <c r="AG879">
        <v>1.996</v>
      </c>
      <c r="AH879">
        <v>1.5968</v>
      </c>
      <c r="AI879">
        <v>1.5968</v>
      </c>
      <c r="AJ879">
        <v>1.3972</v>
      </c>
      <c r="AK879">
        <v>1.3972</v>
      </c>
      <c r="AL879">
        <v>1.5</v>
      </c>
      <c r="AM879">
        <v>0.5988</v>
      </c>
      <c r="AN879" s="18">
        <v>1.6875</v>
      </c>
      <c r="AO879">
        <v>0</v>
      </c>
      <c r="AP879">
        <v>0</v>
      </c>
      <c r="AQ879">
        <v>0</v>
      </c>
      <c r="AR879">
        <v>0</v>
      </c>
      <c r="AS879">
        <v>0</v>
      </c>
      <c r="AT879">
        <v>0</v>
      </c>
      <c r="AU879">
        <f t="shared" si="131"/>
        <v>0</v>
      </c>
      <c r="AV879">
        <f t="shared" si="132"/>
        <v>0</v>
      </c>
      <c r="AW879">
        <f t="shared" si="133"/>
        <v>0</v>
      </c>
      <c r="AX879">
        <f t="shared" si="134"/>
        <v>0</v>
      </c>
      <c r="AY879">
        <f t="shared" si="135"/>
        <v>0</v>
      </c>
      <c r="AZ879">
        <f t="shared" si="136"/>
        <v>0</v>
      </c>
      <c r="BA879">
        <f t="shared" si="137"/>
        <v>0</v>
      </c>
      <c r="BB879">
        <f t="shared" si="138"/>
        <v>0</v>
      </c>
      <c r="BC879">
        <f t="shared" si="139"/>
        <v>0</v>
      </c>
      <c r="BD879">
        <f t="shared" si="140"/>
        <v>0</v>
      </c>
    </row>
    <row r="880" spans="1:56" x14ac:dyDescent="0.25">
      <c r="A880">
        <v>8481</v>
      </c>
      <c r="B880" t="s">
        <v>472</v>
      </c>
      <c r="C880" t="s">
        <v>833</v>
      </c>
      <c r="D880" t="s">
        <v>854</v>
      </c>
      <c r="E880">
        <v>5679</v>
      </c>
      <c r="F880">
        <v>842</v>
      </c>
      <c r="G880">
        <v>15.923539999999999</v>
      </c>
      <c r="H880">
        <v>4.6686259999999997</v>
      </c>
      <c r="I880">
        <v>754.58199999999999</v>
      </c>
      <c r="J880">
        <v>0</v>
      </c>
      <c r="K880">
        <v>0</v>
      </c>
      <c r="L880">
        <v>69.69</v>
      </c>
      <c r="M880">
        <v>9.2355769999999993</v>
      </c>
      <c r="N880">
        <v>14.644439999999999</v>
      </c>
      <c r="O880">
        <v>3566.895</v>
      </c>
      <c r="P880">
        <v>0</v>
      </c>
      <c r="Q880">
        <v>24.3</v>
      </c>
      <c r="R880">
        <v>2</v>
      </c>
      <c r="S880" s="5">
        <v>0</v>
      </c>
      <c r="T880" s="5">
        <v>0</v>
      </c>
      <c r="U880" s="5">
        <v>0</v>
      </c>
      <c r="V880" s="5">
        <v>0</v>
      </c>
      <c r="W880" s="5">
        <v>0</v>
      </c>
      <c r="X880" s="5">
        <v>0</v>
      </c>
      <c r="Y880" s="5">
        <v>0</v>
      </c>
      <c r="Z880" s="5">
        <v>70.069999999999993</v>
      </c>
      <c r="AA880" s="5">
        <v>7.67</v>
      </c>
      <c r="AB880" s="5">
        <v>205.85</v>
      </c>
      <c r="AC880" s="5">
        <v>9.32</v>
      </c>
      <c r="AD880" s="5">
        <v>454.6</v>
      </c>
      <c r="AE880" s="5">
        <v>0</v>
      </c>
      <c r="AG880">
        <v>1.996</v>
      </c>
      <c r="AH880">
        <v>1.5968</v>
      </c>
      <c r="AI880">
        <v>1.5968</v>
      </c>
      <c r="AJ880">
        <v>1.3972</v>
      </c>
      <c r="AK880">
        <v>1.3972</v>
      </c>
      <c r="AL880">
        <v>1.5</v>
      </c>
      <c r="AM880">
        <v>0.5988</v>
      </c>
      <c r="AN880" s="18">
        <v>1.6875</v>
      </c>
      <c r="AO880">
        <v>0</v>
      </c>
      <c r="AP880">
        <v>0</v>
      </c>
      <c r="AQ880">
        <v>0</v>
      </c>
      <c r="AR880">
        <v>0</v>
      </c>
      <c r="AS880">
        <v>0</v>
      </c>
      <c r="AT880">
        <v>0</v>
      </c>
      <c r="AU880">
        <f t="shared" si="131"/>
        <v>0</v>
      </c>
      <c r="AV880">
        <f t="shared" si="132"/>
        <v>0</v>
      </c>
      <c r="AW880">
        <f t="shared" si="133"/>
        <v>0</v>
      </c>
      <c r="AX880">
        <f t="shared" si="134"/>
        <v>0</v>
      </c>
      <c r="AY880">
        <f t="shared" si="135"/>
        <v>0</v>
      </c>
      <c r="AZ880">
        <f t="shared" si="136"/>
        <v>0</v>
      </c>
      <c r="BA880">
        <f t="shared" si="137"/>
        <v>0</v>
      </c>
      <c r="BB880">
        <f t="shared" si="138"/>
        <v>118.24312499999999</v>
      </c>
      <c r="BC880">
        <f t="shared" si="139"/>
        <v>0</v>
      </c>
      <c r="BD880">
        <f t="shared" si="140"/>
        <v>118.24312499999999</v>
      </c>
    </row>
    <row r="881" spans="1:56" x14ac:dyDescent="0.25">
      <c r="A881">
        <v>8482</v>
      </c>
      <c r="B881" t="s">
        <v>472</v>
      </c>
      <c r="C881" t="s">
        <v>833</v>
      </c>
      <c r="D881" t="s">
        <v>855</v>
      </c>
      <c r="E881">
        <v>5465</v>
      </c>
      <c r="F881">
        <v>568</v>
      </c>
      <c r="G881">
        <v>59.962110000000003</v>
      </c>
      <c r="H881">
        <v>8.5968350000000004</v>
      </c>
      <c r="I881">
        <v>946.6386</v>
      </c>
      <c r="J881">
        <v>0</v>
      </c>
      <c r="K881">
        <v>0</v>
      </c>
      <c r="L881">
        <v>339.25</v>
      </c>
      <c r="M881">
        <v>35.837330000000001</v>
      </c>
      <c r="N881">
        <v>14.15</v>
      </c>
      <c r="O881">
        <v>1247.5340000000001</v>
      </c>
      <c r="P881">
        <v>0</v>
      </c>
      <c r="Q881">
        <v>24</v>
      </c>
      <c r="R881">
        <v>4</v>
      </c>
      <c r="S881" s="5">
        <v>0</v>
      </c>
      <c r="T881" s="5">
        <v>0</v>
      </c>
      <c r="U881" s="5">
        <v>0</v>
      </c>
      <c r="V881" s="5">
        <v>0</v>
      </c>
      <c r="W881" s="5">
        <v>0</v>
      </c>
      <c r="X881" s="5">
        <v>0</v>
      </c>
      <c r="Y881" s="5">
        <v>0</v>
      </c>
      <c r="Z881" s="5">
        <v>340.03</v>
      </c>
      <c r="AA881" s="5">
        <v>0</v>
      </c>
      <c r="AB881" s="5">
        <v>260.60000000000002</v>
      </c>
      <c r="AC881" s="5">
        <v>0</v>
      </c>
      <c r="AD881" s="5">
        <v>299.75</v>
      </c>
      <c r="AE881" s="5">
        <v>0</v>
      </c>
      <c r="AG881">
        <v>1.996</v>
      </c>
      <c r="AH881">
        <v>1.5968</v>
      </c>
      <c r="AI881">
        <v>1.5968</v>
      </c>
      <c r="AJ881">
        <v>1.3972</v>
      </c>
      <c r="AK881">
        <v>1.3972</v>
      </c>
      <c r="AL881">
        <v>1.5</v>
      </c>
      <c r="AM881">
        <v>0.5988</v>
      </c>
      <c r="AN881" s="18">
        <v>1.6875</v>
      </c>
      <c r="AO881">
        <v>0</v>
      </c>
      <c r="AP881">
        <v>0</v>
      </c>
      <c r="AQ881">
        <v>0</v>
      </c>
      <c r="AR881">
        <v>0</v>
      </c>
      <c r="AS881">
        <v>0</v>
      </c>
      <c r="AT881">
        <v>0</v>
      </c>
      <c r="AU881">
        <f t="shared" si="131"/>
        <v>0</v>
      </c>
      <c r="AV881">
        <f t="shared" si="132"/>
        <v>0</v>
      </c>
      <c r="AW881">
        <f t="shared" si="133"/>
        <v>0</v>
      </c>
      <c r="AX881">
        <f t="shared" si="134"/>
        <v>0</v>
      </c>
      <c r="AY881">
        <f t="shared" si="135"/>
        <v>0</v>
      </c>
      <c r="AZ881">
        <f t="shared" si="136"/>
        <v>0</v>
      </c>
      <c r="BA881">
        <f t="shared" si="137"/>
        <v>0</v>
      </c>
      <c r="BB881">
        <f t="shared" si="138"/>
        <v>573.80062499999997</v>
      </c>
      <c r="BC881">
        <f t="shared" si="139"/>
        <v>0</v>
      </c>
      <c r="BD881">
        <f t="shared" si="140"/>
        <v>573.80062499999997</v>
      </c>
    </row>
    <row r="882" spans="1:56" x14ac:dyDescent="0.25">
      <c r="A882">
        <v>8483</v>
      </c>
      <c r="B882" t="s">
        <v>472</v>
      </c>
      <c r="C882" t="s">
        <v>833</v>
      </c>
      <c r="D882" t="s">
        <v>856</v>
      </c>
      <c r="E882">
        <v>7163</v>
      </c>
      <c r="F882">
        <v>194</v>
      </c>
      <c r="G882">
        <v>79.045779999999993</v>
      </c>
      <c r="H882">
        <v>10.968970000000001</v>
      </c>
      <c r="I882">
        <v>3694.9340000000002</v>
      </c>
      <c r="J882">
        <v>526.59</v>
      </c>
      <c r="K882">
        <v>14.25168</v>
      </c>
      <c r="L882">
        <v>435.34</v>
      </c>
      <c r="M882">
        <v>11.782080000000001</v>
      </c>
      <c r="N882">
        <v>14.31818</v>
      </c>
      <c r="O882">
        <v>3707.3719999999998</v>
      </c>
      <c r="P882">
        <v>1</v>
      </c>
      <c r="Q882">
        <v>24</v>
      </c>
      <c r="R882">
        <v>3</v>
      </c>
      <c r="S882" s="5">
        <v>0</v>
      </c>
      <c r="T882" s="5">
        <v>0</v>
      </c>
      <c r="U882" s="5">
        <v>0</v>
      </c>
      <c r="V882" s="5">
        <v>447.68</v>
      </c>
      <c r="W882" s="5">
        <v>0</v>
      </c>
      <c r="X882" s="5">
        <v>0</v>
      </c>
      <c r="Y882" s="5">
        <v>79.11</v>
      </c>
      <c r="Z882" s="5">
        <v>435.45</v>
      </c>
      <c r="AA882" s="5">
        <v>871.12</v>
      </c>
      <c r="AB882" s="5">
        <v>1252.8699999999999</v>
      </c>
      <c r="AC882" s="5">
        <v>183.7</v>
      </c>
      <c r="AD882" s="5">
        <v>339.08</v>
      </c>
      <c r="AE882" s="5">
        <v>85.97</v>
      </c>
      <c r="AG882">
        <v>1.996</v>
      </c>
      <c r="AH882">
        <v>1.5968</v>
      </c>
      <c r="AI882">
        <v>1.5968</v>
      </c>
      <c r="AJ882">
        <v>1.3972</v>
      </c>
      <c r="AK882">
        <v>1.3972</v>
      </c>
      <c r="AL882">
        <v>1.5</v>
      </c>
      <c r="AM882">
        <v>0.5988</v>
      </c>
      <c r="AN882" s="18">
        <v>1.6875</v>
      </c>
      <c r="AO882">
        <v>0</v>
      </c>
      <c r="AP882">
        <v>0</v>
      </c>
      <c r="AQ882">
        <v>0</v>
      </c>
      <c r="AR882">
        <v>0</v>
      </c>
      <c r="AS882">
        <v>0</v>
      </c>
      <c r="AT882">
        <v>0</v>
      </c>
      <c r="AU882">
        <f t="shared" si="131"/>
        <v>0</v>
      </c>
      <c r="AV882">
        <f t="shared" si="132"/>
        <v>0</v>
      </c>
      <c r="AW882">
        <f t="shared" si="133"/>
        <v>0</v>
      </c>
      <c r="AX882">
        <f t="shared" si="134"/>
        <v>625.49849600000005</v>
      </c>
      <c r="AY882">
        <f t="shared" si="135"/>
        <v>0</v>
      </c>
      <c r="AZ882">
        <f t="shared" si="136"/>
        <v>0</v>
      </c>
      <c r="BA882">
        <f t="shared" si="137"/>
        <v>47.371068000000001</v>
      </c>
      <c r="BB882">
        <f t="shared" si="138"/>
        <v>734.82187499999998</v>
      </c>
      <c r="BC882">
        <f t="shared" si="139"/>
        <v>0</v>
      </c>
      <c r="BD882">
        <f t="shared" si="140"/>
        <v>1407.6914390000002</v>
      </c>
    </row>
    <row r="883" spans="1:56" x14ac:dyDescent="0.25">
      <c r="A883">
        <v>8484</v>
      </c>
      <c r="B883" t="s">
        <v>472</v>
      </c>
      <c r="C883" t="s">
        <v>833</v>
      </c>
      <c r="D883" t="s">
        <v>727</v>
      </c>
      <c r="E883">
        <v>7447</v>
      </c>
      <c r="F883">
        <v>845</v>
      </c>
      <c r="G883">
        <v>23.645800000000001</v>
      </c>
      <c r="H883">
        <v>5.4156820000000003</v>
      </c>
      <c r="I883">
        <v>929.42079999999999</v>
      </c>
      <c r="J883">
        <v>0</v>
      </c>
      <c r="K883">
        <v>0</v>
      </c>
      <c r="L883">
        <v>108.95</v>
      </c>
      <c r="M883">
        <v>11.72235</v>
      </c>
      <c r="N883">
        <v>14.227270000000001</v>
      </c>
      <c r="O883">
        <v>3716.2510000000002</v>
      </c>
      <c r="P883">
        <v>0</v>
      </c>
      <c r="Q883">
        <v>24.1</v>
      </c>
      <c r="R883">
        <v>3</v>
      </c>
      <c r="S883" s="5">
        <v>0</v>
      </c>
      <c r="T883" s="5">
        <v>0</v>
      </c>
      <c r="U883" s="5">
        <v>0</v>
      </c>
      <c r="V883" s="5">
        <v>0</v>
      </c>
      <c r="W883" s="5">
        <v>0</v>
      </c>
      <c r="X883" s="5">
        <v>0</v>
      </c>
      <c r="Y883" s="5">
        <v>0</v>
      </c>
      <c r="Z883" s="5">
        <v>110.03</v>
      </c>
      <c r="AA883" s="5">
        <v>45.41</v>
      </c>
      <c r="AB883" s="5">
        <v>576.67999999999995</v>
      </c>
      <c r="AC883" s="5">
        <v>0.5</v>
      </c>
      <c r="AD883" s="5">
        <v>197.26</v>
      </c>
      <c r="AE883" s="5">
        <v>0</v>
      </c>
      <c r="AG883">
        <v>1.996</v>
      </c>
      <c r="AH883">
        <v>1.5968</v>
      </c>
      <c r="AI883">
        <v>1.5968</v>
      </c>
      <c r="AJ883">
        <v>1.3972</v>
      </c>
      <c r="AK883">
        <v>1.3972</v>
      </c>
      <c r="AL883">
        <v>1.5</v>
      </c>
      <c r="AM883">
        <v>0.5988</v>
      </c>
      <c r="AN883" s="18">
        <v>1.6875</v>
      </c>
      <c r="AO883">
        <v>0</v>
      </c>
      <c r="AP883">
        <v>0</v>
      </c>
      <c r="AQ883">
        <v>0</v>
      </c>
      <c r="AR883">
        <v>0</v>
      </c>
      <c r="AS883">
        <v>0</v>
      </c>
      <c r="AT883">
        <v>0</v>
      </c>
      <c r="AU883">
        <f t="shared" si="131"/>
        <v>0</v>
      </c>
      <c r="AV883">
        <f t="shared" si="132"/>
        <v>0</v>
      </c>
      <c r="AW883">
        <f t="shared" si="133"/>
        <v>0</v>
      </c>
      <c r="AX883">
        <f t="shared" si="134"/>
        <v>0</v>
      </c>
      <c r="AY883">
        <f t="shared" si="135"/>
        <v>0</v>
      </c>
      <c r="AZ883">
        <f t="shared" si="136"/>
        <v>0</v>
      </c>
      <c r="BA883">
        <f t="shared" si="137"/>
        <v>0</v>
      </c>
      <c r="BB883">
        <f t="shared" si="138"/>
        <v>185.675625</v>
      </c>
      <c r="BC883">
        <f t="shared" si="139"/>
        <v>0</v>
      </c>
      <c r="BD883">
        <f t="shared" si="140"/>
        <v>185.675625</v>
      </c>
    </row>
    <row r="884" spans="1:56" x14ac:dyDescent="0.25">
      <c r="A884">
        <v>8485</v>
      </c>
      <c r="B884" t="s">
        <v>472</v>
      </c>
      <c r="C884" t="s">
        <v>833</v>
      </c>
      <c r="D884" t="s">
        <v>857</v>
      </c>
      <c r="E884">
        <v>6405</v>
      </c>
      <c r="F884">
        <v>667</v>
      </c>
      <c r="G884">
        <v>8.5529069999999994</v>
      </c>
      <c r="H884">
        <v>2.557925</v>
      </c>
      <c r="I884">
        <v>921.22720000000004</v>
      </c>
      <c r="J884">
        <v>0</v>
      </c>
      <c r="K884">
        <v>0</v>
      </c>
      <c r="L884">
        <v>0</v>
      </c>
      <c r="M884">
        <v>0</v>
      </c>
      <c r="N884">
        <v>14.3</v>
      </c>
      <c r="O884">
        <v>2400.9160000000002</v>
      </c>
      <c r="P884">
        <v>0</v>
      </c>
      <c r="Q884">
        <v>24.2</v>
      </c>
      <c r="R884">
        <v>2</v>
      </c>
      <c r="S884" s="5">
        <v>0</v>
      </c>
      <c r="T884" s="5">
        <v>0</v>
      </c>
      <c r="U884" s="5">
        <v>0</v>
      </c>
      <c r="V884" s="5">
        <v>0</v>
      </c>
      <c r="W884" s="5">
        <v>0</v>
      </c>
      <c r="X884" s="5">
        <v>0</v>
      </c>
      <c r="Y884" s="5">
        <v>0</v>
      </c>
      <c r="Z884" s="5">
        <v>0</v>
      </c>
      <c r="AA884" s="5">
        <v>0</v>
      </c>
      <c r="AB884" s="5">
        <v>681.46</v>
      </c>
      <c r="AC884" s="5">
        <v>109.79</v>
      </c>
      <c r="AD884" s="5">
        <v>129.66</v>
      </c>
      <c r="AE884" s="5">
        <v>0</v>
      </c>
      <c r="AG884">
        <v>1.996</v>
      </c>
      <c r="AH884">
        <v>1.5968</v>
      </c>
      <c r="AI884">
        <v>1.5968</v>
      </c>
      <c r="AJ884">
        <v>1.3972</v>
      </c>
      <c r="AK884">
        <v>1.3972</v>
      </c>
      <c r="AL884">
        <v>1.5</v>
      </c>
      <c r="AM884">
        <v>0.5988</v>
      </c>
      <c r="AN884" s="18">
        <v>1.6875</v>
      </c>
      <c r="AO884">
        <v>0</v>
      </c>
      <c r="AP884">
        <v>0</v>
      </c>
      <c r="AQ884">
        <v>0</v>
      </c>
      <c r="AR884">
        <v>0</v>
      </c>
      <c r="AS884">
        <v>0</v>
      </c>
      <c r="AT884">
        <v>0</v>
      </c>
      <c r="AU884">
        <f t="shared" si="131"/>
        <v>0</v>
      </c>
      <c r="AV884">
        <f t="shared" si="132"/>
        <v>0</v>
      </c>
      <c r="AW884">
        <f t="shared" si="133"/>
        <v>0</v>
      </c>
      <c r="AX884">
        <f t="shared" si="134"/>
        <v>0</v>
      </c>
      <c r="AY884">
        <f t="shared" si="135"/>
        <v>0</v>
      </c>
      <c r="AZ884">
        <f t="shared" si="136"/>
        <v>0</v>
      </c>
      <c r="BA884">
        <f t="shared" si="137"/>
        <v>0</v>
      </c>
      <c r="BB884">
        <f t="shared" si="138"/>
        <v>0</v>
      </c>
      <c r="BC884">
        <f t="shared" si="139"/>
        <v>0</v>
      </c>
      <c r="BD884">
        <f t="shared" si="140"/>
        <v>0</v>
      </c>
    </row>
    <row r="885" spans="1:56" x14ac:dyDescent="0.25">
      <c r="A885">
        <v>8486</v>
      </c>
      <c r="B885" t="s">
        <v>472</v>
      </c>
      <c r="C885" t="s">
        <v>833</v>
      </c>
      <c r="D885" t="s">
        <v>858</v>
      </c>
      <c r="E885">
        <v>8297</v>
      </c>
      <c r="F885">
        <v>265</v>
      </c>
      <c r="G885">
        <v>63.47795</v>
      </c>
      <c r="H885">
        <v>9.6435519999999997</v>
      </c>
      <c r="I885">
        <v>3211.4949999999999</v>
      </c>
      <c r="J885">
        <v>176.67</v>
      </c>
      <c r="K885">
        <v>5.5011760000000001</v>
      </c>
      <c r="L885">
        <v>1023.87</v>
      </c>
      <c r="M885">
        <v>31.881409999999999</v>
      </c>
      <c r="N885">
        <v>14.50286</v>
      </c>
      <c r="O885">
        <v>1474.624</v>
      </c>
      <c r="P885">
        <v>0</v>
      </c>
      <c r="Q885">
        <v>24.1</v>
      </c>
      <c r="R885">
        <v>4</v>
      </c>
      <c r="S885" s="5">
        <v>0</v>
      </c>
      <c r="T885" s="5">
        <v>0</v>
      </c>
      <c r="U885" s="5">
        <v>0</v>
      </c>
      <c r="V885" s="5">
        <v>102.65</v>
      </c>
      <c r="W885" s="5">
        <v>0</v>
      </c>
      <c r="X885" s="5">
        <v>0</v>
      </c>
      <c r="Y885" s="5">
        <v>74.540000000000006</v>
      </c>
      <c r="Z885" s="5">
        <v>1022.62</v>
      </c>
      <c r="AA885" s="5">
        <v>523.72</v>
      </c>
      <c r="AB885" s="5">
        <v>983.02</v>
      </c>
      <c r="AC885" s="5">
        <v>66.14</v>
      </c>
      <c r="AD885" s="5">
        <v>380.45</v>
      </c>
      <c r="AE885" s="5">
        <v>58.45</v>
      </c>
      <c r="AG885">
        <v>1.996</v>
      </c>
      <c r="AH885">
        <v>1.5968</v>
      </c>
      <c r="AI885">
        <v>1.5968</v>
      </c>
      <c r="AJ885">
        <v>1.3972</v>
      </c>
      <c r="AK885">
        <v>1.3972</v>
      </c>
      <c r="AL885">
        <v>1.5</v>
      </c>
      <c r="AM885">
        <v>0.5988</v>
      </c>
      <c r="AN885" s="18">
        <v>1.6875</v>
      </c>
      <c r="AO885">
        <v>0</v>
      </c>
      <c r="AP885">
        <v>0</v>
      </c>
      <c r="AQ885">
        <v>0</v>
      </c>
      <c r="AR885">
        <v>0</v>
      </c>
      <c r="AS885">
        <v>0</v>
      </c>
      <c r="AT885">
        <v>0</v>
      </c>
      <c r="AU885">
        <f t="shared" si="131"/>
        <v>0</v>
      </c>
      <c r="AV885">
        <f t="shared" si="132"/>
        <v>0</v>
      </c>
      <c r="AW885">
        <f t="shared" si="133"/>
        <v>0</v>
      </c>
      <c r="AX885">
        <f t="shared" si="134"/>
        <v>143.42258000000001</v>
      </c>
      <c r="AY885">
        <f t="shared" si="135"/>
        <v>0</v>
      </c>
      <c r="AZ885">
        <f t="shared" si="136"/>
        <v>0</v>
      </c>
      <c r="BA885">
        <f t="shared" si="137"/>
        <v>44.634552000000006</v>
      </c>
      <c r="BB885">
        <f t="shared" si="138"/>
        <v>1725.6712500000001</v>
      </c>
      <c r="BC885">
        <f t="shared" si="139"/>
        <v>0</v>
      </c>
      <c r="BD885">
        <f t="shared" si="140"/>
        <v>1913.7283820000002</v>
      </c>
    </row>
    <row r="886" spans="1:56" x14ac:dyDescent="0.25">
      <c r="A886">
        <v>8487</v>
      </c>
      <c r="B886" t="s">
        <v>472</v>
      </c>
      <c r="C886" t="s">
        <v>833</v>
      </c>
      <c r="D886" t="s">
        <v>859</v>
      </c>
      <c r="E886">
        <v>3515</v>
      </c>
      <c r="F886">
        <v>907</v>
      </c>
      <c r="G886">
        <v>11.297079999999999</v>
      </c>
      <c r="H886">
        <v>2.8465009999999999</v>
      </c>
      <c r="I886">
        <v>394.54739999999998</v>
      </c>
      <c r="J886">
        <v>0</v>
      </c>
      <c r="K886">
        <v>0</v>
      </c>
      <c r="L886">
        <v>0</v>
      </c>
      <c r="M886">
        <v>0</v>
      </c>
      <c r="N886">
        <v>14.383330000000001</v>
      </c>
      <c r="O886">
        <v>1226.1859999999999</v>
      </c>
      <c r="P886">
        <v>0</v>
      </c>
      <c r="Q886">
        <v>24.2</v>
      </c>
      <c r="R886">
        <v>2</v>
      </c>
      <c r="S886" s="5">
        <v>0</v>
      </c>
      <c r="T886" s="5">
        <v>0</v>
      </c>
      <c r="U886" s="5">
        <v>0</v>
      </c>
      <c r="V886" s="5">
        <v>0</v>
      </c>
      <c r="W886" s="5">
        <v>0</v>
      </c>
      <c r="X886" s="5">
        <v>0</v>
      </c>
      <c r="Y886" s="5">
        <v>0</v>
      </c>
      <c r="Z886" s="5">
        <v>0</v>
      </c>
      <c r="AA886" s="5">
        <v>0</v>
      </c>
      <c r="AB886" s="5">
        <v>356.04</v>
      </c>
      <c r="AC886" s="5">
        <v>0</v>
      </c>
      <c r="AD886" s="5">
        <v>38.44</v>
      </c>
      <c r="AE886" s="5">
        <v>0</v>
      </c>
      <c r="AG886">
        <v>1.996</v>
      </c>
      <c r="AH886">
        <v>1.5968</v>
      </c>
      <c r="AI886">
        <v>1.5968</v>
      </c>
      <c r="AJ886">
        <v>1.3972</v>
      </c>
      <c r="AK886">
        <v>1.3972</v>
      </c>
      <c r="AL886">
        <v>1.5</v>
      </c>
      <c r="AM886">
        <v>0.5988</v>
      </c>
      <c r="AN886" s="18">
        <v>1.6875</v>
      </c>
      <c r="AO886">
        <v>0</v>
      </c>
      <c r="AP886">
        <v>0</v>
      </c>
      <c r="AQ886">
        <v>0</v>
      </c>
      <c r="AR886">
        <v>0</v>
      </c>
      <c r="AS886">
        <v>0</v>
      </c>
      <c r="AT886">
        <v>0</v>
      </c>
      <c r="AU886">
        <f t="shared" si="131"/>
        <v>0</v>
      </c>
      <c r="AV886">
        <f t="shared" si="132"/>
        <v>0</v>
      </c>
      <c r="AW886">
        <f t="shared" si="133"/>
        <v>0</v>
      </c>
      <c r="AX886">
        <f t="shared" si="134"/>
        <v>0</v>
      </c>
      <c r="AY886">
        <f t="shared" si="135"/>
        <v>0</v>
      </c>
      <c r="AZ886">
        <f t="shared" si="136"/>
        <v>0</v>
      </c>
      <c r="BA886">
        <f t="shared" si="137"/>
        <v>0</v>
      </c>
      <c r="BB886">
        <f t="shared" si="138"/>
        <v>0</v>
      </c>
      <c r="BC886">
        <f t="shared" si="139"/>
        <v>0</v>
      </c>
      <c r="BD886">
        <f t="shared" si="140"/>
        <v>0</v>
      </c>
    </row>
    <row r="887" spans="1:56" x14ac:dyDescent="0.25">
      <c r="A887">
        <v>8488</v>
      </c>
      <c r="B887" t="s">
        <v>472</v>
      </c>
      <c r="C887" t="s">
        <v>833</v>
      </c>
      <c r="D887" t="s">
        <v>860</v>
      </c>
      <c r="E887">
        <v>5469</v>
      </c>
      <c r="F887">
        <v>346</v>
      </c>
      <c r="G887">
        <v>40.30048</v>
      </c>
      <c r="H887">
        <v>7.7681719999999999</v>
      </c>
      <c r="I887">
        <v>1591.4290000000001</v>
      </c>
      <c r="J887">
        <v>0.18</v>
      </c>
      <c r="K887">
        <v>1.1311E-2</v>
      </c>
      <c r="L887">
        <v>464.91</v>
      </c>
      <c r="M887">
        <v>29.213370000000001</v>
      </c>
      <c r="N887">
        <v>14.515000000000001</v>
      </c>
      <c r="O887">
        <v>1100.904</v>
      </c>
      <c r="P887">
        <v>0</v>
      </c>
      <c r="Q887">
        <v>24.2</v>
      </c>
      <c r="R887">
        <v>4</v>
      </c>
      <c r="S887" s="5">
        <v>0</v>
      </c>
      <c r="T887" s="5">
        <v>0</v>
      </c>
      <c r="U887" s="5">
        <v>0</v>
      </c>
      <c r="V887" s="5">
        <v>0.27</v>
      </c>
      <c r="W887" s="5">
        <v>0</v>
      </c>
      <c r="X887" s="5">
        <v>0</v>
      </c>
      <c r="Y887" s="5">
        <v>0</v>
      </c>
      <c r="Z887" s="5">
        <v>465.7</v>
      </c>
      <c r="AA887" s="5">
        <v>135.94</v>
      </c>
      <c r="AB887" s="5">
        <v>643.33000000000004</v>
      </c>
      <c r="AC887" s="5">
        <v>120.78</v>
      </c>
      <c r="AD887" s="5">
        <v>225.34</v>
      </c>
      <c r="AE887" s="5">
        <v>0</v>
      </c>
      <c r="AG887">
        <v>1.996</v>
      </c>
      <c r="AH887">
        <v>1.5968</v>
      </c>
      <c r="AI887">
        <v>1.5968</v>
      </c>
      <c r="AJ887">
        <v>1.3972</v>
      </c>
      <c r="AK887">
        <v>1.3972</v>
      </c>
      <c r="AL887">
        <v>1.5</v>
      </c>
      <c r="AM887">
        <v>0.5988</v>
      </c>
      <c r="AN887" s="18">
        <v>1.6875</v>
      </c>
      <c r="AO887">
        <v>0</v>
      </c>
      <c r="AP887">
        <v>0</v>
      </c>
      <c r="AQ887">
        <v>0</v>
      </c>
      <c r="AR887">
        <v>0</v>
      </c>
      <c r="AS887">
        <v>0</v>
      </c>
      <c r="AT887">
        <v>0</v>
      </c>
      <c r="AU887">
        <f t="shared" si="131"/>
        <v>0</v>
      </c>
      <c r="AV887">
        <f t="shared" si="132"/>
        <v>0</v>
      </c>
      <c r="AW887">
        <f t="shared" si="133"/>
        <v>0</v>
      </c>
      <c r="AX887">
        <f t="shared" si="134"/>
        <v>0.37724400000000002</v>
      </c>
      <c r="AY887">
        <f t="shared" si="135"/>
        <v>0</v>
      </c>
      <c r="AZ887">
        <f t="shared" si="136"/>
        <v>0</v>
      </c>
      <c r="BA887">
        <f t="shared" si="137"/>
        <v>0</v>
      </c>
      <c r="BB887">
        <f t="shared" si="138"/>
        <v>785.86874999999998</v>
      </c>
      <c r="BC887">
        <f t="shared" si="139"/>
        <v>0</v>
      </c>
      <c r="BD887">
        <f t="shared" si="140"/>
        <v>786.245994</v>
      </c>
    </row>
    <row r="888" spans="1:56" x14ac:dyDescent="0.25">
      <c r="A888">
        <v>8489</v>
      </c>
      <c r="B888" t="s">
        <v>472</v>
      </c>
      <c r="C888" t="s">
        <v>833</v>
      </c>
      <c r="D888" t="s">
        <v>861</v>
      </c>
      <c r="E888">
        <v>4284</v>
      </c>
      <c r="F888">
        <v>357</v>
      </c>
      <c r="G888">
        <v>29.930009999999999</v>
      </c>
      <c r="H888">
        <v>7.5513769999999996</v>
      </c>
      <c r="I888">
        <v>1174.5329999999999</v>
      </c>
      <c r="J888">
        <v>0</v>
      </c>
      <c r="K888">
        <v>0</v>
      </c>
      <c r="L888">
        <v>275.7</v>
      </c>
      <c r="M888">
        <v>23.47317</v>
      </c>
      <c r="N888">
        <v>14.521430000000001</v>
      </c>
      <c r="O888">
        <v>1330.797</v>
      </c>
      <c r="P888">
        <v>0</v>
      </c>
      <c r="Q888">
        <v>24.2</v>
      </c>
      <c r="R888">
        <v>3</v>
      </c>
      <c r="S888" s="5">
        <v>0</v>
      </c>
      <c r="T888" s="5">
        <v>0</v>
      </c>
      <c r="U888" s="5">
        <v>0</v>
      </c>
      <c r="V888" s="5">
        <v>0</v>
      </c>
      <c r="W888" s="5">
        <v>0</v>
      </c>
      <c r="X888" s="5">
        <v>0</v>
      </c>
      <c r="Y888" s="5">
        <v>0</v>
      </c>
      <c r="Z888" s="5">
        <v>275.82</v>
      </c>
      <c r="AA888" s="5">
        <v>95.02</v>
      </c>
      <c r="AB888" s="5">
        <v>585.32000000000005</v>
      </c>
      <c r="AC888" s="5">
        <v>45.41</v>
      </c>
      <c r="AD888" s="5">
        <v>172.85</v>
      </c>
      <c r="AE888" s="5">
        <v>0</v>
      </c>
      <c r="AG888">
        <v>1.996</v>
      </c>
      <c r="AH888">
        <v>1.5968</v>
      </c>
      <c r="AI888">
        <v>1.5968</v>
      </c>
      <c r="AJ888">
        <v>1.3972</v>
      </c>
      <c r="AK888">
        <v>1.3972</v>
      </c>
      <c r="AL888">
        <v>1.5</v>
      </c>
      <c r="AM888">
        <v>0.5988</v>
      </c>
      <c r="AN888" s="18">
        <v>1.6875</v>
      </c>
      <c r="AO888">
        <v>0</v>
      </c>
      <c r="AP888">
        <v>0</v>
      </c>
      <c r="AQ888">
        <v>0</v>
      </c>
      <c r="AR888">
        <v>0</v>
      </c>
      <c r="AS888">
        <v>0</v>
      </c>
      <c r="AT888">
        <v>0</v>
      </c>
      <c r="AU888">
        <f t="shared" si="131"/>
        <v>0</v>
      </c>
      <c r="AV888">
        <f t="shared" si="132"/>
        <v>0</v>
      </c>
      <c r="AW888">
        <f t="shared" si="133"/>
        <v>0</v>
      </c>
      <c r="AX888">
        <f t="shared" si="134"/>
        <v>0</v>
      </c>
      <c r="AY888">
        <f t="shared" si="135"/>
        <v>0</v>
      </c>
      <c r="AZ888">
        <f t="shared" si="136"/>
        <v>0</v>
      </c>
      <c r="BA888">
        <f t="shared" si="137"/>
        <v>0</v>
      </c>
      <c r="BB888">
        <f t="shared" si="138"/>
        <v>465.44624999999996</v>
      </c>
      <c r="BC888">
        <f t="shared" si="139"/>
        <v>0</v>
      </c>
      <c r="BD888">
        <f t="shared" si="140"/>
        <v>465.44624999999996</v>
      </c>
    </row>
    <row r="889" spans="1:56" x14ac:dyDescent="0.25">
      <c r="A889">
        <v>8490</v>
      </c>
      <c r="B889" t="s">
        <v>472</v>
      </c>
      <c r="C889" t="s">
        <v>833</v>
      </c>
      <c r="D889" t="s">
        <v>181</v>
      </c>
      <c r="E889">
        <v>6149</v>
      </c>
      <c r="F889">
        <v>624</v>
      </c>
      <c r="G889">
        <v>18.65962</v>
      </c>
      <c r="H889">
        <v>4.2395209999999999</v>
      </c>
      <c r="I889">
        <v>972.32659999999998</v>
      </c>
      <c r="J889">
        <v>0</v>
      </c>
      <c r="K889">
        <v>0</v>
      </c>
      <c r="L889">
        <v>73.22</v>
      </c>
      <c r="M889">
        <v>7.530392</v>
      </c>
      <c r="N889">
        <v>14.58333</v>
      </c>
      <c r="O889">
        <v>508.5163</v>
      </c>
      <c r="P889">
        <v>0</v>
      </c>
      <c r="Q889">
        <v>24.3</v>
      </c>
      <c r="R889">
        <v>2</v>
      </c>
      <c r="S889" s="5">
        <v>0</v>
      </c>
      <c r="T889" s="5">
        <v>0</v>
      </c>
      <c r="U889" s="5">
        <v>0</v>
      </c>
      <c r="V889" s="5">
        <v>0</v>
      </c>
      <c r="W889" s="5">
        <v>0</v>
      </c>
      <c r="X889" s="5">
        <v>0</v>
      </c>
      <c r="Y889" s="5">
        <v>0</v>
      </c>
      <c r="Z889" s="5">
        <v>73.760000000000005</v>
      </c>
      <c r="AA889" s="5">
        <v>20</v>
      </c>
      <c r="AB889" s="5">
        <v>699.32</v>
      </c>
      <c r="AC889" s="5">
        <v>0</v>
      </c>
      <c r="AD889" s="5">
        <v>179.36</v>
      </c>
      <c r="AE889" s="5">
        <v>0</v>
      </c>
      <c r="AG889">
        <v>1.996</v>
      </c>
      <c r="AH889">
        <v>1.5968</v>
      </c>
      <c r="AI889">
        <v>1.5968</v>
      </c>
      <c r="AJ889">
        <v>1.3972</v>
      </c>
      <c r="AK889">
        <v>1.3972</v>
      </c>
      <c r="AL889">
        <v>1.5</v>
      </c>
      <c r="AM889">
        <v>0.5988</v>
      </c>
      <c r="AN889" s="18">
        <v>1.6875</v>
      </c>
      <c r="AO889">
        <v>0</v>
      </c>
      <c r="AP889">
        <v>0</v>
      </c>
      <c r="AQ889">
        <v>0</v>
      </c>
      <c r="AR889">
        <v>0</v>
      </c>
      <c r="AS889">
        <v>0</v>
      </c>
      <c r="AT889">
        <v>0</v>
      </c>
      <c r="AU889">
        <f t="shared" si="131"/>
        <v>0</v>
      </c>
      <c r="AV889">
        <f t="shared" si="132"/>
        <v>0</v>
      </c>
      <c r="AW889">
        <f t="shared" si="133"/>
        <v>0</v>
      </c>
      <c r="AX889">
        <f t="shared" si="134"/>
        <v>0</v>
      </c>
      <c r="AY889">
        <f t="shared" si="135"/>
        <v>0</v>
      </c>
      <c r="AZ889">
        <f t="shared" si="136"/>
        <v>0</v>
      </c>
      <c r="BA889">
        <f t="shared" si="137"/>
        <v>0</v>
      </c>
      <c r="BB889">
        <f t="shared" si="138"/>
        <v>124.47000000000001</v>
      </c>
      <c r="BC889">
        <f t="shared" si="139"/>
        <v>0</v>
      </c>
      <c r="BD889">
        <f t="shared" si="140"/>
        <v>124.47000000000001</v>
      </c>
    </row>
    <row r="890" spans="1:56" x14ac:dyDescent="0.25">
      <c r="A890">
        <v>8491</v>
      </c>
      <c r="B890" t="s">
        <v>472</v>
      </c>
      <c r="C890" t="s">
        <v>862</v>
      </c>
      <c r="D890" t="s">
        <v>863</v>
      </c>
      <c r="E890">
        <v>6056</v>
      </c>
      <c r="F890">
        <v>1686</v>
      </c>
      <c r="G890">
        <v>10.627330000000001</v>
      </c>
      <c r="H890">
        <v>2.5040300000000002</v>
      </c>
      <c r="I890">
        <v>390.3621</v>
      </c>
      <c r="J890">
        <v>0</v>
      </c>
      <c r="K890">
        <v>0</v>
      </c>
      <c r="L890">
        <v>0</v>
      </c>
      <c r="M890">
        <v>0</v>
      </c>
      <c r="N890">
        <v>13.9</v>
      </c>
      <c r="O890">
        <v>870.12480000000005</v>
      </c>
      <c r="P890">
        <v>0</v>
      </c>
      <c r="Q890">
        <v>24.1</v>
      </c>
      <c r="R890">
        <v>2</v>
      </c>
      <c r="S890" s="5">
        <v>0</v>
      </c>
      <c r="T890" s="5">
        <v>0</v>
      </c>
      <c r="U890" s="5">
        <v>0</v>
      </c>
      <c r="V890" s="5">
        <v>0</v>
      </c>
      <c r="W890" s="5">
        <v>0</v>
      </c>
      <c r="X890" s="5">
        <v>0</v>
      </c>
      <c r="Y890" s="5">
        <v>0</v>
      </c>
      <c r="Z890" s="5">
        <v>0</v>
      </c>
      <c r="AA890" s="5">
        <v>0</v>
      </c>
      <c r="AB890" s="5">
        <v>258.82</v>
      </c>
      <c r="AC890" s="5">
        <v>8.81</v>
      </c>
      <c r="AD890" s="5">
        <v>122.79</v>
      </c>
      <c r="AE890" s="5">
        <v>0</v>
      </c>
      <c r="AG890">
        <v>1.996</v>
      </c>
      <c r="AH890">
        <v>1.5968</v>
      </c>
      <c r="AI890">
        <v>1.5968</v>
      </c>
      <c r="AJ890">
        <v>1.3972</v>
      </c>
      <c r="AK890">
        <v>1.3972</v>
      </c>
      <c r="AL890">
        <v>1.5</v>
      </c>
      <c r="AM890">
        <v>0.5988</v>
      </c>
      <c r="AN890" s="18">
        <v>1.6875</v>
      </c>
      <c r="AO890">
        <v>0</v>
      </c>
      <c r="AP890">
        <v>0</v>
      </c>
      <c r="AQ890">
        <v>0</v>
      </c>
      <c r="AR890">
        <v>0</v>
      </c>
      <c r="AS890">
        <v>0</v>
      </c>
      <c r="AT890">
        <v>0</v>
      </c>
      <c r="AU890">
        <f t="shared" si="131"/>
        <v>0</v>
      </c>
      <c r="AV890">
        <f t="shared" si="132"/>
        <v>0</v>
      </c>
      <c r="AW890">
        <f t="shared" si="133"/>
        <v>0</v>
      </c>
      <c r="AX890">
        <f t="shared" si="134"/>
        <v>0</v>
      </c>
      <c r="AY890">
        <f t="shared" si="135"/>
        <v>0</v>
      </c>
      <c r="AZ890">
        <f t="shared" si="136"/>
        <v>0</v>
      </c>
      <c r="BA890">
        <f t="shared" si="137"/>
        <v>0</v>
      </c>
      <c r="BB890">
        <f t="shared" si="138"/>
        <v>0</v>
      </c>
      <c r="BC890">
        <f t="shared" si="139"/>
        <v>0</v>
      </c>
      <c r="BD890">
        <f t="shared" si="140"/>
        <v>0</v>
      </c>
    </row>
    <row r="891" spans="1:56" x14ac:dyDescent="0.25">
      <c r="A891">
        <v>8492</v>
      </c>
      <c r="B891" t="s">
        <v>472</v>
      </c>
      <c r="C891" t="s">
        <v>862</v>
      </c>
      <c r="D891" t="s">
        <v>864</v>
      </c>
      <c r="E891">
        <v>2430</v>
      </c>
      <c r="F891">
        <v>707</v>
      </c>
      <c r="G891">
        <v>11.6441</v>
      </c>
      <c r="H891">
        <v>3.122017</v>
      </c>
      <c r="I891">
        <v>329.81869999999998</v>
      </c>
      <c r="J891">
        <v>0</v>
      </c>
      <c r="K891">
        <v>0</v>
      </c>
      <c r="L891">
        <v>0</v>
      </c>
      <c r="M891">
        <v>0</v>
      </c>
      <c r="N891">
        <v>13.824999999999999</v>
      </c>
      <c r="O891">
        <v>1760.15</v>
      </c>
      <c r="P891">
        <v>0</v>
      </c>
      <c r="Q891">
        <v>24.1</v>
      </c>
      <c r="R891">
        <v>2</v>
      </c>
      <c r="S891" s="5">
        <v>0</v>
      </c>
      <c r="T891" s="5">
        <v>0</v>
      </c>
      <c r="U891" s="5">
        <v>0</v>
      </c>
      <c r="V891" s="5">
        <v>0</v>
      </c>
      <c r="W891" s="5">
        <v>0</v>
      </c>
      <c r="X891" s="5">
        <v>0</v>
      </c>
      <c r="Y891" s="5">
        <v>0</v>
      </c>
      <c r="Z891" s="5">
        <v>0</v>
      </c>
      <c r="AA891" s="5">
        <v>0</v>
      </c>
      <c r="AB891" s="5">
        <v>285.88</v>
      </c>
      <c r="AC891" s="5">
        <v>2.0299999999999998</v>
      </c>
      <c r="AD891" s="5">
        <v>41.92</v>
      </c>
      <c r="AE891" s="5">
        <v>0</v>
      </c>
      <c r="AG891">
        <v>1.996</v>
      </c>
      <c r="AH891">
        <v>1.5968</v>
      </c>
      <c r="AI891">
        <v>1.5968</v>
      </c>
      <c r="AJ891">
        <v>1.3972</v>
      </c>
      <c r="AK891">
        <v>1.3972</v>
      </c>
      <c r="AL891">
        <v>1.5</v>
      </c>
      <c r="AM891">
        <v>0.5988</v>
      </c>
      <c r="AN891" s="18">
        <v>1.6875</v>
      </c>
      <c r="AO891">
        <v>0</v>
      </c>
      <c r="AP891">
        <v>0</v>
      </c>
      <c r="AQ891">
        <v>0</v>
      </c>
      <c r="AR891">
        <v>0</v>
      </c>
      <c r="AS891">
        <v>0</v>
      </c>
      <c r="AT891">
        <v>0</v>
      </c>
      <c r="AU891">
        <f t="shared" si="131"/>
        <v>0</v>
      </c>
      <c r="AV891">
        <f t="shared" si="132"/>
        <v>0</v>
      </c>
      <c r="AW891">
        <f t="shared" si="133"/>
        <v>0</v>
      </c>
      <c r="AX891">
        <f t="shared" si="134"/>
        <v>0</v>
      </c>
      <c r="AY891">
        <f t="shared" si="135"/>
        <v>0</v>
      </c>
      <c r="AZ891">
        <f t="shared" si="136"/>
        <v>0</v>
      </c>
      <c r="BA891">
        <f t="shared" si="137"/>
        <v>0</v>
      </c>
      <c r="BB891">
        <f t="shared" si="138"/>
        <v>0</v>
      </c>
      <c r="BC891">
        <f t="shared" si="139"/>
        <v>0</v>
      </c>
      <c r="BD891">
        <f t="shared" si="140"/>
        <v>0</v>
      </c>
    </row>
    <row r="892" spans="1:56" x14ac:dyDescent="0.25">
      <c r="A892">
        <v>8493</v>
      </c>
      <c r="B892" t="s">
        <v>472</v>
      </c>
      <c r="C892" t="s">
        <v>862</v>
      </c>
      <c r="D892" t="s">
        <v>16</v>
      </c>
      <c r="E892">
        <v>7285</v>
      </c>
      <c r="F892">
        <v>1904</v>
      </c>
      <c r="G892">
        <v>22.883510000000001</v>
      </c>
      <c r="H892">
        <v>5.2810670000000002</v>
      </c>
      <c r="I892">
        <v>344.36090000000002</v>
      </c>
      <c r="J892">
        <v>0</v>
      </c>
      <c r="K892">
        <v>0</v>
      </c>
      <c r="L892">
        <v>0.42</v>
      </c>
      <c r="M892">
        <v>0.121965</v>
      </c>
      <c r="N892">
        <v>13.7</v>
      </c>
      <c r="O892">
        <v>284.06880000000001</v>
      </c>
      <c r="P892">
        <v>0</v>
      </c>
      <c r="Q892">
        <v>24.2</v>
      </c>
      <c r="R892">
        <v>2</v>
      </c>
      <c r="S892" s="5">
        <v>0</v>
      </c>
      <c r="T892" s="5">
        <v>0</v>
      </c>
      <c r="U892" s="5">
        <v>0</v>
      </c>
      <c r="V892" s="5">
        <v>0</v>
      </c>
      <c r="W892" s="5">
        <v>0</v>
      </c>
      <c r="X892" s="5">
        <v>0</v>
      </c>
      <c r="Y892" s="5">
        <v>0</v>
      </c>
      <c r="Z892" s="5">
        <v>0.44</v>
      </c>
      <c r="AA892" s="5">
        <v>6.21</v>
      </c>
      <c r="AB892" s="5">
        <v>207.52</v>
      </c>
      <c r="AC892" s="5">
        <v>0.41</v>
      </c>
      <c r="AD892" s="5">
        <v>129.82</v>
      </c>
      <c r="AE892" s="5">
        <v>0</v>
      </c>
      <c r="AG892">
        <v>1.996</v>
      </c>
      <c r="AH892">
        <v>1.5968</v>
      </c>
      <c r="AI892">
        <v>1.5968</v>
      </c>
      <c r="AJ892">
        <v>1.3972</v>
      </c>
      <c r="AK892">
        <v>1.3972</v>
      </c>
      <c r="AL892">
        <v>1.5</v>
      </c>
      <c r="AM892">
        <v>0.5988</v>
      </c>
      <c r="AN892" s="18">
        <v>1.6875</v>
      </c>
      <c r="AO892">
        <v>0</v>
      </c>
      <c r="AP892">
        <v>0</v>
      </c>
      <c r="AQ892">
        <v>0</v>
      </c>
      <c r="AR892">
        <v>0</v>
      </c>
      <c r="AS892">
        <v>0</v>
      </c>
      <c r="AT892">
        <v>0</v>
      </c>
      <c r="AU892">
        <f t="shared" si="131"/>
        <v>0</v>
      </c>
      <c r="AV892">
        <f t="shared" si="132"/>
        <v>0</v>
      </c>
      <c r="AW892">
        <f t="shared" si="133"/>
        <v>0</v>
      </c>
      <c r="AX892">
        <f t="shared" si="134"/>
        <v>0</v>
      </c>
      <c r="AY892">
        <f t="shared" si="135"/>
        <v>0</v>
      </c>
      <c r="AZ892">
        <f t="shared" si="136"/>
        <v>0</v>
      </c>
      <c r="BA892">
        <f t="shared" si="137"/>
        <v>0</v>
      </c>
      <c r="BB892">
        <f t="shared" si="138"/>
        <v>0.74250000000000005</v>
      </c>
      <c r="BC892">
        <f t="shared" si="139"/>
        <v>0</v>
      </c>
      <c r="BD892">
        <f t="shared" si="140"/>
        <v>0.74250000000000005</v>
      </c>
    </row>
    <row r="893" spans="1:56" x14ac:dyDescent="0.25">
      <c r="A893">
        <v>8494</v>
      </c>
      <c r="B893" t="s">
        <v>472</v>
      </c>
      <c r="C893" t="s">
        <v>862</v>
      </c>
      <c r="D893" t="s">
        <v>166</v>
      </c>
      <c r="E893">
        <v>7407</v>
      </c>
      <c r="F893">
        <v>1377</v>
      </c>
      <c r="G893">
        <v>11.11797</v>
      </c>
      <c r="H893">
        <v>2.7551320000000001</v>
      </c>
      <c r="I893">
        <v>553.89499999999998</v>
      </c>
      <c r="J893">
        <v>0</v>
      </c>
      <c r="K893">
        <v>0</v>
      </c>
      <c r="L893">
        <v>0</v>
      </c>
      <c r="M893">
        <v>0</v>
      </c>
      <c r="N893">
        <v>13.857139999999999</v>
      </c>
      <c r="O893">
        <v>923.33420000000001</v>
      </c>
      <c r="P893">
        <v>0</v>
      </c>
      <c r="Q893">
        <v>24.1</v>
      </c>
      <c r="R893">
        <v>2</v>
      </c>
      <c r="S893" s="5">
        <v>0</v>
      </c>
      <c r="T893" s="5">
        <v>0</v>
      </c>
      <c r="U893" s="5">
        <v>0</v>
      </c>
      <c r="V893" s="5">
        <v>0</v>
      </c>
      <c r="W893" s="5">
        <v>0</v>
      </c>
      <c r="X893" s="5">
        <v>0</v>
      </c>
      <c r="Y893" s="5">
        <v>0</v>
      </c>
      <c r="Z893" s="5">
        <v>0</v>
      </c>
      <c r="AA893" s="5">
        <v>0</v>
      </c>
      <c r="AB893" s="5">
        <v>415.47</v>
      </c>
      <c r="AC893" s="5">
        <v>9.51</v>
      </c>
      <c r="AD893" s="5">
        <v>128.80000000000001</v>
      </c>
      <c r="AE893" s="5">
        <v>0</v>
      </c>
      <c r="AG893">
        <v>1.996</v>
      </c>
      <c r="AH893">
        <v>1.5968</v>
      </c>
      <c r="AI893">
        <v>1.5968</v>
      </c>
      <c r="AJ893">
        <v>1.3972</v>
      </c>
      <c r="AK893">
        <v>1.3972</v>
      </c>
      <c r="AL893">
        <v>1.5</v>
      </c>
      <c r="AM893">
        <v>0.5988</v>
      </c>
      <c r="AN893" s="18">
        <v>1.6875</v>
      </c>
      <c r="AO893">
        <v>0</v>
      </c>
      <c r="AP893">
        <v>0</v>
      </c>
      <c r="AQ893">
        <v>0</v>
      </c>
      <c r="AR893">
        <v>0</v>
      </c>
      <c r="AS893">
        <v>0</v>
      </c>
      <c r="AT893">
        <v>0</v>
      </c>
      <c r="AU893">
        <f t="shared" si="131"/>
        <v>0</v>
      </c>
      <c r="AV893">
        <f t="shared" si="132"/>
        <v>0</v>
      </c>
      <c r="AW893">
        <f t="shared" si="133"/>
        <v>0</v>
      </c>
      <c r="AX893">
        <f t="shared" si="134"/>
        <v>0</v>
      </c>
      <c r="AY893">
        <f t="shared" si="135"/>
        <v>0</v>
      </c>
      <c r="AZ893">
        <f t="shared" si="136"/>
        <v>0</v>
      </c>
      <c r="BA893">
        <f t="shared" si="137"/>
        <v>0</v>
      </c>
      <c r="BB893">
        <f t="shared" si="138"/>
        <v>0</v>
      </c>
      <c r="BC893">
        <f t="shared" si="139"/>
        <v>0</v>
      </c>
      <c r="BD893">
        <f t="shared" si="140"/>
        <v>0</v>
      </c>
    </row>
    <row r="894" spans="1:56" x14ac:dyDescent="0.25">
      <c r="A894">
        <v>8495</v>
      </c>
      <c r="B894" t="s">
        <v>472</v>
      </c>
      <c r="C894" t="s">
        <v>862</v>
      </c>
      <c r="D894" t="s">
        <v>865</v>
      </c>
      <c r="E894">
        <v>5036</v>
      </c>
      <c r="F894">
        <v>1159</v>
      </c>
      <c r="G894">
        <v>11.90644</v>
      </c>
      <c r="H894">
        <v>3.023409</v>
      </c>
      <c r="I894">
        <v>434.85500000000002</v>
      </c>
      <c r="J894">
        <v>0</v>
      </c>
      <c r="K894">
        <v>0</v>
      </c>
      <c r="L894">
        <v>0</v>
      </c>
      <c r="M894">
        <v>0</v>
      </c>
      <c r="N894">
        <v>13.8</v>
      </c>
      <c r="O894">
        <v>2598.442</v>
      </c>
      <c r="P894">
        <v>0</v>
      </c>
      <c r="Q894">
        <v>24.1</v>
      </c>
      <c r="R894">
        <v>2</v>
      </c>
      <c r="S894" s="5">
        <v>0</v>
      </c>
      <c r="T894" s="5">
        <v>0</v>
      </c>
      <c r="U894" s="5">
        <v>0</v>
      </c>
      <c r="V894" s="5">
        <v>0</v>
      </c>
      <c r="W894" s="5">
        <v>0</v>
      </c>
      <c r="X894" s="5">
        <v>0</v>
      </c>
      <c r="Y894" s="5">
        <v>0</v>
      </c>
      <c r="Z894" s="5">
        <v>0</v>
      </c>
      <c r="AA894" s="5">
        <v>0</v>
      </c>
      <c r="AB894" s="5">
        <v>328.6</v>
      </c>
      <c r="AC894" s="5">
        <v>11.97</v>
      </c>
      <c r="AD894" s="5">
        <v>94.33</v>
      </c>
      <c r="AE894" s="5">
        <v>0</v>
      </c>
      <c r="AG894">
        <v>1.996</v>
      </c>
      <c r="AH894">
        <v>1.5968</v>
      </c>
      <c r="AI894">
        <v>1.5968</v>
      </c>
      <c r="AJ894">
        <v>1.3972</v>
      </c>
      <c r="AK894">
        <v>1.3972</v>
      </c>
      <c r="AL894">
        <v>1.5</v>
      </c>
      <c r="AM894">
        <v>0.5988</v>
      </c>
      <c r="AN894" s="18">
        <v>1.6875</v>
      </c>
      <c r="AO894">
        <v>0</v>
      </c>
      <c r="AP894">
        <v>0</v>
      </c>
      <c r="AQ894">
        <v>0</v>
      </c>
      <c r="AR894">
        <v>0</v>
      </c>
      <c r="AS894">
        <v>0</v>
      </c>
      <c r="AT894">
        <v>0</v>
      </c>
      <c r="AU894">
        <f t="shared" si="131"/>
        <v>0</v>
      </c>
      <c r="AV894">
        <f t="shared" si="132"/>
        <v>0</v>
      </c>
      <c r="AW894">
        <f t="shared" si="133"/>
        <v>0</v>
      </c>
      <c r="AX894">
        <f t="shared" si="134"/>
        <v>0</v>
      </c>
      <c r="AY894">
        <f t="shared" si="135"/>
        <v>0</v>
      </c>
      <c r="AZ894">
        <f t="shared" si="136"/>
        <v>0</v>
      </c>
      <c r="BA894">
        <f t="shared" si="137"/>
        <v>0</v>
      </c>
      <c r="BB894">
        <f t="shared" si="138"/>
        <v>0</v>
      </c>
      <c r="BC894">
        <f t="shared" si="139"/>
        <v>0</v>
      </c>
      <c r="BD894">
        <f t="shared" si="140"/>
        <v>0</v>
      </c>
    </row>
    <row r="895" spans="1:56" x14ac:dyDescent="0.25">
      <c r="A895">
        <v>8496</v>
      </c>
      <c r="B895" t="s">
        <v>472</v>
      </c>
      <c r="C895" t="s">
        <v>862</v>
      </c>
      <c r="D895" t="s">
        <v>789</v>
      </c>
      <c r="E895">
        <v>6602</v>
      </c>
      <c r="F895">
        <v>260</v>
      </c>
      <c r="G895">
        <v>19.392099999999999</v>
      </c>
      <c r="H895">
        <v>4.266197</v>
      </c>
      <c r="I895">
        <v>2569.096</v>
      </c>
      <c r="J895">
        <v>0</v>
      </c>
      <c r="K895">
        <v>0</v>
      </c>
      <c r="L895">
        <v>170.41</v>
      </c>
      <c r="M895">
        <v>6.6330730000000004</v>
      </c>
      <c r="N895">
        <v>13.735480000000001</v>
      </c>
      <c r="O895">
        <v>6664.3940000000002</v>
      </c>
      <c r="P895">
        <v>0</v>
      </c>
      <c r="Q895">
        <v>24.1</v>
      </c>
      <c r="R895">
        <v>3</v>
      </c>
      <c r="S895" s="5">
        <v>0</v>
      </c>
      <c r="T895" s="5">
        <v>0</v>
      </c>
      <c r="U895" s="5">
        <v>0</v>
      </c>
      <c r="V895" s="5">
        <v>0</v>
      </c>
      <c r="W895" s="5">
        <v>0</v>
      </c>
      <c r="X895" s="5">
        <v>0</v>
      </c>
      <c r="Y895" s="5">
        <v>0</v>
      </c>
      <c r="Z895" s="5">
        <v>171.06</v>
      </c>
      <c r="AA895" s="5">
        <v>0</v>
      </c>
      <c r="AB895" s="5">
        <v>1904.98</v>
      </c>
      <c r="AC895" s="5">
        <v>110.09</v>
      </c>
      <c r="AD895" s="5">
        <v>382.87</v>
      </c>
      <c r="AE895" s="5">
        <v>0</v>
      </c>
      <c r="AG895">
        <v>1.996</v>
      </c>
      <c r="AH895">
        <v>1.5968</v>
      </c>
      <c r="AI895">
        <v>1.5968</v>
      </c>
      <c r="AJ895">
        <v>1.3972</v>
      </c>
      <c r="AK895">
        <v>1.3972</v>
      </c>
      <c r="AL895">
        <v>1.5</v>
      </c>
      <c r="AM895">
        <v>0.5988</v>
      </c>
      <c r="AN895" s="18">
        <v>1.6875</v>
      </c>
      <c r="AO895">
        <v>0</v>
      </c>
      <c r="AP895">
        <v>0</v>
      </c>
      <c r="AQ895">
        <v>0</v>
      </c>
      <c r="AR895">
        <v>0</v>
      </c>
      <c r="AS895">
        <v>0</v>
      </c>
      <c r="AT895">
        <v>0</v>
      </c>
      <c r="AU895">
        <f t="shared" si="131"/>
        <v>0</v>
      </c>
      <c r="AV895">
        <f t="shared" si="132"/>
        <v>0</v>
      </c>
      <c r="AW895">
        <f t="shared" si="133"/>
        <v>0</v>
      </c>
      <c r="AX895">
        <f t="shared" si="134"/>
        <v>0</v>
      </c>
      <c r="AY895">
        <f t="shared" si="135"/>
        <v>0</v>
      </c>
      <c r="AZ895">
        <f t="shared" si="136"/>
        <v>0</v>
      </c>
      <c r="BA895">
        <f t="shared" si="137"/>
        <v>0</v>
      </c>
      <c r="BB895">
        <f t="shared" si="138"/>
        <v>288.66374999999999</v>
      </c>
      <c r="BC895">
        <f t="shared" si="139"/>
        <v>0</v>
      </c>
      <c r="BD895">
        <f t="shared" si="140"/>
        <v>288.66374999999999</v>
      </c>
    </row>
    <row r="896" spans="1:56" x14ac:dyDescent="0.25">
      <c r="A896">
        <v>8497</v>
      </c>
      <c r="B896" t="s">
        <v>472</v>
      </c>
      <c r="C896" t="s">
        <v>862</v>
      </c>
      <c r="D896" t="s">
        <v>866</v>
      </c>
      <c r="E896">
        <v>7850</v>
      </c>
      <c r="F896">
        <v>2716</v>
      </c>
      <c r="G896">
        <v>18.315259999999999</v>
      </c>
      <c r="H896">
        <v>4.7585680000000004</v>
      </c>
      <c r="I896">
        <v>179.0265</v>
      </c>
      <c r="J896">
        <v>0</v>
      </c>
      <c r="K896">
        <v>0</v>
      </c>
      <c r="L896">
        <v>0</v>
      </c>
      <c r="M896">
        <v>0</v>
      </c>
      <c r="N896">
        <v>13.8</v>
      </c>
      <c r="O896">
        <v>403.62619999999998</v>
      </c>
      <c r="P896">
        <v>0</v>
      </c>
      <c r="Q896">
        <v>24.1</v>
      </c>
      <c r="R896">
        <v>2</v>
      </c>
      <c r="S896" s="5">
        <v>0</v>
      </c>
      <c r="T896" s="5">
        <v>0</v>
      </c>
      <c r="U896" s="5">
        <v>0</v>
      </c>
      <c r="V896" s="5">
        <v>0</v>
      </c>
      <c r="W896" s="5">
        <v>0</v>
      </c>
      <c r="X896" s="5">
        <v>0</v>
      </c>
      <c r="Y896" s="5">
        <v>0</v>
      </c>
      <c r="Z896" s="5">
        <v>0</v>
      </c>
      <c r="AA896" s="5">
        <v>0</v>
      </c>
      <c r="AB896" s="5">
        <v>103.93</v>
      </c>
      <c r="AC896" s="5">
        <v>0.08</v>
      </c>
      <c r="AD896" s="5">
        <v>75.02</v>
      </c>
      <c r="AE896" s="5">
        <v>0</v>
      </c>
      <c r="AG896">
        <v>1.996</v>
      </c>
      <c r="AH896">
        <v>1.5968</v>
      </c>
      <c r="AI896">
        <v>1.5968</v>
      </c>
      <c r="AJ896">
        <v>1.3972</v>
      </c>
      <c r="AK896">
        <v>1.3972</v>
      </c>
      <c r="AL896">
        <v>1.5</v>
      </c>
      <c r="AM896">
        <v>0.5988</v>
      </c>
      <c r="AN896" s="18">
        <v>1.6875</v>
      </c>
      <c r="AO896">
        <v>0</v>
      </c>
      <c r="AP896">
        <v>0</v>
      </c>
      <c r="AQ896">
        <v>0</v>
      </c>
      <c r="AR896">
        <v>0</v>
      </c>
      <c r="AS896">
        <v>0</v>
      </c>
      <c r="AT896">
        <v>0</v>
      </c>
      <c r="AU896">
        <f t="shared" si="131"/>
        <v>0</v>
      </c>
      <c r="AV896">
        <f t="shared" si="132"/>
        <v>0</v>
      </c>
      <c r="AW896">
        <f t="shared" si="133"/>
        <v>0</v>
      </c>
      <c r="AX896">
        <f t="shared" si="134"/>
        <v>0</v>
      </c>
      <c r="AY896">
        <f t="shared" si="135"/>
        <v>0</v>
      </c>
      <c r="AZ896">
        <f t="shared" si="136"/>
        <v>0</v>
      </c>
      <c r="BA896">
        <f t="shared" si="137"/>
        <v>0</v>
      </c>
      <c r="BB896">
        <f t="shared" si="138"/>
        <v>0</v>
      </c>
      <c r="BC896">
        <f t="shared" si="139"/>
        <v>0</v>
      </c>
      <c r="BD896">
        <f t="shared" si="140"/>
        <v>0</v>
      </c>
    </row>
    <row r="897" spans="1:56" x14ac:dyDescent="0.25">
      <c r="A897">
        <v>8498</v>
      </c>
      <c r="B897" t="s">
        <v>472</v>
      </c>
      <c r="C897" t="s">
        <v>862</v>
      </c>
      <c r="D897" t="s">
        <v>867</v>
      </c>
      <c r="E897">
        <v>4388</v>
      </c>
      <c r="F897">
        <v>1390</v>
      </c>
      <c r="G897">
        <v>11.963979999999999</v>
      </c>
      <c r="H897">
        <v>2.9864809999999999</v>
      </c>
      <c r="I897">
        <v>305.27050000000003</v>
      </c>
      <c r="J897">
        <v>0</v>
      </c>
      <c r="K897">
        <v>0</v>
      </c>
      <c r="L897">
        <v>0</v>
      </c>
      <c r="M897">
        <v>0</v>
      </c>
      <c r="N897">
        <v>13.8</v>
      </c>
      <c r="O897">
        <v>730.24180000000001</v>
      </c>
      <c r="P897">
        <v>0</v>
      </c>
      <c r="Q897">
        <v>24.2</v>
      </c>
      <c r="R897">
        <v>2</v>
      </c>
      <c r="S897" s="5">
        <v>0</v>
      </c>
      <c r="T897" s="5">
        <v>0</v>
      </c>
      <c r="U897" s="5">
        <v>0</v>
      </c>
      <c r="V897" s="5">
        <v>0</v>
      </c>
      <c r="W897" s="5">
        <v>0</v>
      </c>
      <c r="X897" s="5">
        <v>0</v>
      </c>
      <c r="Y897" s="5">
        <v>0</v>
      </c>
      <c r="Z897" s="5">
        <v>0</v>
      </c>
      <c r="AA897" s="5">
        <v>0</v>
      </c>
      <c r="AB897" s="5">
        <v>214.18</v>
      </c>
      <c r="AC897" s="5">
        <v>4.3899999999999997</v>
      </c>
      <c r="AD897" s="5">
        <v>86.75</v>
      </c>
      <c r="AE897" s="5">
        <v>0</v>
      </c>
      <c r="AG897">
        <v>1.996</v>
      </c>
      <c r="AH897">
        <v>1.5968</v>
      </c>
      <c r="AI897">
        <v>1.5968</v>
      </c>
      <c r="AJ897">
        <v>1.3972</v>
      </c>
      <c r="AK897">
        <v>1.3972</v>
      </c>
      <c r="AL897">
        <v>1.5</v>
      </c>
      <c r="AM897">
        <v>0.5988</v>
      </c>
      <c r="AN897" s="18">
        <v>1.6875</v>
      </c>
      <c r="AO897">
        <v>0</v>
      </c>
      <c r="AP897">
        <v>0</v>
      </c>
      <c r="AQ897">
        <v>0</v>
      </c>
      <c r="AR897">
        <v>0</v>
      </c>
      <c r="AS897">
        <v>0</v>
      </c>
      <c r="AT897">
        <v>0</v>
      </c>
      <c r="AU897">
        <f t="shared" si="131"/>
        <v>0</v>
      </c>
      <c r="AV897">
        <f t="shared" si="132"/>
        <v>0</v>
      </c>
      <c r="AW897">
        <f t="shared" si="133"/>
        <v>0</v>
      </c>
      <c r="AX897">
        <f t="shared" si="134"/>
        <v>0</v>
      </c>
      <c r="AY897">
        <f t="shared" si="135"/>
        <v>0</v>
      </c>
      <c r="AZ897">
        <f t="shared" si="136"/>
        <v>0</v>
      </c>
      <c r="BA897">
        <f t="shared" si="137"/>
        <v>0</v>
      </c>
      <c r="BB897">
        <f t="shared" si="138"/>
        <v>0</v>
      </c>
      <c r="BC897">
        <f t="shared" si="139"/>
        <v>0</v>
      </c>
      <c r="BD897">
        <f t="shared" si="140"/>
        <v>0</v>
      </c>
    </row>
    <row r="898" spans="1:56" x14ac:dyDescent="0.25">
      <c r="A898">
        <v>8499</v>
      </c>
      <c r="B898" t="s">
        <v>472</v>
      </c>
      <c r="C898" t="s">
        <v>862</v>
      </c>
      <c r="D898" t="s">
        <v>868</v>
      </c>
      <c r="E898">
        <v>6076</v>
      </c>
      <c r="F898">
        <v>1458</v>
      </c>
      <c r="G898">
        <v>15.568110000000001</v>
      </c>
      <c r="H898">
        <v>3.7524069999999998</v>
      </c>
      <c r="I898">
        <v>423.04689999999999</v>
      </c>
      <c r="J898">
        <v>0</v>
      </c>
      <c r="K898">
        <v>0</v>
      </c>
      <c r="L898">
        <v>0</v>
      </c>
      <c r="M898">
        <v>0</v>
      </c>
      <c r="N898">
        <v>13.76</v>
      </c>
      <c r="O898">
        <v>425.51690000000002</v>
      </c>
      <c r="P898">
        <v>0</v>
      </c>
      <c r="Q898">
        <v>24.2</v>
      </c>
      <c r="R898">
        <v>2</v>
      </c>
      <c r="S898" s="5">
        <v>0</v>
      </c>
      <c r="T898" s="5">
        <v>0</v>
      </c>
      <c r="U898" s="5">
        <v>0</v>
      </c>
      <c r="V898" s="5">
        <v>0</v>
      </c>
      <c r="W898" s="5">
        <v>0</v>
      </c>
      <c r="X898" s="5">
        <v>0</v>
      </c>
      <c r="Y898" s="5">
        <v>0</v>
      </c>
      <c r="Z898" s="5">
        <v>0</v>
      </c>
      <c r="AA898" s="5">
        <v>0</v>
      </c>
      <c r="AB898" s="5">
        <v>343.85</v>
      </c>
      <c r="AC898" s="5">
        <v>0.36</v>
      </c>
      <c r="AD898" s="5">
        <v>78.83</v>
      </c>
      <c r="AE898" s="5">
        <v>0</v>
      </c>
      <c r="AG898">
        <v>1.996</v>
      </c>
      <c r="AH898">
        <v>1.5968</v>
      </c>
      <c r="AI898">
        <v>1.5968</v>
      </c>
      <c r="AJ898">
        <v>1.3972</v>
      </c>
      <c r="AK898">
        <v>1.3972</v>
      </c>
      <c r="AL898">
        <v>1.5</v>
      </c>
      <c r="AM898">
        <v>0.5988</v>
      </c>
      <c r="AN898" s="18">
        <v>1.6875</v>
      </c>
      <c r="AO898">
        <v>0</v>
      </c>
      <c r="AP898">
        <v>0</v>
      </c>
      <c r="AQ898">
        <v>0</v>
      </c>
      <c r="AR898">
        <v>0</v>
      </c>
      <c r="AS898">
        <v>0</v>
      </c>
      <c r="AT898">
        <v>0</v>
      </c>
      <c r="AU898">
        <f t="shared" si="131"/>
        <v>0</v>
      </c>
      <c r="AV898">
        <f t="shared" si="132"/>
        <v>0</v>
      </c>
      <c r="AW898">
        <f t="shared" si="133"/>
        <v>0</v>
      </c>
      <c r="AX898">
        <f t="shared" si="134"/>
        <v>0</v>
      </c>
      <c r="AY898">
        <f t="shared" si="135"/>
        <v>0</v>
      </c>
      <c r="AZ898">
        <f t="shared" si="136"/>
        <v>0</v>
      </c>
      <c r="BA898">
        <f t="shared" si="137"/>
        <v>0</v>
      </c>
      <c r="BB898">
        <f t="shared" si="138"/>
        <v>0</v>
      </c>
      <c r="BC898">
        <f t="shared" si="139"/>
        <v>0</v>
      </c>
      <c r="BD898">
        <f t="shared" si="140"/>
        <v>0</v>
      </c>
    </row>
    <row r="899" spans="1:56" x14ac:dyDescent="0.25">
      <c r="A899">
        <v>8500</v>
      </c>
      <c r="B899" t="s">
        <v>472</v>
      </c>
      <c r="C899" t="s">
        <v>862</v>
      </c>
      <c r="D899" t="s">
        <v>869</v>
      </c>
      <c r="E899">
        <v>7237</v>
      </c>
      <c r="F899">
        <v>1027</v>
      </c>
      <c r="G899">
        <v>14.239000000000001</v>
      </c>
      <c r="H899">
        <v>3.3460040000000002</v>
      </c>
      <c r="I899">
        <v>674.58889999999997</v>
      </c>
      <c r="J899">
        <v>0</v>
      </c>
      <c r="K899">
        <v>0</v>
      </c>
      <c r="L899">
        <v>0</v>
      </c>
      <c r="M899">
        <v>0</v>
      </c>
      <c r="N899">
        <v>13.8</v>
      </c>
      <c r="O899">
        <v>743.71029999999996</v>
      </c>
      <c r="P899">
        <v>0</v>
      </c>
      <c r="Q899">
        <v>24.2</v>
      </c>
      <c r="R899">
        <v>2</v>
      </c>
      <c r="S899" s="5">
        <v>0</v>
      </c>
      <c r="T899" s="5">
        <v>0</v>
      </c>
      <c r="U899" s="5">
        <v>0</v>
      </c>
      <c r="V899" s="5">
        <v>0</v>
      </c>
      <c r="W899" s="5">
        <v>0</v>
      </c>
      <c r="X899" s="5">
        <v>0</v>
      </c>
      <c r="Y899" s="5">
        <v>0</v>
      </c>
      <c r="Z899" s="5">
        <v>0</v>
      </c>
      <c r="AA899" s="5">
        <v>0</v>
      </c>
      <c r="AB899" s="5">
        <v>576.77</v>
      </c>
      <c r="AC899" s="5">
        <v>4.08</v>
      </c>
      <c r="AD899" s="5">
        <v>93.76</v>
      </c>
      <c r="AE899" s="5">
        <v>0</v>
      </c>
      <c r="AG899">
        <v>1.996</v>
      </c>
      <c r="AH899">
        <v>1.5968</v>
      </c>
      <c r="AI899">
        <v>1.5968</v>
      </c>
      <c r="AJ899">
        <v>1.3972</v>
      </c>
      <c r="AK899">
        <v>1.3972</v>
      </c>
      <c r="AL899">
        <v>1.5</v>
      </c>
      <c r="AM899">
        <v>0.5988</v>
      </c>
      <c r="AN899" s="18">
        <v>1.6875</v>
      </c>
      <c r="AO899">
        <v>0</v>
      </c>
      <c r="AP899">
        <v>0</v>
      </c>
      <c r="AQ899">
        <v>0</v>
      </c>
      <c r="AR899">
        <v>0</v>
      </c>
      <c r="AS899">
        <v>0</v>
      </c>
      <c r="AT899">
        <v>0</v>
      </c>
      <c r="AU899">
        <f t="shared" si="131"/>
        <v>0</v>
      </c>
      <c r="AV899">
        <f t="shared" si="132"/>
        <v>0</v>
      </c>
      <c r="AW899">
        <f t="shared" si="133"/>
        <v>0</v>
      </c>
      <c r="AX899">
        <f t="shared" si="134"/>
        <v>0</v>
      </c>
      <c r="AY899">
        <f t="shared" si="135"/>
        <v>0</v>
      </c>
      <c r="AZ899">
        <f t="shared" si="136"/>
        <v>0</v>
      </c>
      <c r="BA899">
        <f t="shared" si="137"/>
        <v>0</v>
      </c>
      <c r="BB899">
        <f t="shared" si="138"/>
        <v>0</v>
      </c>
      <c r="BC899">
        <f t="shared" si="139"/>
        <v>0</v>
      </c>
      <c r="BD899">
        <f t="shared" si="140"/>
        <v>0</v>
      </c>
    </row>
    <row r="900" spans="1:56" x14ac:dyDescent="0.25">
      <c r="A900">
        <v>8501</v>
      </c>
      <c r="B900" t="s">
        <v>472</v>
      </c>
      <c r="C900" t="s">
        <v>862</v>
      </c>
      <c r="D900" t="s">
        <v>870</v>
      </c>
      <c r="E900">
        <v>5921</v>
      </c>
      <c r="F900">
        <v>1253</v>
      </c>
      <c r="G900">
        <v>11.480040000000001</v>
      </c>
      <c r="H900">
        <v>2.831162</v>
      </c>
      <c r="I900">
        <v>464.53750000000002</v>
      </c>
      <c r="J900">
        <v>0</v>
      </c>
      <c r="K900">
        <v>0</v>
      </c>
      <c r="L900">
        <v>0</v>
      </c>
      <c r="M900">
        <v>0</v>
      </c>
      <c r="N900">
        <v>13.88</v>
      </c>
      <c r="O900">
        <v>700.44680000000005</v>
      </c>
      <c r="P900">
        <v>0</v>
      </c>
      <c r="Q900">
        <v>24.1</v>
      </c>
      <c r="R900">
        <v>2</v>
      </c>
      <c r="S900" s="5">
        <v>0</v>
      </c>
      <c r="T900" s="5">
        <v>0</v>
      </c>
      <c r="U900" s="5">
        <v>0</v>
      </c>
      <c r="V900" s="5">
        <v>0</v>
      </c>
      <c r="W900" s="5">
        <v>0</v>
      </c>
      <c r="X900" s="5">
        <v>0</v>
      </c>
      <c r="Y900" s="5">
        <v>0</v>
      </c>
      <c r="Z900" s="5">
        <v>0</v>
      </c>
      <c r="AA900" s="5">
        <v>0</v>
      </c>
      <c r="AB900" s="5">
        <v>379.89</v>
      </c>
      <c r="AC900" s="5">
        <v>8.0399999999999991</v>
      </c>
      <c r="AD900" s="5">
        <v>76.650000000000006</v>
      </c>
      <c r="AE900" s="5">
        <v>0</v>
      </c>
      <c r="AG900">
        <v>1.996</v>
      </c>
      <c r="AH900">
        <v>1.5968</v>
      </c>
      <c r="AI900">
        <v>1.5968</v>
      </c>
      <c r="AJ900">
        <v>1.3972</v>
      </c>
      <c r="AK900">
        <v>1.3972</v>
      </c>
      <c r="AL900">
        <v>1.5</v>
      </c>
      <c r="AM900">
        <v>0.5988</v>
      </c>
      <c r="AN900" s="18">
        <v>1.6875</v>
      </c>
      <c r="AO900">
        <v>0</v>
      </c>
      <c r="AP900">
        <v>0</v>
      </c>
      <c r="AQ900">
        <v>0</v>
      </c>
      <c r="AR900">
        <v>0</v>
      </c>
      <c r="AS900">
        <v>0</v>
      </c>
      <c r="AT900">
        <v>0</v>
      </c>
      <c r="AU900">
        <f t="shared" ref="AU900:AU963" si="141">S900*AG900</f>
        <v>0</v>
      </c>
      <c r="AV900">
        <f t="shared" ref="AV900:AV963" si="142">T900*AH900</f>
        <v>0</v>
      </c>
      <c r="AW900">
        <f t="shared" ref="AW900:AW963" si="143">U900*AI900</f>
        <v>0</v>
      </c>
      <c r="AX900">
        <f t="shared" ref="AX900:AX963" si="144">V900*AJ900</f>
        <v>0</v>
      </c>
      <c r="AY900">
        <f t="shared" ref="AY900:AY963" si="145">W900*AK900</f>
        <v>0</v>
      </c>
      <c r="AZ900">
        <f t="shared" ref="AZ900:AZ963" si="146">X900*AL900</f>
        <v>0</v>
      </c>
      <c r="BA900">
        <f t="shared" ref="BA900:BA963" si="147">Y900*AM900</f>
        <v>0</v>
      </c>
      <c r="BB900">
        <f t="shared" ref="BB900:BB963" si="148">Z900*AN900</f>
        <v>0</v>
      </c>
      <c r="BC900">
        <f t="shared" ref="BC900:BC963" si="149">AA900*AO900</f>
        <v>0</v>
      </c>
      <c r="BD900">
        <f t="shared" ref="BD900:BD963" si="150">SUM(AU900:BC900)</f>
        <v>0</v>
      </c>
    </row>
    <row r="901" spans="1:56" x14ac:dyDescent="0.25">
      <c r="A901">
        <v>8502</v>
      </c>
      <c r="B901" t="s">
        <v>472</v>
      </c>
      <c r="C901" t="s">
        <v>862</v>
      </c>
      <c r="D901" t="s">
        <v>871</v>
      </c>
      <c r="E901">
        <v>6191</v>
      </c>
      <c r="F901">
        <v>853</v>
      </c>
      <c r="G901">
        <v>15.85679</v>
      </c>
      <c r="H901">
        <v>3.7440319999999998</v>
      </c>
      <c r="I901">
        <v>696.09169999999995</v>
      </c>
      <c r="J901">
        <v>0</v>
      </c>
      <c r="K901">
        <v>0</v>
      </c>
      <c r="L901">
        <v>6.09</v>
      </c>
      <c r="M901">
        <v>0.87488500000000002</v>
      </c>
      <c r="N901">
        <v>13.8</v>
      </c>
      <c r="O901">
        <v>3303.596</v>
      </c>
      <c r="P901">
        <v>0</v>
      </c>
      <c r="Q901">
        <v>24.1</v>
      </c>
      <c r="R901">
        <v>2</v>
      </c>
      <c r="S901" s="5">
        <v>0</v>
      </c>
      <c r="T901" s="5">
        <v>0</v>
      </c>
      <c r="U901" s="5">
        <v>0</v>
      </c>
      <c r="V901" s="5">
        <v>0</v>
      </c>
      <c r="W901" s="5">
        <v>0</v>
      </c>
      <c r="X901" s="5">
        <v>0</v>
      </c>
      <c r="Y901" s="5">
        <v>0</v>
      </c>
      <c r="Z901" s="5">
        <v>6.12</v>
      </c>
      <c r="AA901" s="5">
        <v>0</v>
      </c>
      <c r="AB901" s="5">
        <v>412.47</v>
      </c>
      <c r="AC901" s="5">
        <v>101.92</v>
      </c>
      <c r="AD901" s="5">
        <v>175.53</v>
      </c>
      <c r="AE901" s="5">
        <v>0</v>
      </c>
      <c r="AG901">
        <v>1.996</v>
      </c>
      <c r="AH901">
        <v>1.5968</v>
      </c>
      <c r="AI901">
        <v>1.5968</v>
      </c>
      <c r="AJ901">
        <v>1.3972</v>
      </c>
      <c r="AK901">
        <v>1.3972</v>
      </c>
      <c r="AL901">
        <v>1.5</v>
      </c>
      <c r="AM901">
        <v>0.5988</v>
      </c>
      <c r="AN901" s="18">
        <v>1.6875</v>
      </c>
      <c r="AO901">
        <v>0</v>
      </c>
      <c r="AP901">
        <v>0</v>
      </c>
      <c r="AQ901">
        <v>0</v>
      </c>
      <c r="AR901">
        <v>0</v>
      </c>
      <c r="AS901">
        <v>0</v>
      </c>
      <c r="AT901">
        <v>0</v>
      </c>
      <c r="AU901">
        <f t="shared" si="141"/>
        <v>0</v>
      </c>
      <c r="AV901">
        <f t="shared" si="142"/>
        <v>0</v>
      </c>
      <c r="AW901">
        <f t="shared" si="143"/>
        <v>0</v>
      </c>
      <c r="AX901">
        <f t="shared" si="144"/>
        <v>0</v>
      </c>
      <c r="AY901">
        <f t="shared" si="145"/>
        <v>0</v>
      </c>
      <c r="AZ901">
        <f t="shared" si="146"/>
        <v>0</v>
      </c>
      <c r="BA901">
        <f t="shared" si="147"/>
        <v>0</v>
      </c>
      <c r="BB901">
        <f t="shared" si="148"/>
        <v>10.327500000000001</v>
      </c>
      <c r="BC901">
        <f t="shared" si="149"/>
        <v>0</v>
      </c>
      <c r="BD901">
        <f t="shared" si="150"/>
        <v>10.327500000000001</v>
      </c>
    </row>
    <row r="902" spans="1:56" x14ac:dyDescent="0.25">
      <c r="A902">
        <v>8503</v>
      </c>
      <c r="B902" t="s">
        <v>472</v>
      </c>
      <c r="C902" t="s">
        <v>862</v>
      </c>
      <c r="D902" t="s">
        <v>872</v>
      </c>
      <c r="E902">
        <v>8284</v>
      </c>
      <c r="F902">
        <v>385</v>
      </c>
      <c r="G902">
        <v>27.634679999999999</v>
      </c>
      <c r="H902">
        <v>6.0439619999999996</v>
      </c>
      <c r="I902">
        <v>2183.799</v>
      </c>
      <c r="J902">
        <v>18.18</v>
      </c>
      <c r="K902">
        <v>0.83249399999999996</v>
      </c>
      <c r="L902">
        <v>110.42</v>
      </c>
      <c r="M902">
        <v>5.0563269999999996</v>
      </c>
      <c r="N902">
        <v>13.695650000000001</v>
      </c>
      <c r="O902">
        <v>762.07029999999997</v>
      </c>
      <c r="P902">
        <v>0</v>
      </c>
      <c r="Q902">
        <v>24.1</v>
      </c>
      <c r="R902">
        <v>3</v>
      </c>
      <c r="S902" s="5">
        <v>0</v>
      </c>
      <c r="T902" s="5">
        <v>0</v>
      </c>
      <c r="U902" s="5">
        <v>0</v>
      </c>
      <c r="V902" s="5">
        <v>18.22</v>
      </c>
      <c r="W902" s="5">
        <v>0</v>
      </c>
      <c r="X902" s="5">
        <v>0</v>
      </c>
      <c r="Y902" s="5">
        <v>0</v>
      </c>
      <c r="Z902" s="5">
        <v>110.82</v>
      </c>
      <c r="AA902" s="5">
        <v>4.21</v>
      </c>
      <c r="AB902" s="5">
        <v>1674.82</v>
      </c>
      <c r="AC902" s="5">
        <v>51.07</v>
      </c>
      <c r="AD902" s="5">
        <v>311.16000000000003</v>
      </c>
      <c r="AE902" s="5">
        <v>13.46</v>
      </c>
      <c r="AG902">
        <v>1.996</v>
      </c>
      <c r="AH902">
        <v>1.5968</v>
      </c>
      <c r="AI902">
        <v>1.5968</v>
      </c>
      <c r="AJ902">
        <v>1.3972</v>
      </c>
      <c r="AK902">
        <v>1.3972</v>
      </c>
      <c r="AL902">
        <v>1.5</v>
      </c>
      <c r="AM902">
        <v>0.5988</v>
      </c>
      <c r="AN902" s="18">
        <v>1.6875</v>
      </c>
      <c r="AO902">
        <v>0</v>
      </c>
      <c r="AP902">
        <v>0</v>
      </c>
      <c r="AQ902">
        <v>0</v>
      </c>
      <c r="AR902">
        <v>0</v>
      </c>
      <c r="AS902">
        <v>0</v>
      </c>
      <c r="AT902">
        <v>0</v>
      </c>
      <c r="AU902">
        <f t="shared" si="141"/>
        <v>0</v>
      </c>
      <c r="AV902">
        <f t="shared" si="142"/>
        <v>0</v>
      </c>
      <c r="AW902">
        <f t="shared" si="143"/>
        <v>0</v>
      </c>
      <c r="AX902">
        <f t="shared" si="144"/>
        <v>25.456983999999999</v>
      </c>
      <c r="AY902">
        <f t="shared" si="145"/>
        <v>0</v>
      </c>
      <c r="AZ902">
        <f t="shared" si="146"/>
        <v>0</v>
      </c>
      <c r="BA902">
        <f t="shared" si="147"/>
        <v>0</v>
      </c>
      <c r="BB902">
        <f t="shared" si="148"/>
        <v>187.00874999999999</v>
      </c>
      <c r="BC902">
        <f t="shared" si="149"/>
        <v>0</v>
      </c>
      <c r="BD902">
        <f t="shared" si="150"/>
        <v>212.465734</v>
      </c>
    </row>
    <row r="903" spans="1:56" x14ac:dyDescent="0.25">
      <c r="A903">
        <v>8504</v>
      </c>
      <c r="B903" t="s">
        <v>472</v>
      </c>
      <c r="C903" t="s">
        <v>862</v>
      </c>
      <c r="D903" t="s">
        <v>873</v>
      </c>
      <c r="E903">
        <v>4597</v>
      </c>
      <c r="F903">
        <v>857</v>
      </c>
      <c r="G903">
        <v>16.56474</v>
      </c>
      <c r="H903">
        <v>3.9985279999999999</v>
      </c>
      <c r="I903">
        <v>432.73140000000001</v>
      </c>
      <c r="J903">
        <v>0</v>
      </c>
      <c r="K903">
        <v>0</v>
      </c>
      <c r="L903">
        <v>17.600000000000001</v>
      </c>
      <c r="M903">
        <v>4.0671879999999998</v>
      </c>
      <c r="N903">
        <v>13.76</v>
      </c>
      <c r="O903">
        <v>2470.8820000000001</v>
      </c>
      <c r="P903">
        <v>0</v>
      </c>
      <c r="Q903">
        <v>24.1</v>
      </c>
      <c r="R903">
        <v>2</v>
      </c>
      <c r="S903" s="5">
        <v>0</v>
      </c>
      <c r="T903" s="5">
        <v>0</v>
      </c>
      <c r="U903" s="5">
        <v>0</v>
      </c>
      <c r="V903" s="5">
        <v>0</v>
      </c>
      <c r="W903" s="5">
        <v>0</v>
      </c>
      <c r="X903" s="5">
        <v>0</v>
      </c>
      <c r="Y903" s="5">
        <v>0</v>
      </c>
      <c r="Z903" s="5">
        <v>17.510000000000002</v>
      </c>
      <c r="AA903" s="5">
        <v>0</v>
      </c>
      <c r="AB903" s="5">
        <v>284.64999999999998</v>
      </c>
      <c r="AC903" s="5">
        <v>42.21</v>
      </c>
      <c r="AD903" s="5">
        <v>88.3</v>
      </c>
      <c r="AE903" s="5">
        <v>0</v>
      </c>
      <c r="AG903">
        <v>1.996</v>
      </c>
      <c r="AH903">
        <v>1.5968</v>
      </c>
      <c r="AI903">
        <v>1.5968</v>
      </c>
      <c r="AJ903">
        <v>1.3972</v>
      </c>
      <c r="AK903">
        <v>1.3972</v>
      </c>
      <c r="AL903">
        <v>1.5</v>
      </c>
      <c r="AM903">
        <v>0.5988</v>
      </c>
      <c r="AN903" s="18">
        <v>1.6875</v>
      </c>
      <c r="AO903">
        <v>0</v>
      </c>
      <c r="AP903">
        <v>0</v>
      </c>
      <c r="AQ903">
        <v>0</v>
      </c>
      <c r="AR903">
        <v>0</v>
      </c>
      <c r="AS903">
        <v>0</v>
      </c>
      <c r="AT903">
        <v>0</v>
      </c>
      <c r="AU903">
        <f t="shared" si="141"/>
        <v>0</v>
      </c>
      <c r="AV903">
        <f t="shared" si="142"/>
        <v>0</v>
      </c>
      <c r="AW903">
        <f t="shared" si="143"/>
        <v>0</v>
      </c>
      <c r="AX903">
        <f t="shared" si="144"/>
        <v>0</v>
      </c>
      <c r="AY903">
        <f t="shared" si="145"/>
        <v>0</v>
      </c>
      <c r="AZ903">
        <f t="shared" si="146"/>
        <v>0</v>
      </c>
      <c r="BA903">
        <f t="shared" si="147"/>
        <v>0</v>
      </c>
      <c r="BB903">
        <f t="shared" si="148"/>
        <v>29.548125000000002</v>
      </c>
      <c r="BC903">
        <f t="shared" si="149"/>
        <v>0</v>
      </c>
      <c r="BD903">
        <f t="shared" si="150"/>
        <v>29.548125000000002</v>
      </c>
    </row>
    <row r="904" spans="1:56" x14ac:dyDescent="0.25">
      <c r="A904">
        <v>8505</v>
      </c>
      <c r="B904" t="s">
        <v>472</v>
      </c>
      <c r="C904" t="s">
        <v>862</v>
      </c>
      <c r="D904" t="s">
        <v>874</v>
      </c>
      <c r="E904">
        <v>4852</v>
      </c>
      <c r="F904">
        <v>980</v>
      </c>
      <c r="G904">
        <v>10.191229999999999</v>
      </c>
      <c r="H904">
        <v>2.359118</v>
      </c>
      <c r="I904">
        <v>490.6739</v>
      </c>
      <c r="J904">
        <v>0</v>
      </c>
      <c r="K904">
        <v>0</v>
      </c>
      <c r="L904">
        <v>0</v>
      </c>
      <c r="M904">
        <v>0</v>
      </c>
      <c r="N904">
        <v>13.86</v>
      </c>
      <c r="O904">
        <v>3221.4560000000001</v>
      </c>
      <c r="P904">
        <v>0</v>
      </c>
      <c r="Q904">
        <v>24.2</v>
      </c>
      <c r="R904">
        <v>2</v>
      </c>
      <c r="S904" s="5">
        <v>0</v>
      </c>
      <c r="T904" s="5">
        <v>0</v>
      </c>
      <c r="U904" s="5">
        <v>0</v>
      </c>
      <c r="V904" s="5">
        <v>0</v>
      </c>
      <c r="W904" s="5">
        <v>0</v>
      </c>
      <c r="X904" s="5">
        <v>0</v>
      </c>
      <c r="Y904" s="5">
        <v>0</v>
      </c>
      <c r="Z904" s="5">
        <v>0</v>
      </c>
      <c r="AA904" s="5">
        <v>0</v>
      </c>
      <c r="AB904" s="5">
        <v>358.81</v>
      </c>
      <c r="AC904" s="5">
        <v>36.39</v>
      </c>
      <c r="AD904" s="5">
        <v>95.46</v>
      </c>
      <c r="AE904" s="5">
        <v>0</v>
      </c>
      <c r="AG904">
        <v>1.996</v>
      </c>
      <c r="AH904">
        <v>1.5968</v>
      </c>
      <c r="AI904">
        <v>1.5968</v>
      </c>
      <c r="AJ904">
        <v>1.3972</v>
      </c>
      <c r="AK904">
        <v>1.3972</v>
      </c>
      <c r="AL904">
        <v>1.5</v>
      </c>
      <c r="AM904">
        <v>0.5988</v>
      </c>
      <c r="AN904" s="18">
        <v>1.6875</v>
      </c>
      <c r="AO904">
        <v>0</v>
      </c>
      <c r="AP904">
        <v>0</v>
      </c>
      <c r="AQ904">
        <v>0</v>
      </c>
      <c r="AR904">
        <v>0</v>
      </c>
      <c r="AS904">
        <v>0</v>
      </c>
      <c r="AT904">
        <v>0</v>
      </c>
      <c r="AU904">
        <f t="shared" si="141"/>
        <v>0</v>
      </c>
      <c r="AV904">
        <f t="shared" si="142"/>
        <v>0</v>
      </c>
      <c r="AW904">
        <f t="shared" si="143"/>
        <v>0</v>
      </c>
      <c r="AX904">
        <f t="shared" si="144"/>
        <v>0</v>
      </c>
      <c r="AY904">
        <f t="shared" si="145"/>
        <v>0</v>
      </c>
      <c r="AZ904">
        <f t="shared" si="146"/>
        <v>0</v>
      </c>
      <c r="BA904">
        <f t="shared" si="147"/>
        <v>0</v>
      </c>
      <c r="BB904">
        <f t="shared" si="148"/>
        <v>0</v>
      </c>
      <c r="BC904">
        <f t="shared" si="149"/>
        <v>0</v>
      </c>
      <c r="BD904">
        <f t="shared" si="150"/>
        <v>0</v>
      </c>
    </row>
    <row r="905" spans="1:56" x14ac:dyDescent="0.25">
      <c r="A905">
        <v>8506</v>
      </c>
      <c r="B905" t="s">
        <v>472</v>
      </c>
      <c r="C905" t="s">
        <v>862</v>
      </c>
      <c r="D905" t="s">
        <v>875</v>
      </c>
      <c r="E905">
        <v>2052</v>
      </c>
      <c r="F905">
        <v>706</v>
      </c>
      <c r="G905">
        <v>12.92197</v>
      </c>
      <c r="H905">
        <v>3.098976</v>
      </c>
      <c r="I905">
        <v>312.2004</v>
      </c>
      <c r="J905">
        <v>0</v>
      </c>
      <c r="K905">
        <v>0</v>
      </c>
      <c r="L905">
        <v>0</v>
      </c>
      <c r="M905">
        <v>0</v>
      </c>
      <c r="N905">
        <v>13.8</v>
      </c>
      <c r="O905">
        <v>5681.1530000000002</v>
      </c>
      <c r="P905">
        <v>0</v>
      </c>
      <c r="Q905">
        <v>24.2</v>
      </c>
      <c r="R905">
        <v>2</v>
      </c>
      <c r="S905" s="5">
        <v>0</v>
      </c>
      <c r="T905" s="5">
        <v>0</v>
      </c>
      <c r="U905" s="5">
        <v>0</v>
      </c>
      <c r="V905" s="5">
        <v>0</v>
      </c>
      <c r="W905" s="5">
        <v>0</v>
      </c>
      <c r="X905" s="5">
        <v>0</v>
      </c>
      <c r="Y905" s="5">
        <v>0</v>
      </c>
      <c r="Z905" s="5">
        <v>0</v>
      </c>
      <c r="AA905" s="5">
        <v>0</v>
      </c>
      <c r="AB905" s="5">
        <v>279.88</v>
      </c>
      <c r="AC905" s="5">
        <v>1.47</v>
      </c>
      <c r="AD905" s="5">
        <v>30.68</v>
      </c>
      <c r="AE905" s="5">
        <v>0</v>
      </c>
      <c r="AG905">
        <v>1.996</v>
      </c>
      <c r="AH905">
        <v>1.5968</v>
      </c>
      <c r="AI905">
        <v>1.5968</v>
      </c>
      <c r="AJ905">
        <v>1.3972</v>
      </c>
      <c r="AK905">
        <v>1.3972</v>
      </c>
      <c r="AL905">
        <v>1.5</v>
      </c>
      <c r="AM905">
        <v>0.5988</v>
      </c>
      <c r="AN905" s="18">
        <v>1.6875</v>
      </c>
      <c r="AO905">
        <v>0</v>
      </c>
      <c r="AP905">
        <v>0</v>
      </c>
      <c r="AQ905">
        <v>0</v>
      </c>
      <c r="AR905">
        <v>0</v>
      </c>
      <c r="AS905">
        <v>0</v>
      </c>
      <c r="AT905">
        <v>0</v>
      </c>
      <c r="AU905">
        <f t="shared" si="141"/>
        <v>0</v>
      </c>
      <c r="AV905">
        <f t="shared" si="142"/>
        <v>0</v>
      </c>
      <c r="AW905">
        <f t="shared" si="143"/>
        <v>0</v>
      </c>
      <c r="AX905">
        <f t="shared" si="144"/>
        <v>0</v>
      </c>
      <c r="AY905">
        <f t="shared" si="145"/>
        <v>0</v>
      </c>
      <c r="AZ905">
        <f t="shared" si="146"/>
        <v>0</v>
      </c>
      <c r="BA905">
        <f t="shared" si="147"/>
        <v>0</v>
      </c>
      <c r="BB905">
        <f t="shared" si="148"/>
        <v>0</v>
      </c>
      <c r="BC905">
        <f t="shared" si="149"/>
        <v>0</v>
      </c>
      <c r="BD905">
        <f t="shared" si="150"/>
        <v>0</v>
      </c>
    </row>
    <row r="906" spans="1:56" x14ac:dyDescent="0.25">
      <c r="A906">
        <v>8507</v>
      </c>
      <c r="B906" t="s">
        <v>472</v>
      </c>
      <c r="C906" t="s">
        <v>862</v>
      </c>
      <c r="D906" t="s">
        <v>876</v>
      </c>
      <c r="E906">
        <v>3924</v>
      </c>
      <c r="F906">
        <v>959</v>
      </c>
      <c r="G906">
        <v>9.9886420000000005</v>
      </c>
      <c r="H906">
        <v>2.2383090000000001</v>
      </c>
      <c r="I906">
        <v>403.43299999999999</v>
      </c>
      <c r="J906">
        <v>0</v>
      </c>
      <c r="K906">
        <v>0</v>
      </c>
      <c r="L906">
        <v>0</v>
      </c>
      <c r="M906">
        <v>0</v>
      </c>
      <c r="N906">
        <v>13.82</v>
      </c>
      <c r="O906">
        <v>4741.201</v>
      </c>
      <c r="P906">
        <v>0</v>
      </c>
      <c r="Q906">
        <v>24.2</v>
      </c>
      <c r="R906">
        <v>2</v>
      </c>
      <c r="S906" s="5">
        <v>0</v>
      </c>
      <c r="T906" s="5">
        <v>0</v>
      </c>
      <c r="U906" s="5">
        <v>0</v>
      </c>
      <c r="V906" s="5">
        <v>0</v>
      </c>
      <c r="W906" s="5">
        <v>0</v>
      </c>
      <c r="X906" s="5">
        <v>0</v>
      </c>
      <c r="Y906" s="5">
        <v>0</v>
      </c>
      <c r="Z906" s="5">
        <v>0</v>
      </c>
      <c r="AA906" s="5">
        <v>0</v>
      </c>
      <c r="AB906" s="5">
        <v>346.19</v>
      </c>
      <c r="AC906" s="5">
        <v>7.17</v>
      </c>
      <c r="AD906" s="5">
        <v>50.3</v>
      </c>
      <c r="AE906" s="5">
        <v>0</v>
      </c>
      <c r="AG906">
        <v>1.996</v>
      </c>
      <c r="AH906">
        <v>1.5968</v>
      </c>
      <c r="AI906">
        <v>1.5968</v>
      </c>
      <c r="AJ906">
        <v>1.3972</v>
      </c>
      <c r="AK906">
        <v>1.3972</v>
      </c>
      <c r="AL906">
        <v>1.5</v>
      </c>
      <c r="AM906">
        <v>0.5988</v>
      </c>
      <c r="AN906" s="18">
        <v>1.6875</v>
      </c>
      <c r="AO906">
        <v>0</v>
      </c>
      <c r="AP906">
        <v>0</v>
      </c>
      <c r="AQ906">
        <v>0</v>
      </c>
      <c r="AR906">
        <v>0</v>
      </c>
      <c r="AS906">
        <v>0</v>
      </c>
      <c r="AT906">
        <v>0</v>
      </c>
      <c r="AU906">
        <f t="shared" si="141"/>
        <v>0</v>
      </c>
      <c r="AV906">
        <f t="shared" si="142"/>
        <v>0</v>
      </c>
      <c r="AW906">
        <f t="shared" si="143"/>
        <v>0</v>
      </c>
      <c r="AX906">
        <f t="shared" si="144"/>
        <v>0</v>
      </c>
      <c r="AY906">
        <f t="shared" si="145"/>
        <v>0</v>
      </c>
      <c r="AZ906">
        <f t="shared" si="146"/>
        <v>0</v>
      </c>
      <c r="BA906">
        <f t="shared" si="147"/>
        <v>0</v>
      </c>
      <c r="BB906">
        <f t="shared" si="148"/>
        <v>0</v>
      </c>
      <c r="BC906">
        <f t="shared" si="149"/>
        <v>0</v>
      </c>
      <c r="BD906">
        <f t="shared" si="150"/>
        <v>0</v>
      </c>
    </row>
    <row r="907" spans="1:56" x14ac:dyDescent="0.25">
      <c r="A907">
        <v>8508</v>
      </c>
      <c r="B907" t="s">
        <v>472</v>
      </c>
      <c r="C907" t="s">
        <v>862</v>
      </c>
      <c r="D907" t="s">
        <v>877</v>
      </c>
      <c r="E907">
        <v>7161</v>
      </c>
      <c r="F907">
        <v>701</v>
      </c>
      <c r="G907">
        <v>24.82666</v>
      </c>
      <c r="H907">
        <v>4.9623929999999996</v>
      </c>
      <c r="I907">
        <v>978.95799999999997</v>
      </c>
      <c r="J907">
        <v>0</v>
      </c>
      <c r="K907">
        <v>0</v>
      </c>
      <c r="L907">
        <v>30.52</v>
      </c>
      <c r="M907">
        <v>3.1176010000000001</v>
      </c>
      <c r="N907">
        <v>13.67273</v>
      </c>
      <c r="O907">
        <v>786.34670000000006</v>
      </c>
      <c r="P907">
        <v>0</v>
      </c>
      <c r="Q907">
        <v>24.1</v>
      </c>
      <c r="R907">
        <v>2</v>
      </c>
      <c r="S907" s="5">
        <v>0</v>
      </c>
      <c r="T907" s="5">
        <v>0</v>
      </c>
      <c r="U907" s="5">
        <v>0</v>
      </c>
      <c r="V907" s="5">
        <v>0</v>
      </c>
      <c r="W907" s="5">
        <v>0</v>
      </c>
      <c r="X907" s="5">
        <v>0</v>
      </c>
      <c r="Y907" s="5">
        <v>0</v>
      </c>
      <c r="Z907" s="5">
        <v>30.5</v>
      </c>
      <c r="AA907" s="5">
        <v>32.700000000000003</v>
      </c>
      <c r="AB907" s="5">
        <v>734.52</v>
      </c>
      <c r="AC907" s="5">
        <v>24.36</v>
      </c>
      <c r="AD907" s="5">
        <v>156.74</v>
      </c>
      <c r="AE907" s="5">
        <v>0.08</v>
      </c>
      <c r="AG907">
        <v>1.996</v>
      </c>
      <c r="AH907">
        <v>1.5968</v>
      </c>
      <c r="AI907">
        <v>1.5968</v>
      </c>
      <c r="AJ907">
        <v>1.3972</v>
      </c>
      <c r="AK907">
        <v>1.3972</v>
      </c>
      <c r="AL907">
        <v>1.5</v>
      </c>
      <c r="AM907">
        <v>0.5988</v>
      </c>
      <c r="AN907" s="18">
        <v>1.6875</v>
      </c>
      <c r="AO907">
        <v>0</v>
      </c>
      <c r="AP907">
        <v>0</v>
      </c>
      <c r="AQ907">
        <v>0</v>
      </c>
      <c r="AR907">
        <v>0</v>
      </c>
      <c r="AS907">
        <v>0</v>
      </c>
      <c r="AT907">
        <v>0</v>
      </c>
      <c r="AU907">
        <f t="shared" si="141"/>
        <v>0</v>
      </c>
      <c r="AV907">
        <f t="shared" si="142"/>
        <v>0</v>
      </c>
      <c r="AW907">
        <f t="shared" si="143"/>
        <v>0</v>
      </c>
      <c r="AX907">
        <f t="shared" si="144"/>
        <v>0</v>
      </c>
      <c r="AY907">
        <f t="shared" si="145"/>
        <v>0</v>
      </c>
      <c r="AZ907">
        <f t="shared" si="146"/>
        <v>0</v>
      </c>
      <c r="BA907">
        <f t="shared" si="147"/>
        <v>0</v>
      </c>
      <c r="BB907">
        <f t="shared" si="148"/>
        <v>51.46875</v>
      </c>
      <c r="BC907">
        <f t="shared" si="149"/>
        <v>0</v>
      </c>
      <c r="BD907">
        <f t="shared" si="150"/>
        <v>51.46875</v>
      </c>
    </row>
    <row r="908" spans="1:56" x14ac:dyDescent="0.25">
      <c r="A908">
        <v>8509</v>
      </c>
      <c r="B908" t="s">
        <v>472</v>
      </c>
      <c r="C908" t="s">
        <v>862</v>
      </c>
      <c r="D908" t="s">
        <v>862</v>
      </c>
      <c r="E908">
        <v>5008</v>
      </c>
      <c r="F908">
        <v>3140</v>
      </c>
      <c r="G908">
        <v>12.640319999999999</v>
      </c>
      <c r="H908">
        <v>3.5516230000000002</v>
      </c>
      <c r="I908">
        <v>156.98060000000001</v>
      </c>
      <c r="J908">
        <v>0</v>
      </c>
      <c r="K908">
        <v>0</v>
      </c>
      <c r="L908">
        <v>0</v>
      </c>
      <c r="M908">
        <v>0</v>
      </c>
      <c r="N908">
        <v>13.8</v>
      </c>
      <c r="O908">
        <v>300.08580000000001</v>
      </c>
      <c r="P908">
        <v>0</v>
      </c>
      <c r="Q908">
        <v>24.2</v>
      </c>
      <c r="R908">
        <v>2</v>
      </c>
      <c r="S908" s="5">
        <v>0</v>
      </c>
      <c r="T908" s="5">
        <v>0</v>
      </c>
      <c r="U908" s="5">
        <v>0</v>
      </c>
      <c r="V908" s="5">
        <v>0</v>
      </c>
      <c r="W908" s="5">
        <v>0</v>
      </c>
      <c r="X908" s="5">
        <v>0</v>
      </c>
      <c r="Y908" s="5">
        <v>0</v>
      </c>
      <c r="Z908" s="5">
        <v>0</v>
      </c>
      <c r="AA908" s="5">
        <v>0</v>
      </c>
      <c r="AB908" s="5">
        <v>57.28</v>
      </c>
      <c r="AC908" s="5">
        <v>5.84</v>
      </c>
      <c r="AD908" s="5">
        <v>93.89</v>
      </c>
      <c r="AE908" s="5">
        <v>0</v>
      </c>
      <c r="AG908">
        <v>1.996</v>
      </c>
      <c r="AH908">
        <v>1.5968</v>
      </c>
      <c r="AI908">
        <v>1.5968</v>
      </c>
      <c r="AJ908">
        <v>1.3972</v>
      </c>
      <c r="AK908">
        <v>1.3972</v>
      </c>
      <c r="AL908">
        <v>1.5</v>
      </c>
      <c r="AM908">
        <v>0.5988</v>
      </c>
      <c r="AN908" s="18">
        <v>1.6875</v>
      </c>
      <c r="AO908">
        <v>0</v>
      </c>
      <c r="AP908">
        <v>0</v>
      </c>
      <c r="AQ908">
        <v>0</v>
      </c>
      <c r="AR908">
        <v>0</v>
      </c>
      <c r="AS908">
        <v>0</v>
      </c>
      <c r="AT908">
        <v>0</v>
      </c>
      <c r="AU908">
        <f t="shared" si="141"/>
        <v>0</v>
      </c>
      <c r="AV908">
        <f t="shared" si="142"/>
        <v>0</v>
      </c>
      <c r="AW908">
        <f t="shared" si="143"/>
        <v>0</v>
      </c>
      <c r="AX908">
        <f t="shared" si="144"/>
        <v>0</v>
      </c>
      <c r="AY908">
        <f t="shared" si="145"/>
        <v>0</v>
      </c>
      <c r="AZ908">
        <f t="shared" si="146"/>
        <v>0</v>
      </c>
      <c r="BA908">
        <f t="shared" si="147"/>
        <v>0</v>
      </c>
      <c r="BB908">
        <f t="shared" si="148"/>
        <v>0</v>
      </c>
      <c r="BC908">
        <f t="shared" si="149"/>
        <v>0</v>
      </c>
      <c r="BD908">
        <f t="shared" si="150"/>
        <v>0</v>
      </c>
    </row>
    <row r="909" spans="1:56" x14ac:dyDescent="0.25">
      <c r="A909">
        <v>8510</v>
      </c>
      <c r="B909" t="s">
        <v>472</v>
      </c>
      <c r="C909" t="s">
        <v>862</v>
      </c>
      <c r="D909" t="s">
        <v>878</v>
      </c>
      <c r="E909">
        <v>7995</v>
      </c>
      <c r="F909">
        <v>1410</v>
      </c>
      <c r="G909">
        <v>29.55274</v>
      </c>
      <c r="H909">
        <v>6.1521420000000004</v>
      </c>
      <c r="I909">
        <v>565.57429999999999</v>
      </c>
      <c r="J909">
        <v>0</v>
      </c>
      <c r="K909">
        <v>0</v>
      </c>
      <c r="L909">
        <v>15.88</v>
      </c>
      <c r="M909">
        <v>2.8077649999999998</v>
      </c>
      <c r="N909">
        <v>13.7125</v>
      </c>
      <c r="O909">
        <v>1099.3430000000001</v>
      </c>
      <c r="P909">
        <v>0</v>
      </c>
      <c r="Q909">
        <v>24.1</v>
      </c>
      <c r="R909">
        <v>2</v>
      </c>
      <c r="S909" s="5">
        <v>0</v>
      </c>
      <c r="T909" s="5">
        <v>0</v>
      </c>
      <c r="U909" s="5">
        <v>0</v>
      </c>
      <c r="V909" s="5">
        <v>0</v>
      </c>
      <c r="W909" s="5">
        <v>0</v>
      </c>
      <c r="X909" s="5">
        <v>0</v>
      </c>
      <c r="Y909" s="5">
        <v>0</v>
      </c>
      <c r="Z909" s="5">
        <v>15.7</v>
      </c>
      <c r="AA909" s="5">
        <v>74.13</v>
      </c>
      <c r="AB909" s="5">
        <v>339.66</v>
      </c>
      <c r="AC909" s="5">
        <v>16.28</v>
      </c>
      <c r="AD909" s="5">
        <v>119.7</v>
      </c>
      <c r="AE909" s="5">
        <v>0</v>
      </c>
      <c r="AG909">
        <v>1.996</v>
      </c>
      <c r="AH909">
        <v>1.5968</v>
      </c>
      <c r="AI909">
        <v>1.5968</v>
      </c>
      <c r="AJ909">
        <v>1.3972</v>
      </c>
      <c r="AK909">
        <v>1.3972</v>
      </c>
      <c r="AL909">
        <v>1.5</v>
      </c>
      <c r="AM909">
        <v>0.5988</v>
      </c>
      <c r="AN909" s="18">
        <v>1.6875</v>
      </c>
      <c r="AO909">
        <v>0</v>
      </c>
      <c r="AP909">
        <v>0</v>
      </c>
      <c r="AQ909">
        <v>0</v>
      </c>
      <c r="AR909">
        <v>0</v>
      </c>
      <c r="AS909">
        <v>0</v>
      </c>
      <c r="AT909">
        <v>0</v>
      </c>
      <c r="AU909">
        <f t="shared" si="141"/>
        <v>0</v>
      </c>
      <c r="AV909">
        <f t="shared" si="142"/>
        <v>0</v>
      </c>
      <c r="AW909">
        <f t="shared" si="143"/>
        <v>0</v>
      </c>
      <c r="AX909">
        <f t="shared" si="144"/>
        <v>0</v>
      </c>
      <c r="AY909">
        <f t="shared" si="145"/>
        <v>0</v>
      </c>
      <c r="AZ909">
        <f t="shared" si="146"/>
        <v>0</v>
      </c>
      <c r="BA909">
        <f t="shared" si="147"/>
        <v>0</v>
      </c>
      <c r="BB909">
        <f t="shared" si="148"/>
        <v>26.493749999999999</v>
      </c>
      <c r="BC909">
        <f t="shared" si="149"/>
        <v>0</v>
      </c>
      <c r="BD909">
        <f t="shared" si="150"/>
        <v>26.493749999999999</v>
      </c>
    </row>
    <row r="910" spans="1:56" x14ac:dyDescent="0.25">
      <c r="A910">
        <v>8511</v>
      </c>
      <c r="B910" t="s">
        <v>472</v>
      </c>
      <c r="C910" t="s">
        <v>862</v>
      </c>
      <c r="D910" t="s">
        <v>879</v>
      </c>
      <c r="E910">
        <v>5983</v>
      </c>
      <c r="F910">
        <v>431</v>
      </c>
      <c r="G910">
        <v>19.801469999999998</v>
      </c>
      <c r="H910">
        <v>4.7381599999999997</v>
      </c>
      <c r="I910">
        <v>1506.1110000000001</v>
      </c>
      <c r="J910">
        <v>0</v>
      </c>
      <c r="K910">
        <v>0</v>
      </c>
      <c r="L910">
        <v>135.97</v>
      </c>
      <c r="M910">
        <v>9.0278860000000005</v>
      </c>
      <c r="N910">
        <v>13.705880000000001</v>
      </c>
      <c r="O910">
        <v>3682.8229999999999</v>
      </c>
      <c r="P910">
        <v>0</v>
      </c>
      <c r="Q910">
        <v>24.1</v>
      </c>
      <c r="R910">
        <v>3</v>
      </c>
      <c r="S910" s="5">
        <v>0</v>
      </c>
      <c r="T910" s="5">
        <v>0</v>
      </c>
      <c r="U910" s="5">
        <v>0</v>
      </c>
      <c r="V910" s="5">
        <v>0</v>
      </c>
      <c r="W910" s="5">
        <v>0</v>
      </c>
      <c r="X910" s="5">
        <v>0</v>
      </c>
      <c r="Y910" s="5">
        <v>0</v>
      </c>
      <c r="Z910" s="5">
        <v>136.37</v>
      </c>
      <c r="AA910" s="5">
        <v>4.1900000000000004</v>
      </c>
      <c r="AB910" s="5">
        <v>947.91</v>
      </c>
      <c r="AC910" s="5">
        <v>125.5</v>
      </c>
      <c r="AD910" s="5">
        <v>291.91000000000003</v>
      </c>
      <c r="AE910" s="5">
        <v>0</v>
      </c>
      <c r="AG910">
        <v>1.996</v>
      </c>
      <c r="AH910">
        <v>1.5968</v>
      </c>
      <c r="AI910">
        <v>1.5968</v>
      </c>
      <c r="AJ910">
        <v>1.3972</v>
      </c>
      <c r="AK910">
        <v>1.3972</v>
      </c>
      <c r="AL910">
        <v>1.5</v>
      </c>
      <c r="AM910">
        <v>0.5988</v>
      </c>
      <c r="AN910" s="18">
        <v>1.6875</v>
      </c>
      <c r="AO910">
        <v>0</v>
      </c>
      <c r="AP910">
        <v>0</v>
      </c>
      <c r="AQ910">
        <v>0</v>
      </c>
      <c r="AR910">
        <v>0</v>
      </c>
      <c r="AS910">
        <v>0</v>
      </c>
      <c r="AT910">
        <v>0</v>
      </c>
      <c r="AU910">
        <f t="shared" si="141"/>
        <v>0</v>
      </c>
      <c r="AV910">
        <f t="shared" si="142"/>
        <v>0</v>
      </c>
      <c r="AW910">
        <f t="shared" si="143"/>
        <v>0</v>
      </c>
      <c r="AX910">
        <f t="shared" si="144"/>
        <v>0</v>
      </c>
      <c r="AY910">
        <f t="shared" si="145"/>
        <v>0</v>
      </c>
      <c r="AZ910">
        <f t="shared" si="146"/>
        <v>0</v>
      </c>
      <c r="BA910">
        <f t="shared" si="147"/>
        <v>0</v>
      </c>
      <c r="BB910">
        <f t="shared" si="148"/>
        <v>230.12437500000001</v>
      </c>
      <c r="BC910">
        <f t="shared" si="149"/>
        <v>0</v>
      </c>
      <c r="BD910">
        <f t="shared" si="150"/>
        <v>230.12437500000001</v>
      </c>
    </row>
    <row r="911" spans="1:56" x14ac:dyDescent="0.25">
      <c r="A911">
        <v>8512</v>
      </c>
      <c r="B911" t="s">
        <v>472</v>
      </c>
      <c r="C911" t="s">
        <v>862</v>
      </c>
      <c r="D911" t="s">
        <v>880</v>
      </c>
      <c r="E911">
        <v>5041</v>
      </c>
      <c r="F911">
        <v>951</v>
      </c>
      <c r="G911">
        <v>12.776249999999999</v>
      </c>
      <c r="H911">
        <v>3.510453</v>
      </c>
      <c r="I911">
        <v>476.67</v>
      </c>
      <c r="J911">
        <v>0</v>
      </c>
      <c r="K911">
        <v>0</v>
      </c>
      <c r="L911">
        <v>0</v>
      </c>
      <c r="M911">
        <v>0</v>
      </c>
      <c r="N911">
        <v>13.8</v>
      </c>
      <c r="O911">
        <v>2359.35</v>
      </c>
      <c r="P911">
        <v>0</v>
      </c>
      <c r="Q911">
        <v>24.2</v>
      </c>
      <c r="R911">
        <v>2</v>
      </c>
      <c r="S911" s="5">
        <v>0</v>
      </c>
      <c r="T911" s="5">
        <v>0</v>
      </c>
      <c r="U911" s="5">
        <v>0</v>
      </c>
      <c r="V911" s="5">
        <v>0</v>
      </c>
      <c r="W911" s="5">
        <v>0</v>
      </c>
      <c r="X911" s="5">
        <v>0</v>
      </c>
      <c r="Y911" s="5">
        <v>0</v>
      </c>
      <c r="Z911" s="5">
        <v>0</v>
      </c>
      <c r="AA911" s="5">
        <v>0</v>
      </c>
      <c r="AB911" s="5">
        <v>356.27</v>
      </c>
      <c r="AC911" s="5">
        <v>3.86</v>
      </c>
      <c r="AD911" s="5">
        <v>116.33</v>
      </c>
      <c r="AE911" s="5">
        <v>0</v>
      </c>
      <c r="AG911">
        <v>1.996</v>
      </c>
      <c r="AH911">
        <v>1.5968</v>
      </c>
      <c r="AI911">
        <v>1.5968</v>
      </c>
      <c r="AJ911">
        <v>1.3972</v>
      </c>
      <c r="AK911">
        <v>1.3972</v>
      </c>
      <c r="AL911">
        <v>1.5</v>
      </c>
      <c r="AM911">
        <v>0.5988</v>
      </c>
      <c r="AN911" s="18">
        <v>1.6875</v>
      </c>
      <c r="AO911">
        <v>0</v>
      </c>
      <c r="AP911">
        <v>0</v>
      </c>
      <c r="AQ911">
        <v>0</v>
      </c>
      <c r="AR911">
        <v>0</v>
      </c>
      <c r="AS911">
        <v>0</v>
      </c>
      <c r="AT911">
        <v>0</v>
      </c>
      <c r="AU911">
        <f t="shared" si="141"/>
        <v>0</v>
      </c>
      <c r="AV911">
        <f t="shared" si="142"/>
        <v>0</v>
      </c>
      <c r="AW911">
        <f t="shared" si="143"/>
        <v>0</v>
      </c>
      <c r="AX911">
        <f t="shared" si="144"/>
        <v>0</v>
      </c>
      <c r="AY911">
        <f t="shared" si="145"/>
        <v>0</v>
      </c>
      <c r="AZ911">
        <f t="shared" si="146"/>
        <v>0</v>
      </c>
      <c r="BA911">
        <f t="shared" si="147"/>
        <v>0</v>
      </c>
      <c r="BB911">
        <f t="shared" si="148"/>
        <v>0</v>
      </c>
      <c r="BC911">
        <f t="shared" si="149"/>
        <v>0</v>
      </c>
      <c r="BD911">
        <f t="shared" si="150"/>
        <v>0</v>
      </c>
    </row>
    <row r="912" spans="1:56" x14ac:dyDescent="0.25">
      <c r="A912">
        <v>8513</v>
      </c>
      <c r="B912" t="s">
        <v>472</v>
      </c>
      <c r="C912" t="s">
        <v>862</v>
      </c>
      <c r="D912" t="s">
        <v>881</v>
      </c>
      <c r="E912">
        <v>5099</v>
      </c>
      <c r="F912">
        <v>491</v>
      </c>
      <c r="G912">
        <v>16.885269999999998</v>
      </c>
      <c r="H912">
        <v>3.9639310000000001</v>
      </c>
      <c r="I912">
        <v>1145.249</v>
      </c>
      <c r="J912">
        <v>0</v>
      </c>
      <c r="K912">
        <v>0</v>
      </c>
      <c r="L912">
        <v>0</v>
      </c>
      <c r="M912">
        <v>0</v>
      </c>
      <c r="N912">
        <v>13.78462</v>
      </c>
      <c r="O912">
        <v>1770.915</v>
      </c>
      <c r="P912">
        <v>0</v>
      </c>
      <c r="Q912">
        <v>24.1</v>
      </c>
      <c r="R912">
        <v>2</v>
      </c>
      <c r="S912" s="5">
        <v>0</v>
      </c>
      <c r="T912" s="5">
        <v>0</v>
      </c>
      <c r="U912" s="5">
        <v>0</v>
      </c>
      <c r="V912" s="5">
        <v>0</v>
      </c>
      <c r="W912" s="5">
        <v>0</v>
      </c>
      <c r="X912" s="5">
        <v>0</v>
      </c>
      <c r="Y912" s="5">
        <v>0</v>
      </c>
      <c r="Z912" s="5">
        <v>0</v>
      </c>
      <c r="AA912" s="5">
        <v>0</v>
      </c>
      <c r="AB912" s="5">
        <v>898.77</v>
      </c>
      <c r="AC912" s="5">
        <v>37.29</v>
      </c>
      <c r="AD912" s="5">
        <v>209.11</v>
      </c>
      <c r="AE912" s="5">
        <v>0</v>
      </c>
      <c r="AG912">
        <v>1.996</v>
      </c>
      <c r="AH912">
        <v>1.5968</v>
      </c>
      <c r="AI912">
        <v>1.5968</v>
      </c>
      <c r="AJ912">
        <v>1.3972</v>
      </c>
      <c r="AK912">
        <v>1.3972</v>
      </c>
      <c r="AL912">
        <v>1.5</v>
      </c>
      <c r="AM912">
        <v>0.5988</v>
      </c>
      <c r="AN912" s="18">
        <v>1.6875</v>
      </c>
      <c r="AO912">
        <v>0</v>
      </c>
      <c r="AP912">
        <v>0</v>
      </c>
      <c r="AQ912">
        <v>0</v>
      </c>
      <c r="AR912">
        <v>0</v>
      </c>
      <c r="AS912">
        <v>0</v>
      </c>
      <c r="AT912">
        <v>0</v>
      </c>
      <c r="AU912">
        <f t="shared" si="141"/>
        <v>0</v>
      </c>
      <c r="AV912">
        <f t="shared" si="142"/>
        <v>0</v>
      </c>
      <c r="AW912">
        <f t="shared" si="143"/>
        <v>0</v>
      </c>
      <c r="AX912">
        <f t="shared" si="144"/>
        <v>0</v>
      </c>
      <c r="AY912">
        <f t="shared" si="145"/>
        <v>0</v>
      </c>
      <c r="AZ912">
        <f t="shared" si="146"/>
        <v>0</v>
      </c>
      <c r="BA912">
        <f t="shared" si="147"/>
        <v>0</v>
      </c>
      <c r="BB912">
        <f t="shared" si="148"/>
        <v>0</v>
      </c>
      <c r="BC912">
        <f t="shared" si="149"/>
        <v>0</v>
      </c>
      <c r="BD912">
        <f t="shared" si="150"/>
        <v>0</v>
      </c>
    </row>
    <row r="913" spans="1:56" x14ac:dyDescent="0.25">
      <c r="A913">
        <v>8514</v>
      </c>
      <c r="B913" t="s">
        <v>472</v>
      </c>
      <c r="C913" t="s">
        <v>862</v>
      </c>
      <c r="D913" t="s">
        <v>180</v>
      </c>
      <c r="E913">
        <v>6996</v>
      </c>
      <c r="F913">
        <v>1050</v>
      </c>
      <c r="G913">
        <v>12.558770000000001</v>
      </c>
      <c r="H913">
        <v>3.3653119999999999</v>
      </c>
      <c r="I913">
        <v>698.16980000000001</v>
      </c>
      <c r="J913">
        <v>0</v>
      </c>
      <c r="K913">
        <v>0</v>
      </c>
      <c r="L913">
        <v>0</v>
      </c>
      <c r="M913">
        <v>0</v>
      </c>
      <c r="N913">
        <v>13.8</v>
      </c>
      <c r="O913">
        <v>896.56190000000004</v>
      </c>
      <c r="P913">
        <v>0</v>
      </c>
      <c r="Q913">
        <v>24.2</v>
      </c>
      <c r="R913">
        <v>2</v>
      </c>
      <c r="S913" s="5">
        <v>0</v>
      </c>
      <c r="T913" s="5">
        <v>0</v>
      </c>
      <c r="U913" s="5">
        <v>0</v>
      </c>
      <c r="V913" s="5">
        <v>0</v>
      </c>
      <c r="W913" s="5">
        <v>0</v>
      </c>
      <c r="X913" s="5">
        <v>0</v>
      </c>
      <c r="Y913" s="5">
        <v>0</v>
      </c>
      <c r="Z913" s="5">
        <v>0</v>
      </c>
      <c r="AA913" s="5">
        <v>0</v>
      </c>
      <c r="AB913" s="5">
        <v>530.27</v>
      </c>
      <c r="AC913" s="5">
        <v>19.53</v>
      </c>
      <c r="AD913" s="5">
        <v>148.35</v>
      </c>
      <c r="AE913" s="5">
        <v>0</v>
      </c>
      <c r="AG913">
        <v>1.996</v>
      </c>
      <c r="AH913">
        <v>1.5968</v>
      </c>
      <c r="AI913">
        <v>1.5968</v>
      </c>
      <c r="AJ913">
        <v>1.3972</v>
      </c>
      <c r="AK913">
        <v>1.3972</v>
      </c>
      <c r="AL913">
        <v>1.5</v>
      </c>
      <c r="AM913">
        <v>0.5988</v>
      </c>
      <c r="AN913" s="18">
        <v>1.6875</v>
      </c>
      <c r="AO913">
        <v>0</v>
      </c>
      <c r="AP913">
        <v>0</v>
      </c>
      <c r="AQ913">
        <v>0</v>
      </c>
      <c r="AR913">
        <v>0</v>
      </c>
      <c r="AS913">
        <v>0</v>
      </c>
      <c r="AT913">
        <v>0</v>
      </c>
      <c r="AU913">
        <f t="shared" si="141"/>
        <v>0</v>
      </c>
      <c r="AV913">
        <f t="shared" si="142"/>
        <v>0</v>
      </c>
      <c r="AW913">
        <f t="shared" si="143"/>
        <v>0</v>
      </c>
      <c r="AX913">
        <f t="shared" si="144"/>
        <v>0</v>
      </c>
      <c r="AY913">
        <f t="shared" si="145"/>
        <v>0</v>
      </c>
      <c r="AZ913">
        <f t="shared" si="146"/>
        <v>0</v>
      </c>
      <c r="BA913">
        <f t="shared" si="147"/>
        <v>0</v>
      </c>
      <c r="BB913">
        <f t="shared" si="148"/>
        <v>0</v>
      </c>
      <c r="BC913">
        <f t="shared" si="149"/>
        <v>0</v>
      </c>
      <c r="BD913">
        <f t="shared" si="150"/>
        <v>0</v>
      </c>
    </row>
    <row r="914" spans="1:56" x14ac:dyDescent="0.25">
      <c r="A914">
        <v>8515</v>
      </c>
      <c r="B914" t="s">
        <v>472</v>
      </c>
      <c r="C914" t="s">
        <v>862</v>
      </c>
      <c r="D914" t="s">
        <v>882</v>
      </c>
      <c r="E914">
        <v>3668</v>
      </c>
      <c r="F914">
        <v>1038</v>
      </c>
      <c r="G914">
        <v>9.6307310000000008</v>
      </c>
      <c r="H914">
        <v>2.080152</v>
      </c>
      <c r="I914">
        <v>357.50220000000002</v>
      </c>
      <c r="J914">
        <v>0</v>
      </c>
      <c r="K914">
        <v>0</v>
      </c>
      <c r="L914">
        <v>0</v>
      </c>
      <c r="M914">
        <v>0</v>
      </c>
      <c r="N914">
        <v>13.875</v>
      </c>
      <c r="O914">
        <v>3099.2559999999999</v>
      </c>
      <c r="P914">
        <v>0</v>
      </c>
      <c r="Q914">
        <v>24.2</v>
      </c>
      <c r="R914">
        <v>2</v>
      </c>
      <c r="S914" s="5">
        <v>0</v>
      </c>
      <c r="T914" s="5">
        <v>0</v>
      </c>
      <c r="U914" s="5">
        <v>0</v>
      </c>
      <c r="V914" s="5">
        <v>0</v>
      </c>
      <c r="W914" s="5">
        <v>0</v>
      </c>
      <c r="X914" s="5">
        <v>0</v>
      </c>
      <c r="Y914" s="5">
        <v>0</v>
      </c>
      <c r="Z914" s="5">
        <v>0</v>
      </c>
      <c r="AA914" s="5">
        <v>0</v>
      </c>
      <c r="AB914" s="5">
        <v>272.11</v>
      </c>
      <c r="AC914" s="5">
        <v>17.48</v>
      </c>
      <c r="AD914" s="5">
        <v>67.900000000000006</v>
      </c>
      <c r="AE914" s="5">
        <v>0</v>
      </c>
      <c r="AG914">
        <v>1.996</v>
      </c>
      <c r="AH914">
        <v>1.5968</v>
      </c>
      <c r="AI914">
        <v>1.5968</v>
      </c>
      <c r="AJ914">
        <v>1.3972</v>
      </c>
      <c r="AK914">
        <v>1.3972</v>
      </c>
      <c r="AL914">
        <v>1.5</v>
      </c>
      <c r="AM914">
        <v>0.5988</v>
      </c>
      <c r="AN914" s="18">
        <v>1.6875</v>
      </c>
      <c r="AO914">
        <v>0</v>
      </c>
      <c r="AP914">
        <v>0</v>
      </c>
      <c r="AQ914">
        <v>0</v>
      </c>
      <c r="AR914">
        <v>0</v>
      </c>
      <c r="AS914">
        <v>0</v>
      </c>
      <c r="AT914">
        <v>0</v>
      </c>
      <c r="AU914">
        <f t="shared" si="141"/>
        <v>0</v>
      </c>
      <c r="AV914">
        <f t="shared" si="142"/>
        <v>0</v>
      </c>
      <c r="AW914">
        <f t="shared" si="143"/>
        <v>0</v>
      </c>
      <c r="AX914">
        <f t="shared" si="144"/>
        <v>0</v>
      </c>
      <c r="AY914">
        <f t="shared" si="145"/>
        <v>0</v>
      </c>
      <c r="AZ914">
        <f t="shared" si="146"/>
        <v>0</v>
      </c>
      <c r="BA914">
        <f t="shared" si="147"/>
        <v>0</v>
      </c>
      <c r="BB914">
        <f t="shared" si="148"/>
        <v>0</v>
      </c>
      <c r="BC914">
        <f t="shared" si="149"/>
        <v>0</v>
      </c>
      <c r="BD914">
        <f t="shared" si="150"/>
        <v>0</v>
      </c>
    </row>
    <row r="915" spans="1:56" x14ac:dyDescent="0.25">
      <c r="A915">
        <v>8516</v>
      </c>
      <c r="B915" t="s">
        <v>472</v>
      </c>
      <c r="C915" t="s">
        <v>862</v>
      </c>
      <c r="D915" t="s">
        <v>883</v>
      </c>
      <c r="E915">
        <v>7359</v>
      </c>
      <c r="F915">
        <v>1190</v>
      </c>
      <c r="G915">
        <v>11.824780000000001</v>
      </c>
      <c r="H915">
        <v>2.7632989999999999</v>
      </c>
      <c r="I915">
        <v>612.78909999999996</v>
      </c>
      <c r="J915">
        <v>0</v>
      </c>
      <c r="K915">
        <v>0</v>
      </c>
      <c r="L915">
        <v>0</v>
      </c>
      <c r="M915">
        <v>0</v>
      </c>
      <c r="N915">
        <v>13.8</v>
      </c>
      <c r="O915">
        <v>4645.1790000000001</v>
      </c>
      <c r="P915">
        <v>0</v>
      </c>
      <c r="Q915">
        <v>24.1</v>
      </c>
      <c r="R915">
        <v>2</v>
      </c>
      <c r="S915" s="5">
        <v>0</v>
      </c>
      <c r="T915" s="5">
        <v>0</v>
      </c>
      <c r="U915" s="5">
        <v>0</v>
      </c>
      <c r="V915" s="5">
        <v>0</v>
      </c>
      <c r="W915" s="5">
        <v>0</v>
      </c>
      <c r="X915" s="5">
        <v>0</v>
      </c>
      <c r="Y915" s="5">
        <v>0</v>
      </c>
      <c r="Z915" s="5">
        <v>0</v>
      </c>
      <c r="AA915" s="5">
        <v>0</v>
      </c>
      <c r="AB915" s="5">
        <v>454.21</v>
      </c>
      <c r="AC915" s="5">
        <v>0</v>
      </c>
      <c r="AD915" s="5">
        <v>158.91</v>
      </c>
      <c r="AE915" s="5">
        <v>0</v>
      </c>
      <c r="AG915">
        <v>1.996</v>
      </c>
      <c r="AH915">
        <v>1.5968</v>
      </c>
      <c r="AI915">
        <v>1.5968</v>
      </c>
      <c r="AJ915">
        <v>1.3972</v>
      </c>
      <c r="AK915">
        <v>1.3972</v>
      </c>
      <c r="AL915">
        <v>1.5</v>
      </c>
      <c r="AM915">
        <v>0.5988</v>
      </c>
      <c r="AN915" s="18">
        <v>1.6875</v>
      </c>
      <c r="AO915">
        <v>0</v>
      </c>
      <c r="AP915">
        <v>0</v>
      </c>
      <c r="AQ915">
        <v>0</v>
      </c>
      <c r="AR915">
        <v>0</v>
      </c>
      <c r="AS915">
        <v>0</v>
      </c>
      <c r="AT915">
        <v>0</v>
      </c>
      <c r="AU915">
        <f t="shared" si="141"/>
        <v>0</v>
      </c>
      <c r="AV915">
        <f t="shared" si="142"/>
        <v>0</v>
      </c>
      <c r="AW915">
        <f t="shared" si="143"/>
        <v>0</v>
      </c>
      <c r="AX915">
        <f t="shared" si="144"/>
        <v>0</v>
      </c>
      <c r="AY915">
        <f t="shared" si="145"/>
        <v>0</v>
      </c>
      <c r="AZ915">
        <f t="shared" si="146"/>
        <v>0</v>
      </c>
      <c r="BA915">
        <f t="shared" si="147"/>
        <v>0</v>
      </c>
      <c r="BB915">
        <f t="shared" si="148"/>
        <v>0</v>
      </c>
      <c r="BC915">
        <f t="shared" si="149"/>
        <v>0</v>
      </c>
      <c r="BD915">
        <f t="shared" si="150"/>
        <v>0</v>
      </c>
    </row>
    <row r="916" spans="1:56" x14ac:dyDescent="0.25">
      <c r="A916">
        <v>8517</v>
      </c>
      <c r="B916" t="s">
        <v>472</v>
      </c>
      <c r="C916" t="s">
        <v>862</v>
      </c>
      <c r="D916" t="s">
        <v>884</v>
      </c>
      <c r="E916">
        <v>5588</v>
      </c>
      <c r="F916">
        <v>1051</v>
      </c>
      <c r="G916">
        <v>11.200760000000001</v>
      </c>
      <c r="H916">
        <v>2.9370509999999999</v>
      </c>
      <c r="I916">
        <v>518.50810000000001</v>
      </c>
      <c r="J916">
        <v>0</v>
      </c>
      <c r="K916">
        <v>0</v>
      </c>
      <c r="L916">
        <v>0</v>
      </c>
      <c r="M916">
        <v>0</v>
      </c>
      <c r="N916">
        <v>13.8</v>
      </c>
      <c r="O916">
        <v>3411.9639999999999</v>
      </c>
      <c r="P916">
        <v>0</v>
      </c>
      <c r="Q916">
        <v>24.1</v>
      </c>
      <c r="R916">
        <v>2</v>
      </c>
      <c r="S916" s="5">
        <v>0</v>
      </c>
      <c r="T916" s="5">
        <v>0</v>
      </c>
      <c r="U916" s="5">
        <v>0</v>
      </c>
      <c r="V916" s="5">
        <v>0</v>
      </c>
      <c r="W916" s="5">
        <v>0</v>
      </c>
      <c r="X916" s="5">
        <v>0</v>
      </c>
      <c r="Y916" s="5">
        <v>0</v>
      </c>
      <c r="Z916" s="5">
        <v>0</v>
      </c>
      <c r="AA916" s="5">
        <v>0</v>
      </c>
      <c r="AB916" s="5">
        <v>392.79</v>
      </c>
      <c r="AC916" s="5">
        <v>47.05</v>
      </c>
      <c r="AD916" s="5">
        <v>78.64</v>
      </c>
      <c r="AE916" s="5">
        <v>0</v>
      </c>
      <c r="AG916">
        <v>1.996</v>
      </c>
      <c r="AH916">
        <v>1.5968</v>
      </c>
      <c r="AI916">
        <v>1.5968</v>
      </c>
      <c r="AJ916">
        <v>1.3972</v>
      </c>
      <c r="AK916">
        <v>1.3972</v>
      </c>
      <c r="AL916">
        <v>1.5</v>
      </c>
      <c r="AM916">
        <v>0.5988</v>
      </c>
      <c r="AN916" s="18">
        <v>1.6875</v>
      </c>
      <c r="AO916">
        <v>0</v>
      </c>
      <c r="AP916">
        <v>0</v>
      </c>
      <c r="AQ916">
        <v>0</v>
      </c>
      <c r="AR916">
        <v>0</v>
      </c>
      <c r="AS916">
        <v>0</v>
      </c>
      <c r="AT916">
        <v>0</v>
      </c>
      <c r="AU916">
        <f t="shared" si="141"/>
        <v>0</v>
      </c>
      <c r="AV916">
        <f t="shared" si="142"/>
        <v>0</v>
      </c>
      <c r="AW916">
        <f t="shared" si="143"/>
        <v>0</v>
      </c>
      <c r="AX916">
        <f t="shared" si="144"/>
        <v>0</v>
      </c>
      <c r="AY916">
        <f t="shared" si="145"/>
        <v>0</v>
      </c>
      <c r="AZ916">
        <f t="shared" si="146"/>
        <v>0</v>
      </c>
      <c r="BA916">
        <f t="shared" si="147"/>
        <v>0</v>
      </c>
      <c r="BB916">
        <f t="shared" si="148"/>
        <v>0</v>
      </c>
      <c r="BC916">
        <f t="shared" si="149"/>
        <v>0</v>
      </c>
      <c r="BD916">
        <f t="shared" si="150"/>
        <v>0</v>
      </c>
    </row>
    <row r="917" spans="1:56" x14ac:dyDescent="0.25">
      <c r="A917">
        <v>8518</v>
      </c>
      <c r="B917" t="s">
        <v>472</v>
      </c>
      <c r="C917" t="s">
        <v>862</v>
      </c>
      <c r="D917" t="s">
        <v>885</v>
      </c>
      <c r="E917">
        <v>3439</v>
      </c>
      <c r="F917">
        <v>642</v>
      </c>
      <c r="G917">
        <v>19.07094</v>
      </c>
      <c r="H917">
        <v>4.5159750000000001</v>
      </c>
      <c r="I917">
        <v>648.79549999999995</v>
      </c>
      <c r="J917">
        <v>0</v>
      </c>
      <c r="K917">
        <v>0</v>
      </c>
      <c r="L917">
        <v>21.67</v>
      </c>
      <c r="M917">
        <v>3.3400349999999999</v>
      </c>
      <c r="N917">
        <v>13.71111</v>
      </c>
      <c r="O917">
        <v>888.54809999999998</v>
      </c>
      <c r="P917">
        <v>0</v>
      </c>
      <c r="Q917">
        <v>24.1</v>
      </c>
      <c r="R917">
        <v>2</v>
      </c>
      <c r="S917" s="5">
        <v>0</v>
      </c>
      <c r="T917" s="5">
        <v>0</v>
      </c>
      <c r="U917" s="5">
        <v>0</v>
      </c>
      <c r="V917" s="5">
        <v>0</v>
      </c>
      <c r="W917" s="5">
        <v>0</v>
      </c>
      <c r="X917" s="5">
        <v>0</v>
      </c>
      <c r="Y917" s="5">
        <v>0</v>
      </c>
      <c r="Z917" s="5">
        <v>21.69</v>
      </c>
      <c r="AA917" s="5">
        <v>2.35</v>
      </c>
      <c r="AB917" s="5">
        <v>475.29</v>
      </c>
      <c r="AC917" s="5">
        <v>63.34</v>
      </c>
      <c r="AD917" s="5">
        <v>86.06</v>
      </c>
      <c r="AE917" s="5">
        <v>0</v>
      </c>
      <c r="AG917">
        <v>1.996</v>
      </c>
      <c r="AH917">
        <v>1.5968</v>
      </c>
      <c r="AI917">
        <v>1.5968</v>
      </c>
      <c r="AJ917">
        <v>1.3972</v>
      </c>
      <c r="AK917">
        <v>1.3972</v>
      </c>
      <c r="AL917">
        <v>1.5</v>
      </c>
      <c r="AM917">
        <v>0.5988</v>
      </c>
      <c r="AN917" s="18">
        <v>1.6875</v>
      </c>
      <c r="AO917">
        <v>0</v>
      </c>
      <c r="AP917">
        <v>0</v>
      </c>
      <c r="AQ917">
        <v>0</v>
      </c>
      <c r="AR917">
        <v>0</v>
      </c>
      <c r="AS917">
        <v>0</v>
      </c>
      <c r="AT917">
        <v>0</v>
      </c>
      <c r="AU917">
        <f t="shared" si="141"/>
        <v>0</v>
      </c>
      <c r="AV917">
        <f t="shared" si="142"/>
        <v>0</v>
      </c>
      <c r="AW917">
        <f t="shared" si="143"/>
        <v>0</v>
      </c>
      <c r="AX917">
        <f t="shared" si="144"/>
        <v>0</v>
      </c>
      <c r="AY917">
        <f t="shared" si="145"/>
        <v>0</v>
      </c>
      <c r="AZ917">
        <f t="shared" si="146"/>
        <v>0</v>
      </c>
      <c r="BA917">
        <f t="shared" si="147"/>
        <v>0</v>
      </c>
      <c r="BB917">
        <f t="shared" si="148"/>
        <v>36.601875</v>
      </c>
      <c r="BC917">
        <f t="shared" si="149"/>
        <v>0</v>
      </c>
      <c r="BD917">
        <f t="shared" si="150"/>
        <v>36.601875</v>
      </c>
    </row>
    <row r="918" spans="1:56" x14ac:dyDescent="0.25">
      <c r="A918">
        <v>8519</v>
      </c>
      <c r="B918" t="s">
        <v>472</v>
      </c>
      <c r="C918" t="s">
        <v>862</v>
      </c>
      <c r="D918" t="s">
        <v>886</v>
      </c>
      <c r="E918">
        <v>5132</v>
      </c>
      <c r="F918">
        <v>812</v>
      </c>
      <c r="G918">
        <v>10.578659999999999</v>
      </c>
      <c r="H918">
        <v>2.7393149999999999</v>
      </c>
      <c r="I918">
        <v>645.96690000000001</v>
      </c>
      <c r="J918">
        <v>0</v>
      </c>
      <c r="K918">
        <v>0</v>
      </c>
      <c r="L918">
        <v>0</v>
      </c>
      <c r="M918">
        <v>0</v>
      </c>
      <c r="N918">
        <v>13.8</v>
      </c>
      <c r="O918">
        <v>5585.2250000000004</v>
      </c>
      <c r="P918">
        <v>0</v>
      </c>
      <c r="Q918">
        <v>24.1</v>
      </c>
      <c r="R918">
        <v>2</v>
      </c>
      <c r="S918" s="5">
        <v>0</v>
      </c>
      <c r="T918" s="5">
        <v>0</v>
      </c>
      <c r="U918" s="5">
        <v>0</v>
      </c>
      <c r="V918" s="5">
        <v>0</v>
      </c>
      <c r="W918" s="5">
        <v>0</v>
      </c>
      <c r="X918" s="5">
        <v>0</v>
      </c>
      <c r="Y918" s="5">
        <v>0</v>
      </c>
      <c r="Z918" s="5">
        <v>0</v>
      </c>
      <c r="AA918" s="5">
        <v>0</v>
      </c>
      <c r="AB918" s="5">
        <v>548.70000000000005</v>
      </c>
      <c r="AC918" s="5">
        <v>0</v>
      </c>
      <c r="AD918" s="5">
        <v>97.09</v>
      </c>
      <c r="AE918" s="5">
        <v>0</v>
      </c>
      <c r="AG918">
        <v>1.996</v>
      </c>
      <c r="AH918">
        <v>1.5968</v>
      </c>
      <c r="AI918">
        <v>1.5968</v>
      </c>
      <c r="AJ918">
        <v>1.3972</v>
      </c>
      <c r="AK918">
        <v>1.3972</v>
      </c>
      <c r="AL918">
        <v>1.5</v>
      </c>
      <c r="AM918">
        <v>0.5988</v>
      </c>
      <c r="AN918" s="18">
        <v>1.6875</v>
      </c>
      <c r="AO918">
        <v>0</v>
      </c>
      <c r="AP918">
        <v>0</v>
      </c>
      <c r="AQ918">
        <v>0</v>
      </c>
      <c r="AR918">
        <v>0</v>
      </c>
      <c r="AS918">
        <v>0</v>
      </c>
      <c r="AT918">
        <v>0</v>
      </c>
      <c r="AU918">
        <f t="shared" si="141"/>
        <v>0</v>
      </c>
      <c r="AV918">
        <f t="shared" si="142"/>
        <v>0</v>
      </c>
      <c r="AW918">
        <f t="shared" si="143"/>
        <v>0</v>
      </c>
      <c r="AX918">
        <f t="shared" si="144"/>
        <v>0</v>
      </c>
      <c r="AY918">
        <f t="shared" si="145"/>
        <v>0</v>
      </c>
      <c r="AZ918">
        <f t="shared" si="146"/>
        <v>0</v>
      </c>
      <c r="BA918">
        <f t="shared" si="147"/>
        <v>0</v>
      </c>
      <c r="BB918">
        <f t="shared" si="148"/>
        <v>0</v>
      </c>
      <c r="BC918">
        <f t="shared" si="149"/>
        <v>0</v>
      </c>
      <c r="BD918">
        <f t="shared" si="150"/>
        <v>0</v>
      </c>
    </row>
    <row r="919" spans="1:56" x14ac:dyDescent="0.25">
      <c r="A919">
        <v>8520</v>
      </c>
      <c r="B919" t="s">
        <v>472</v>
      </c>
      <c r="C919" t="s">
        <v>862</v>
      </c>
      <c r="D919" t="s">
        <v>887</v>
      </c>
      <c r="E919">
        <v>5064</v>
      </c>
      <c r="F919">
        <v>1036</v>
      </c>
      <c r="G919">
        <v>10.09013</v>
      </c>
      <c r="H919">
        <v>2.2961459999999998</v>
      </c>
      <c r="I919">
        <v>504.51319999999998</v>
      </c>
      <c r="J919">
        <v>0</v>
      </c>
      <c r="K919">
        <v>0</v>
      </c>
      <c r="L919">
        <v>0</v>
      </c>
      <c r="M919">
        <v>0</v>
      </c>
      <c r="N919">
        <v>13.9</v>
      </c>
      <c r="O919">
        <v>1488.36</v>
      </c>
      <c r="P919">
        <v>0</v>
      </c>
      <c r="Q919">
        <v>24.2</v>
      </c>
      <c r="R919">
        <v>2</v>
      </c>
      <c r="S919" s="5">
        <v>0</v>
      </c>
      <c r="T919" s="5">
        <v>0</v>
      </c>
      <c r="U919" s="5">
        <v>0</v>
      </c>
      <c r="V919" s="5">
        <v>0</v>
      </c>
      <c r="W919" s="5">
        <v>0</v>
      </c>
      <c r="X919" s="5">
        <v>0</v>
      </c>
      <c r="Y919" s="5">
        <v>0</v>
      </c>
      <c r="Z919" s="5">
        <v>0</v>
      </c>
      <c r="AA919" s="5">
        <v>0</v>
      </c>
      <c r="AB919" s="5">
        <v>420.2</v>
      </c>
      <c r="AC919" s="5">
        <v>0</v>
      </c>
      <c r="AD919" s="5">
        <v>84.38</v>
      </c>
      <c r="AE919" s="5">
        <v>0</v>
      </c>
      <c r="AG919">
        <v>1.996</v>
      </c>
      <c r="AH919">
        <v>1.5968</v>
      </c>
      <c r="AI919">
        <v>1.5968</v>
      </c>
      <c r="AJ919">
        <v>1.3972</v>
      </c>
      <c r="AK919">
        <v>1.3972</v>
      </c>
      <c r="AL919">
        <v>1.5</v>
      </c>
      <c r="AM919">
        <v>0.5988</v>
      </c>
      <c r="AN919" s="18">
        <v>1.6875</v>
      </c>
      <c r="AO919">
        <v>0</v>
      </c>
      <c r="AP919">
        <v>0</v>
      </c>
      <c r="AQ919">
        <v>0</v>
      </c>
      <c r="AR919">
        <v>0</v>
      </c>
      <c r="AS919">
        <v>0</v>
      </c>
      <c r="AT919">
        <v>0</v>
      </c>
      <c r="AU919">
        <f t="shared" si="141"/>
        <v>0</v>
      </c>
      <c r="AV919">
        <f t="shared" si="142"/>
        <v>0</v>
      </c>
      <c r="AW919">
        <f t="shared" si="143"/>
        <v>0</v>
      </c>
      <c r="AX919">
        <f t="shared" si="144"/>
        <v>0</v>
      </c>
      <c r="AY919">
        <f t="shared" si="145"/>
        <v>0</v>
      </c>
      <c r="AZ919">
        <f t="shared" si="146"/>
        <v>0</v>
      </c>
      <c r="BA919">
        <f t="shared" si="147"/>
        <v>0</v>
      </c>
      <c r="BB919">
        <f t="shared" si="148"/>
        <v>0</v>
      </c>
      <c r="BC919">
        <f t="shared" si="149"/>
        <v>0</v>
      </c>
      <c r="BD919">
        <f t="shared" si="150"/>
        <v>0</v>
      </c>
    </row>
    <row r="920" spans="1:56" x14ac:dyDescent="0.25">
      <c r="A920">
        <v>8521</v>
      </c>
      <c r="B920" t="s">
        <v>472</v>
      </c>
      <c r="C920" t="s">
        <v>862</v>
      </c>
      <c r="D920" t="s">
        <v>816</v>
      </c>
      <c r="E920">
        <v>892</v>
      </c>
      <c r="F920">
        <v>36</v>
      </c>
      <c r="G920">
        <v>65.842799999999997</v>
      </c>
      <c r="H920">
        <v>10.075369999999999</v>
      </c>
      <c r="I920">
        <v>3149.2620000000002</v>
      </c>
      <c r="J920">
        <v>11.25</v>
      </c>
      <c r="K920">
        <v>0.35722700000000002</v>
      </c>
      <c r="L920">
        <v>924.84</v>
      </c>
      <c r="M920">
        <v>29.366879999999998</v>
      </c>
      <c r="N920">
        <v>13.556760000000001</v>
      </c>
      <c r="O920">
        <v>1429.9090000000001</v>
      </c>
      <c r="P920">
        <v>0</v>
      </c>
      <c r="Q920">
        <v>23.9</v>
      </c>
      <c r="R920">
        <v>4</v>
      </c>
      <c r="S920" s="5">
        <v>0</v>
      </c>
      <c r="T920" s="5">
        <v>0</v>
      </c>
      <c r="U920" s="5">
        <v>0</v>
      </c>
      <c r="V920" s="5">
        <v>11.19</v>
      </c>
      <c r="W920" s="5">
        <v>0</v>
      </c>
      <c r="X920" s="5">
        <v>0</v>
      </c>
      <c r="Y920" s="5">
        <v>0</v>
      </c>
      <c r="Z920" s="5">
        <v>923.89</v>
      </c>
      <c r="AA920" s="5">
        <v>1378.41</v>
      </c>
      <c r="AB920" s="5">
        <v>597.88</v>
      </c>
      <c r="AC920" s="5">
        <v>39.79</v>
      </c>
      <c r="AD920" s="5">
        <v>198.04</v>
      </c>
      <c r="AE920" s="5">
        <v>0</v>
      </c>
      <c r="AG920">
        <v>1.996</v>
      </c>
      <c r="AH920">
        <v>1.5968</v>
      </c>
      <c r="AI920">
        <v>1.5968</v>
      </c>
      <c r="AJ920">
        <v>1.3972</v>
      </c>
      <c r="AK920">
        <v>1.3972</v>
      </c>
      <c r="AL920">
        <v>1.5</v>
      </c>
      <c r="AM920">
        <v>0.5988</v>
      </c>
      <c r="AN920" s="18">
        <v>1.6875</v>
      </c>
      <c r="AO920">
        <v>0</v>
      </c>
      <c r="AP920">
        <v>0</v>
      </c>
      <c r="AQ920">
        <v>0</v>
      </c>
      <c r="AR920">
        <v>0</v>
      </c>
      <c r="AS920">
        <v>0</v>
      </c>
      <c r="AT920">
        <v>0</v>
      </c>
      <c r="AU920">
        <f t="shared" si="141"/>
        <v>0</v>
      </c>
      <c r="AV920">
        <f t="shared" si="142"/>
        <v>0</v>
      </c>
      <c r="AW920">
        <f t="shared" si="143"/>
        <v>0</v>
      </c>
      <c r="AX920">
        <f t="shared" si="144"/>
        <v>15.634668</v>
      </c>
      <c r="AY920">
        <f t="shared" si="145"/>
        <v>0</v>
      </c>
      <c r="AZ920">
        <f t="shared" si="146"/>
        <v>0</v>
      </c>
      <c r="BA920">
        <f t="shared" si="147"/>
        <v>0</v>
      </c>
      <c r="BB920">
        <f t="shared" si="148"/>
        <v>1559.0643749999999</v>
      </c>
      <c r="BC920">
        <f t="shared" si="149"/>
        <v>0</v>
      </c>
      <c r="BD920">
        <f t="shared" si="150"/>
        <v>1574.6990429999998</v>
      </c>
    </row>
    <row r="921" spans="1:56" x14ac:dyDescent="0.25">
      <c r="A921">
        <v>8522</v>
      </c>
      <c r="B921" t="s">
        <v>472</v>
      </c>
      <c r="C921" t="s">
        <v>862</v>
      </c>
      <c r="D921" t="s">
        <v>888</v>
      </c>
      <c r="E921">
        <v>4586</v>
      </c>
      <c r="F921">
        <v>1212</v>
      </c>
      <c r="G921">
        <v>12.13012</v>
      </c>
      <c r="H921">
        <v>3.0562360000000002</v>
      </c>
      <c r="I921">
        <v>382.6225</v>
      </c>
      <c r="J921">
        <v>0</v>
      </c>
      <c r="K921">
        <v>0</v>
      </c>
      <c r="L921">
        <v>0</v>
      </c>
      <c r="M921">
        <v>0</v>
      </c>
      <c r="N921">
        <v>13.8</v>
      </c>
      <c r="O921">
        <v>1979.278</v>
      </c>
      <c r="P921">
        <v>0</v>
      </c>
      <c r="Q921">
        <v>24.1</v>
      </c>
      <c r="R921">
        <v>2</v>
      </c>
      <c r="S921" s="5">
        <v>0</v>
      </c>
      <c r="T921" s="5">
        <v>0</v>
      </c>
      <c r="U921" s="5">
        <v>0</v>
      </c>
      <c r="V921" s="5">
        <v>0</v>
      </c>
      <c r="W921" s="5">
        <v>0</v>
      </c>
      <c r="X921" s="5">
        <v>0</v>
      </c>
      <c r="Y921" s="5">
        <v>0</v>
      </c>
      <c r="Z921" s="5">
        <v>0</v>
      </c>
      <c r="AA921" s="5">
        <v>0</v>
      </c>
      <c r="AB921" s="5">
        <v>284.82</v>
      </c>
      <c r="AC921" s="5">
        <v>22.02</v>
      </c>
      <c r="AD921" s="5">
        <v>76.010000000000005</v>
      </c>
      <c r="AE921" s="5">
        <v>0</v>
      </c>
      <c r="AG921">
        <v>1.996</v>
      </c>
      <c r="AH921">
        <v>1.5968</v>
      </c>
      <c r="AI921">
        <v>1.5968</v>
      </c>
      <c r="AJ921">
        <v>1.3972</v>
      </c>
      <c r="AK921">
        <v>1.3972</v>
      </c>
      <c r="AL921">
        <v>1.5</v>
      </c>
      <c r="AM921">
        <v>0.5988</v>
      </c>
      <c r="AN921" s="18">
        <v>1.6875</v>
      </c>
      <c r="AO921">
        <v>0</v>
      </c>
      <c r="AP921">
        <v>0</v>
      </c>
      <c r="AQ921">
        <v>0</v>
      </c>
      <c r="AR921">
        <v>0</v>
      </c>
      <c r="AS921">
        <v>0</v>
      </c>
      <c r="AT921">
        <v>0</v>
      </c>
      <c r="AU921">
        <f t="shared" si="141"/>
        <v>0</v>
      </c>
      <c r="AV921">
        <f t="shared" si="142"/>
        <v>0</v>
      </c>
      <c r="AW921">
        <f t="shared" si="143"/>
        <v>0</v>
      </c>
      <c r="AX921">
        <f t="shared" si="144"/>
        <v>0</v>
      </c>
      <c r="AY921">
        <f t="shared" si="145"/>
        <v>0</v>
      </c>
      <c r="AZ921">
        <f t="shared" si="146"/>
        <v>0</v>
      </c>
      <c r="BA921">
        <f t="shared" si="147"/>
        <v>0</v>
      </c>
      <c r="BB921">
        <f t="shared" si="148"/>
        <v>0</v>
      </c>
      <c r="BC921">
        <f t="shared" si="149"/>
        <v>0</v>
      </c>
      <c r="BD921">
        <f t="shared" si="150"/>
        <v>0</v>
      </c>
    </row>
    <row r="922" spans="1:56" x14ac:dyDescent="0.25">
      <c r="A922">
        <v>8523</v>
      </c>
      <c r="B922" t="s">
        <v>472</v>
      </c>
      <c r="C922" t="s">
        <v>862</v>
      </c>
      <c r="D922" t="s">
        <v>32</v>
      </c>
      <c r="E922">
        <v>6789</v>
      </c>
      <c r="F922">
        <v>501</v>
      </c>
      <c r="G922">
        <v>15.72747</v>
      </c>
      <c r="H922">
        <v>3.938901</v>
      </c>
      <c r="I922">
        <v>1370.15</v>
      </c>
      <c r="J922">
        <v>0</v>
      </c>
      <c r="K922">
        <v>0</v>
      </c>
      <c r="L922">
        <v>106.7</v>
      </c>
      <c r="M922">
        <v>7.7874670000000004</v>
      </c>
      <c r="N922">
        <v>13.8</v>
      </c>
      <c r="O922">
        <v>1688.713</v>
      </c>
      <c r="P922">
        <v>0</v>
      </c>
      <c r="Q922">
        <v>24.1</v>
      </c>
      <c r="R922">
        <v>2</v>
      </c>
      <c r="S922" s="5">
        <v>0</v>
      </c>
      <c r="T922" s="5">
        <v>0</v>
      </c>
      <c r="U922" s="5">
        <v>0</v>
      </c>
      <c r="V922" s="5">
        <v>0</v>
      </c>
      <c r="W922" s="5">
        <v>0</v>
      </c>
      <c r="X922" s="5">
        <v>0</v>
      </c>
      <c r="Y922" s="5">
        <v>0</v>
      </c>
      <c r="Z922" s="5">
        <v>106.67</v>
      </c>
      <c r="AA922" s="5">
        <v>0</v>
      </c>
      <c r="AB922" s="5">
        <v>987.15</v>
      </c>
      <c r="AC922" s="5">
        <v>40.799999999999997</v>
      </c>
      <c r="AD922" s="5">
        <v>235.74</v>
      </c>
      <c r="AE922" s="5">
        <v>0</v>
      </c>
      <c r="AG922">
        <v>1.996</v>
      </c>
      <c r="AH922">
        <v>1.5968</v>
      </c>
      <c r="AI922">
        <v>1.5968</v>
      </c>
      <c r="AJ922">
        <v>1.3972</v>
      </c>
      <c r="AK922">
        <v>1.3972</v>
      </c>
      <c r="AL922">
        <v>1.5</v>
      </c>
      <c r="AM922">
        <v>0.5988</v>
      </c>
      <c r="AN922" s="18">
        <v>1.6875</v>
      </c>
      <c r="AO922">
        <v>0</v>
      </c>
      <c r="AP922">
        <v>0</v>
      </c>
      <c r="AQ922">
        <v>0</v>
      </c>
      <c r="AR922">
        <v>0</v>
      </c>
      <c r="AS922">
        <v>0</v>
      </c>
      <c r="AT922">
        <v>0</v>
      </c>
      <c r="AU922">
        <f t="shared" si="141"/>
        <v>0</v>
      </c>
      <c r="AV922">
        <f t="shared" si="142"/>
        <v>0</v>
      </c>
      <c r="AW922">
        <f t="shared" si="143"/>
        <v>0</v>
      </c>
      <c r="AX922">
        <f t="shared" si="144"/>
        <v>0</v>
      </c>
      <c r="AY922">
        <f t="shared" si="145"/>
        <v>0</v>
      </c>
      <c r="AZ922">
        <f t="shared" si="146"/>
        <v>0</v>
      </c>
      <c r="BA922">
        <f t="shared" si="147"/>
        <v>0</v>
      </c>
      <c r="BB922">
        <f t="shared" si="148"/>
        <v>180.00562500000001</v>
      </c>
      <c r="BC922">
        <f t="shared" si="149"/>
        <v>0</v>
      </c>
      <c r="BD922">
        <f t="shared" si="150"/>
        <v>180.00562500000001</v>
      </c>
    </row>
    <row r="923" spans="1:56" x14ac:dyDescent="0.25">
      <c r="A923">
        <v>8524</v>
      </c>
      <c r="B923" t="s">
        <v>472</v>
      </c>
      <c r="C923" t="s">
        <v>862</v>
      </c>
      <c r="D923" t="s">
        <v>889</v>
      </c>
      <c r="E923">
        <v>3851</v>
      </c>
      <c r="F923">
        <v>1045</v>
      </c>
      <c r="G923">
        <v>10.16925</v>
      </c>
      <c r="H923">
        <v>2.5750890000000002</v>
      </c>
      <c r="I923">
        <v>366.03379999999999</v>
      </c>
      <c r="J923">
        <v>0</v>
      </c>
      <c r="K923">
        <v>0</v>
      </c>
      <c r="L923">
        <v>0</v>
      </c>
      <c r="M923">
        <v>0</v>
      </c>
      <c r="N923">
        <v>13.82</v>
      </c>
      <c r="O923">
        <v>5201.098</v>
      </c>
      <c r="P923">
        <v>0</v>
      </c>
      <c r="Q923">
        <v>24.1</v>
      </c>
      <c r="R923">
        <v>2</v>
      </c>
      <c r="S923" s="5">
        <v>0</v>
      </c>
      <c r="T923" s="5">
        <v>0</v>
      </c>
      <c r="U923" s="5">
        <v>0</v>
      </c>
      <c r="V923" s="5">
        <v>0</v>
      </c>
      <c r="W923" s="5">
        <v>0</v>
      </c>
      <c r="X923" s="5">
        <v>0</v>
      </c>
      <c r="Y923" s="5">
        <v>0</v>
      </c>
      <c r="Z923" s="5">
        <v>0</v>
      </c>
      <c r="AA923" s="5">
        <v>0</v>
      </c>
      <c r="AB923" s="5">
        <v>278.48</v>
      </c>
      <c r="AC923" s="5">
        <v>12.97</v>
      </c>
      <c r="AD923" s="5">
        <v>74.58</v>
      </c>
      <c r="AE923" s="5">
        <v>0</v>
      </c>
      <c r="AG923">
        <v>1.996</v>
      </c>
      <c r="AH923">
        <v>1.5968</v>
      </c>
      <c r="AI923">
        <v>1.5968</v>
      </c>
      <c r="AJ923">
        <v>1.3972</v>
      </c>
      <c r="AK923">
        <v>1.3972</v>
      </c>
      <c r="AL923">
        <v>1.5</v>
      </c>
      <c r="AM923">
        <v>0.5988</v>
      </c>
      <c r="AN923" s="18">
        <v>1.6875</v>
      </c>
      <c r="AO923">
        <v>0</v>
      </c>
      <c r="AP923">
        <v>0</v>
      </c>
      <c r="AQ923">
        <v>0</v>
      </c>
      <c r="AR923">
        <v>0</v>
      </c>
      <c r="AS923">
        <v>0</v>
      </c>
      <c r="AT923">
        <v>0</v>
      </c>
      <c r="AU923">
        <f t="shared" si="141"/>
        <v>0</v>
      </c>
      <c r="AV923">
        <f t="shared" si="142"/>
        <v>0</v>
      </c>
      <c r="AW923">
        <f t="shared" si="143"/>
        <v>0</v>
      </c>
      <c r="AX923">
        <f t="shared" si="144"/>
        <v>0</v>
      </c>
      <c r="AY923">
        <f t="shared" si="145"/>
        <v>0</v>
      </c>
      <c r="AZ923">
        <f t="shared" si="146"/>
        <v>0</v>
      </c>
      <c r="BA923">
        <f t="shared" si="147"/>
        <v>0</v>
      </c>
      <c r="BB923">
        <f t="shared" si="148"/>
        <v>0</v>
      </c>
      <c r="BC923">
        <f t="shared" si="149"/>
        <v>0</v>
      </c>
      <c r="BD923">
        <f t="shared" si="150"/>
        <v>0</v>
      </c>
    </row>
    <row r="924" spans="1:56" x14ac:dyDescent="0.25">
      <c r="A924">
        <v>8525</v>
      </c>
      <c r="B924" t="s">
        <v>472</v>
      </c>
      <c r="C924" t="s">
        <v>862</v>
      </c>
      <c r="D924" t="s">
        <v>890</v>
      </c>
      <c r="E924">
        <v>4053</v>
      </c>
      <c r="F924">
        <v>99</v>
      </c>
      <c r="G924">
        <v>39.359169999999999</v>
      </c>
      <c r="H924">
        <v>7.4962569999999999</v>
      </c>
      <c r="I924">
        <v>1480.5419999999999</v>
      </c>
      <c r="J924">
        <v>52.2</v>
      </c>
      <c r="K924">
        <v>3.5257350000000001</v>
      </c>
      <c r="L924">
        <v>128.97</v>
      </c>
      <c r="M924">
        <v>8.710998</v>
      </c>
      <c r="N924">
        <v>13.70556</v>
      </c>
      <c r="O924">
        <v>1542.9839999999999</v>
      </c>
      <c r="P924">
        <v>0</v>
      </c>
      <c r="Q924">
        <v>24</v>
      </c>
      <c r="R924">
        <v>3</v>
      </c>
      <c r="S924" s="5">
        <v>0</v>
      </c>
      <c r="T924" s="5">
        <v>0</v>
      </c>
      <c r="U924" s="5">
        <v>0</v>
      </c>
      <c r="V924" s="5">
        <v>52.36</v>
      </c>
      <c r="W924" s="5">
        <v>0</v>
      </c>
      <c r="X924" s="5">
        <v>0</v>
      </c>
      <c r="Y924" s="5">
        <v>0</v>
      </c>
      <c r="Z924" s="5">
        <v>129.11000000000001</v>
      </c>
      <c r="AA924" s="5">
        <v>124.99</v>
      </c>
      <c r="AB924" s="5">
        <v>938.21</v>
      </c>
      <c r="AC924" s="5">
        <v>34.71</v>
      </c>
      <c r="AD924" s="5">
        <v>201.22</v>
      </c>
      <c r="AE924" s="5">
        <v>0</v>
      </c>
      <c r="AG924">
        <v>1.996</v>
      </c>
      <c r="AH924">
        <v>1.5968</v>
      </c>
      <c r="AI924">
        <v>1.5968</v>
      </c>
      <c r="AJ924">
        <v>1.3972</v>
      </c>
      <c r="AK924">
        <v>1.3972</v>
      </c>
      <c r="AL924">
        <v>1.5</v>
      </c>
      <c r="AM924">
        <v>0.5988</v>
      </c>
      <c r="AN924" s="18">
        <v>1.6875</v>
      </c>
      <c r="AO924">
        <v>0</v>
      </c>
      <c r="AP924">
        <v>0</v>
      </c>
      <c r="AQ924">
        <v>0</v>
      </c>
      <c r="AR924">
        <v>0</v>
      </c>
      <c r="AS924">
        <v>0</v>
      </c>
      <c r="AT924">
        <v>0</v>
      </c>
      <c r="AU924">
        <f t="shared" si="141"/>
        <v>0</v>
      </c>
      <c r="AV924">
        <f t="shared" si="142"/>
        <v>0</v>
      </c>
      <c r="AW924">
        <f t="shared" si="143"/>
        <v>0</v>
      </c>
      <c r="AX924">
        <f t="shared" si="144"/>
        <v>73.157392000000002</v>
      </c>
      <c r="AY924">
        <f t="shared" si="145"/>
        <v>0</v>
      </c>
      <c r="AZ924">
        <f t="shared" si="146"/>
        <v>0</v>
      </c>
      <c r="BA924">
        <f t="shared" si="147"/>
        <v>0</v>
      </c>
      <c r="BB924">
        <f t="shared" si="148"/>
        <v>217.87312500000002</v>
      </c>
      <c r="BC924">
        <f t="shared" si="149"/>
        <v>0</v>
      </c>
      <c r="BD924">
        <f t="shared" si="150"/>
        <v>291.03051700000003</v>
      </c>
    </row>
    <row r="925" spans="1:56" x14ac:dyDescent="0.25">
      <c r="A925">
        <v>8526</v>
      </c>
      <c r="B925" t="s">
        <v>472</v>
      </c>
      <c r="C925" t="s">
        <v>862</v>
      </c>
      <c r="D925" t="s">
        <v>471</v>
      </c>
      <c r="E925">
        <v>3424</v>
      </c>
      <c r="F925">
        <v>886</v>
      </c>
      <c r="G925">
        <v>10.53054</v>
      </c>
      <c r="H925">
        <v>2.4476469999999999</v>
      </c>
      <c r="I925">
        <v>385.0795</v>
      </c>
      <c r="J925">
        <v>0</v>
      </c>
      <c r="K925">
        <v>0</v>
      </c>
      <c r="L925">
        <v>0</v>
      </c>
      <c r="M925">
        <v>0</v>
      </c>
      <c r="N925">
        <v>13.84</v>
      </c>
      <c r="O925">
        <v>2705.2289999999998</v>
      </c>
      <c r="P925">
        <v>0</v>
      </c>
      <c r="Q925">
        <v>24.1</v>
      </c>
      <c r="R925">
        <v>2</v>
      </c>
      <c r="S925" s="5">
        <v>0</v>
      </c>
      <c r="T925" s="5">
        <v>0</v>
      </c>
      <c r="U925" s="5">
        <v>0</v>
      </c>
      <c r="V925" s="5">
        <v>0</v>
      </c>
      <c r="W925" s="5">
        <v>0</v>
      </c>
      <c r="X925" s="5">
        <v>0</v>
      </c>
      <c r="Y925" s="5">
        <v>0</v>
      </c>
      <c r="Z925" s="5">
        <v>0</v>
      </c>
      <c r="AA925" s="5">
        <v>0</v>
      </c>
      <c r="AB925" s="5">
        <v>318</v>
      </c>
      <c r="AC925" s="5">
        <v>20.67</v>
      </c>
      <c r="AD925" s="5">
        <v>46.41</v>
      </c>
      <c r="AE925" s="5">
        <v>0</v>
      </c>
      <c r="AG925">
        <v>1.996</v>
      </c>
      <c r="AH925">
        <v>1.5968</v>
      </c>
      <c r="AI925">
        <v>1.5968</v>
      </c>
      <c r="AJ925">
        <v>1.3972</v>
      </c>
      <c r="AK925">
        <v>1.3972</v>
      </c>
      <c r="AL925">
        <v>1.5</v>
      </c>
      <c r="AM925">
        <v>0.5988</v>
      </c>
      <c r="AN925" s="18">
        <v>1.6875</v>
      </c>
      <c r="AO925">
        <v>0</v>
      </c>
      <c r="AP925">
        <v>0</v>
      </c>
      <c r="AQ925">
        <v>0</v>
      </c>
      <c r="AR925">
        <v>0</v>
      </c>
      <c r="AS925">
        <v>0</v>
      </c>
      <c r="AT925">
        <v>0</v>
      </c>
      <c r="AU925">
        <f t="shared" si="141"/>
        <v>0</v>
      </c>
      <c r="AV925">
        <f t="shared" si="142"/>
        <v>0</v>
      </c>
      <c r="AW925">
        <f t="shared" si="143"/>
        <v>0</v>
      </c>
      <c r="AX925">
        <f t="shared" si="144"/>
        <v>0</v>
      </c>
      <c r="AY925">
        <f t="shared" si="145"/>
        <v>0</v>
      </c>
      <c r="AZ925">
        <f t="shared" si="146"/>
        <v>0</v>
      </c>
      <c r="BA925">
        <f t="shared" si="147"/>
        <v>0</v>
      </c>
      <c r="BB925">
        <f t="shared" si="148"/>
        <v>0</v>
      </c>
      <c r="BC925">
        <f t="shared" si="149"/>
        <v>0</v>
      </c>
      <c r="BD925">
        <f t="shared" si="150"/>
        <v>0</v>
      </c>
    </row>
    <row r="926" spans="1:56" x14ac:dyDescent="0.25">
      <c r="A926">
        <v>8527</v>
      </c>
      <c r="B926" t="s">
        <v>472</v>
      </c>
      <c r="C926" t="s">
        <v>862</v>
      </c>
      <c r="D926" t="s">
        <v>891</v>
      </c>
      <c r="E926">
        <v>10942</v>
      </c>
      <c r="F926">
        <v>1358</v>
      </c>
      <c r="G926">
        <v>15.455159999999999</v>
      </c>
      <c r="H926">
        <v>3.3540009999999998</v>
      </c>
      <c r="I926">
        <v>787.65899999999999</v>
      </c>
      <c r="J926">
        <v>0</v>
      </c>
      <c r="K926">
        <v>0</v>
      </c>
      <c r="L926">
        <v>0</v>
      </c>
      <c r="M926">
        <v>0</v>
      </c>
      <c r="N926">
        <v>13.725</v>
      </c>
      <c r="O926">
        <v>1869.7439999999999</v>
      </c>
      <c r="P926">
        <v>0</v>
      </c>
      <c r="Q926">
        <v>24.1</v>
      </c>
      <c r="R926">
        <v>2</v>
      </c>
      <c r="S926" s="5">
        <v>0</v>
      </c>
      <c r="T926" s="5">
        <v>0</v>
      </c>
      <c r="U926" s="5">
        <v>0</v>
      </c>
      <c r="V926" s="5">
        <v>0</v>
      </c>
      <c r="W926" s="5">
        <v>0</v>
      </c>
      <c r="X926" s="5">
        <v>0</v>
      </c>
      <c r="Y926" s="5">
        <v>0</v>
      </c>
      <c r="Z926" s="5">
        <v>0</v>
      </c>
      <c r="AA926" s="5">
        <v>0</v>
      </c>
      <c r="AB926" s="5">
        <v>579.88</v>
      </c>
      <c r="AC926" s="5">
        <v>61.68</v>
      </c>
      <c r="AD926" s="5">
        <v>146.28</v>
      </c>
      <c r="AE926" s="5">
        <v>0</v>
      </c>
      <c r="AG926">
        <v>1.996</v>
      </c>
      <c r="AH926">
        <v>1.5968</v>
      </c>
      <c r="AI926">
        <v>1.5968</v>
      </c>
      <c r="AJ926">
        <v>1.3972</v>
      </c>
      <c r="AK926">
        <v>1.3972</v>
      </c>
      <c r="AL926">
        <v>1.5</v>
      </c>
      <c r="AM926">
        <v>0.5988</v>
      </c>
      <c r="AN926" s="18">
        <v>1.6875</v>
      </c>
      <c r="AO926">
        <v>0</v>
      </c>
      <c r="AP926">
        <v>0</v>
      </c>
      <c r="AQ926">
        <v>0</v>
      </c>
      <c r="AR926">
        <v>0</v>
      </c>
      <c r="AS926">
        <v>0</v>
      </c>
      <c r="AT926">
        <v>0</v>
      </c>
      <c r="AU926">
        <f t="shared" si="141"/>
        <v>0</v>
      </c>
      <c r="AV926">
        <f t="shared" si="142"/>
        <v>0</v>
      </c>
      <c r="AW926">
        <f t="shared" si="143"/>
        <v>0</v>
      </c>
      <c r="AX926">
        <f t="shared" si="144"/>
        <v>0</v>
      </c>
      <c r="AY926">
        <f t="shared" si="145"/>
        <v>0</v>
      </c>
      <c r="AZ926">
        <f t="shared" si="146"/>
        <v>0</v>
      </c>
      <c r="BA926">
        <f t="shared" si="147"/>
        <v>0</v>
      </c>
      <c r="BB926">
        <f t="shared" si="148"/>
        <v>0</v>
      </c>
      <c r="BC926">
        <f t="shared" si="149"/>
        <v>0</v>
      </c>
      <c r="BD926">
        <f t="shared" si="150"/>
        <v>0</v>
      </c>
    </row>
    <row r="927" spans="1:56" x14ac:dyDescent="0.25">
      <c r="A927">
        <v>8528</v>
      </c>
      <c r="B927" t="s">
        <v>472</v>
      </c>
      <c r="C927" t="s">
        <v>862</v>
      </c>
      <c r="D927" t="s">
        <v>892</v>
      </c>
      <c r="E927">
        <v>9311</v>
      </c>
      <c r="F927">
        <v>1049</v>
      </c>
      <c r="G927">
        <v>14.61229</v>
      </c>
      <c r="H927">
        <v>3.3610709999999999</v>
      </c>
      <c r="I927">
        <v>844.36829999999998</v>
      </c>
      <c r="J927">
        <v>0</v>
      </c>
      <c r="K927">
        <v>0</v>
      </c>
      <c r="L927">
        <v>13.97</v>
      </c>
      <c r="M927">
        <v>1.6544909999999999</v>
      </c>
      <c r="N927">
        <v>13.8</v>
      </c>
      <c r="O927">
        <v>3940.3919999999998</v>
      </c>
      <c r="P927">
        <v>0</v>
      </c>
      <c r="Q927">
        <v>24.1</v>
      </c>
      <c r="R927">
        <v>2</v>
      </c>
      <c r="S927" s="5">
        <v>0</v>
      </c>
      <c r="T927" s="5">
        <v>0</v>
      </c>
      <c r="U927" s="5">
        <v>0</v>
      </c>
      <c r="V927" s="5">
        <v>0</v>
      </c>
      <c r="W927" s="5">
        <v>0</v>
      </c>
      <c r="X927" s="5">
        <v>0</v>
      </c>
      <c r="Y927" s="5">
        <v>0</v>
      </c>
      <c r="Z927" s="5">
        <v>13.91</v>
      </c>
      <c r="AA927" s="5">
        <v>0</v>
      </c>
      <c r="AB927" s="5">
        <v>139.97</v>
      </c>
      <c r="AC927" s="5">
        <v>532.95000000000005</v>
      </c>
      <c r="AD927" s="5">
        <v>157.44999999999999</v>
      </c>
      <c r="AE927" s="5">
        <v>0</v>
      </c>
      <c r="AG927">
        <v>1.996</v>
      </c>
      <c r="AH927">
        <v>1.5968</v>
      </c>
      <c r="AI927">
        <v>1.5968</v>
      </c>
      <c r="AJ927">
        <v>1.3972</v>
      </c>
      <c r="AK927">
        <v>1.3972</v>
      </c>
      <c r="AL927">
        <v>1.5</v>
      </c>
      <c r="AM927">
        <v>0.5988</v>
      </c>
      <c r="AN927" s="18">
        <v>1.6875</v>
      </c>
      <c r="AO927">
        <v>0</v>
      </c>
      <c r="AP927">
        <v>0</v>
      </c>
      <c r="AQ927">
        <v>0</v>
      </c>
      <c r="AR927">
        <v>0</v>
      </c>
      <c r="AS927">
        <v>0</v>
      </c>
      <c r="AT927">
        <v>0</v>
      </c>
      <c r="AU927">
        <f t="shared" si="141"/>
        <v>0</v>
      </c>
      <c r="AV927">
        <f t="shared" si="142"/>
        <v>0</v>
      </c>
      <c r="AW927">
        <f t="shared" si="143"/>
        <v>0</v>
      </c>
      <c r="AX927">
        <f t="shared" si="144"/>
        <v>0</v>
      </c>
      <c r="AY927">
        <f t="shared" si="145"/>
        <v>0</v>
      </c>
      <c r="AZ927">
        <f t="shared" si="146"/>
        <v>0</v>
      </c>
      <c r="BA927">
        <f t="shared" si="147"/>
        <v>0</v>
      </c>
      <c r="BB927">
        <f t="shared" si="148"/>
        <v>23.473125</v>
      </c>
      <c r="BC927">
        <f t="shared" si="149"/>
        <v>0</v>
      </c>
      <c r="BD927">
        <f t="shared" si="150"/>
        <v>23.473125</v>
      </c>
    </row>
    <row r="928" spans="1:56" x14ac:dyDescent="0.25">
      <c r="A928">
        <v>8529</v>
      </c>
      <c r="B928" t="s">
        <v>472</v>
      </c>
      <c r="C928" t="s">
        <v>862</v>
      </c>
      <c r="D928" t="s">
        <v>893</v>
      </c>
      <c r="E928">
        <v>4903</v>
      </c>
      <c r="F928">
        <v>1001</v>
      </c>
      <c r="G928">
        <v>11.78063</v>
      </c>
      <c r="H928">
        <v>3.0642459999999998</v>
      </c>
      <c r="I928">
        <v>462.68169999999998</v>
      </c>
      <c r="J928">
        <v>0</v>
      </c>
      <c r="K928">
        <v>0</v>
      </c>
      <c r="L928">
        <v>0</v>
      </c>
      <c r="M928">
        <v>0</v>
      </c>
      <c r="N928">
        <v>13.8</v>
      </c>
      <c r="O928">
        <v>885.94510000000002</v>
      </c>
      <c r="P928">
        <v>0</v>
      </c>
      <c r="Q928">
        <v>24.2</v>
      </c>
      <c r="R928">
        <v>2</v>
      </c>
      <c r="S928" s="5">
        <v>0</v>
      </c>
      <c r="T928" s="5">
        <v>0</v>
      </c>
      <c r="U928" s="5">
        <v>0</v>
      </c>
      <c r="V928" s="5">
        <v>0</v>
      </c>
      <c r="W928" s="5">
        <v>0</v>
      </c>
      <c r="X928" s="5">
        <v>0</v>
      </c>
      <c r="Y928" s="5">
        <v>0</v>
      </c>
      <c r="Z928" s="5">
        <v>0</v>
      </c>
      <c r="AA928" s="5">
        <v>0</v>
      </c>
      <c r="AB928" s="5">
        <v>335.95</v>
      </c>
      <c r="AC928" s="5">
        <v>26.11</v>
      </c>
      <c r="AD928" s="5">
        <v>100.58</v>
      </c>
      <c r="AE928" s="5">
        <v>0</v>
      </c>
      <c r="AG928">
        <v>1.996</v>
      </c>
      <c r="AH928">
        <v>1.5968</v>
      </c>
      <c r="AI928">
        <v>1.5968</v>
      </c>
      <c r="AJ928">
        <v>1.3972</v>
      </c>
      <c r="AK928">
        <v>1.3972</v>
      </c>
      <c r="AL928">
        <v>1.5</v>
      </c>
      <c r="AM928">
        <v>0.5988</v>
      </c>
      <c r="AN928" s="18">
        <v>1.6875</v>
      </c>
      <c r="AO928">
        <v>0</v>
      </c>
      <c r="AP928">
        <v>0</v>
      </c>
      <c r="AQ928">
        <v>0</v>
      </c>
      <c r="AR928">
        <v>0</v>
      </c>
      <c r="AS928">
        <v>0</v>
      </c>
      <c r="AT928">
        <v>0</v>
      </c>
      <c r="AU928">
        <f t="shared" si="141"/>
        <v>0</v>
      </c>
      <c r="AV928">
        <f t="shared" si="142"/>
        <v>0</v>
      </c>
      <c r="AW928">
        <f t="shared" si="143"/>
        <v>0</v>
      </c>
      <c r="AX928">
        <f t="shared" si="144"/>
        <v>0</v>
      </c>
      <c r="AY928">
        <f t="shared" si="145"/>
        <v>0</v>
      </c>
      <c r="AZ928">
        <f t="shared" si="146"/>
        <v>0</v>
      </c>
      <c r="BA928">
        <f t="shared" si="147"/>
        <v>0</v>
      </c>
      <c r="BB928">
        <f t="shared" si="148"/>
        <v>0</v>
      </c>
      <c r="BC928">
        <f t="shared" si="149"/>
        <v>0</v>
      </c>
      <c r="BD928">
        <f t="shared" si="150"/>
        <v>0</v>
      </c>
    </row>
    <row r="929" spans="1:56" x14ac:dyDescent="0.25">
      <c r="A929">
        <v>8530</v>
      </c>
      <c r="B929" t="s">
        <v>472</v>
      </c>
      <c r="C929" t="s">
        <v>862</v>
      </c>
      <c r="D929" t="s">
        <v>894</v>
      </c>
      <c r="E929">
        <v>5430</v>
      </c>
      <c r="F929">
        <v>916</v>
      </c>
      <c r="G929">
        <v>10.00563</v>
      </c>
      <c r="H929">
        <v>2.4603980000000001</v>
      </c>
      <c r="I929">
        <v>591.95659999999998</v>
      </c>
      <c r="J929">
        <v>0</v>
      </c>
      <c r="K929">
        <v>0</v>
      </c>
      <c r="L929">
        <v>0</v>
      </c>
      <c r="M929">
        <v>0</v>
      </c>
      <c r="N929">
        <v>13.88571</v>
      </c>
      <c r="O929">
        <v>5891.643</v>
      </c>
      <c r="P929">
        <v>0</v>
      </c>
      <c r="Q929">
        <v>24.2</v>
      </c>
      <c r="R929">
        <v>2</v>
      </c>
      <c r="S929" s="5">
        <v>0</v>
      </c>
      <c r="T929" s="5">
        <v>0</v>
      </c>
      <c r="U929" s="5">
        <v>0</v>
      </c>
      <c r="V929" s="5">
        <v>0</v>
      </c>
      <c r="W929" s="5">
        <v>0</v>
      </c>
      <c r="X929" s="5">
        <v>0</v>
      </c>
      <c r="Y929" s="5">
        <v>0</v>
      </c>
      <c r="Z929" s="5">
        <v>0</v>
      </c>
      <c r="AA929" s="5">
        <v>0</v>
      </c>
      <c r="AB929" s="5">
        <v>483.25</v>
      </c>
      <c r="AC929" s="5">
        <v>3.4</v>
      </c>
      <c r="AD929" s="5">
        <v>105.25</v>
      </c>
      <c r="AE929" s="5">
        <v>0</v>
      </c>
      <c r="AG929">
        <v>1.996</v>
      </c>
      <c r="AH929">
        <v>1.5968</v>
      </c>
      <c r="AI929">
        <v>1.5968</v>
      </c>
      <c r="AJ929">
        <v>1.3972</v>
      </c>
      <c r="AK929">
        <v>1.3972</v>
      </c>
      <c r="AL929">
        <v>1.5</v>
      </c>
      <c r="AM929">
        <v>0.5988</v>
      </c>
      <c r="AN929" s="18">
        <v>1.6875</v>
      </c>
      <c r="AO929">
        <v>0</v>
      </c>
      <c r="AP929">
        <v>0</v>
      </c>
      <c r="AQ929">
        <v>0</v>
      </c>
      <c r="AR929">
        <v>0</v>
      </c>
      <c r="AS929">
        <v>0</v>
      </c>
      <c r="AT929">
        <v>0</v>
      </c>
      <c r="AU929">
        <f t="shared" si="141"/>
        <v>0</v>
      </c>
      <c r="AV929">
        <f t="shared" si="142"/>
        <v>0</v>
      </c>
      <c r="AW929">
        <f t="shared" si="143"/>
        <v>0</v>
      </c>
      <c r="AX929">
        <f t="shared" si="144"/>
        <v>0</v>
      </c>
      <c r="AY929">
        <f t="shared" si="145"/>
        <v>0</v>
      </c>
      <c r="AZ929">
        <f t="shared" si="146"/>
        <v>0</v>
      </c>
      <c r="BA929">
        <f t="shared" si="147"/>
        <v>0</v>
      </c>
      <c r="BB929">
        <f t="shared" si="148"/>
        <v>0</v>
      </c>
      <c r="BC929">
        <f t="shared" si="149"/>
        <v>0</v>
      </c>
      <c r="BD929">
        <f t="shared" si="150"/>
        <v>0</v>
      </c>
    </row>
    <row r="930" spans="1:56" x14ac:dyDescent="0.25">
      <c r="A930">
        <v>8531</v>
      </c>
      <c r="B930" t="s">
        <v>472</v>
      </c>
      <c r="C930" t="s">
        <v>862</v>
      </c>
      <c r="D930" t="s">
        <v>895</v>
      </c>
      <c r="E930">
        <v>4358</v>
      </c>
      <c r="F930">
        <v>1355</v>
      </c>
      <c r="G930">
        <v>11.95467</v>
      </c>
      <c r="H930">
        <v>3.2545670000000002</v>
      </c>
      <c r="I930">
        <v>316.71449999999999</v>
      </c>
      <c r="J930">
        <v>0</v>
      </c>
      <c r="K930">
        <v>0</v>
      </c>
      <c r="L930">
        <v>0</v>
      </c>
      <c r="M930">
        <v>0</v>
      </c>
      <c r="N930">
        <v>13.8</v>
      </c>
      <c r="O930">
        <v>1786.2149999999999</v>
      </c>
      <c r="P930">
        <v>0</v>
      </c>
      <c r="Q930">
        <v>24.1</v>
      </c>
      <c r="R930">
        <v>2</v>
      </c>
      <c r="S930" s="5">
        <v>0</v>
      </c>
      <c r="T930" s="5">
        <v>0</v>
      </c>
      <c r="U930" s="5">
        <v>0</v>
      </c>
      <c r="V930" s="5">
        <v>0</v>
      </c>
      <c r="W930" s="5">
        <v>0</v>
      </c>
      <c r="X930" s="5">
        <v>0</v>
      </c>
      <c r="Y930" s="5">
        <v>0</v>
      </c>
      <c r="Z930" s="5">
        <v>0</v>
      </c>
      <c r="AA930" s="5">
        <v>0</v>
      </c>
      <c r="AB930" s="5">
        <v>241.75</v>
      </c>
      <c r="AC930" s="5">
        <v>21.4</v>
      </c>
      <c r="AD930" s="5">
        <v>53.51</v>
      </c>
      <c r="AE930" s="5">
        <v>0</v>
      </c>
      <c r="AG930">
        <v>1.996</v>
      </c>
      <c r="AH930">
        <v>1.5968</v>
      </c>
      <c r="AI930">
        <v>1.5968</v>
      </c>
      <c r="AJ930">
        <v>1.3972</v>
      </c>
      <c r="AK930">
        <v>1.3972</v>
      </c>
      <c r="AL930">
        <v>1.5</v>
      </c>
      <c r="AM930">
        <v>0.5988</v>
      </c>
      <c r="AN930" s="18">
        <v>1.6875</v>
      </c>
      <c r="AO930">
        <v>0</v>
      </c>
      <c r="AP930">
        <v>0</v>
      </c>
      <c r="AQ930">
        <v>0</v>
      </c>
      <c r="AR930">
        <v>0</v>
      </c>
      <c r="AS930">
        <v>0</v>
      </c>
      <c r="AT930">
        <v>0</v>
      </c>
      <c r="AU930">
        <f t="shared" si="141"/>
        <v>0</v>
      </c>
      <c r="AV930">
        <f t="shared" si="142"/>
        <v>0</v>
      </c>
      <c r="AW930">
        <f t="shared" si="143"/>
        <v>0</v>
      </c>
      <c r="AX930">
        <f t="shared" si="144"/>
        <v>0</v>
      </c>
      <c r="AY930">
        <f t="shared" si="145"/>
        <v>0</v>
      </c>
      <c r="AZ930">
        <f t="shared" si="146"/>
        <v>0</v>
      </c>
      <c r="BA930">
        <f t="shared" si="147"/>
        <v>0</v>
      </c>
      <c r="BB930">
        <f t="shared" si="148"/>
        <v>0</v>
      </c>
      <c r="BC930">
        <f t="shared" si="149"/>
        <v>0</v>
      </c>
      <c r="BD930">
        <f t="shared" si="150"/>
        <v>0</v>
      </c>
    </row>
    <row r="931" spans="1:56" x14ac:dyDescent="0.25">
      <c r="A931">
        <v>8532</v>
      </c>
      <c r="B931" t="s">
        <v>472</v>
      </c>
      <c r="C931" t="s">
        <v>896</v>
      </c>
      <c r="D931" t="s">
        <v>897</v>
      </c>
      <c r="E931">
        <v>2923</v>
      </c>
      <c r="F931">
        <v>14</v>
      </c>
      <c r="G931">
        <v>720.65020000000004</v>
      </c>
      <c r="H931">
        <v>23.32048</v>
      </c>
      <c r="I931">
        <v>21128.17</v>
      </c>
      <c r="J931">
        <v>15513.3</v>
      </c>
      <c r="K931">
        <v>73.424719999999994</v>
      </c>
      <c r="L931">
        <v>0</v>
      </c>
      <c r="M931">
        <v>0</v>
      </c>
      <c r="N931">
        <v>9.8947579999999995</v>
      </c>
      <c r="O931">
        <v>4527.6580000000004</v>
      </c>
      <c r="P931">
        <v>1</v>
      </c>
      <c r="Q931">
        <v>20.7</v>
      </c>
      <c r="R931">
        <v>6</v>
      </c>
      <c r="S931" s="5">
        <v>939.46</v>
      </c>
      <c r="T931" s="5">
        <v>2316.91</v>
      </c>
      <c r="U931" s="5">
        <v>2587.2199999999998</v>
      </c>
      <c r="V931" s="5">
        <v>2598.08</v>
      </c>
      <c r="W931" s="5">
        <v>3446.76</v>
      </c>
      <c r="X931" s="5">
        <v>2954.99</v>
      </c>
      <c r="Y931" s="5">
        <v>660.01</v>
      </c>
      <c r="Z931" s="5">
        <v>0</v>
      </c>
      <c r="AA931" s="5">
        <v>4657.2700000000004</v>
      </c>
      <c r="AB931" s="5">
        <v>904.57</v>
      </c>
      <c r="AC931" s="5">
        <v>0</v>
      </c>
      <c r="AD931" s="5">
        <v>0</v>
      </c>
      <c r="AE931" s="5">
        <v>0</v>
      </c>
      <c r="AG931">
        <v>1.996</v>
      </c>
      <c r="AH931">
        <v>1.5968</v>
      </c>
      <c r="AI931">
        <v>1.5968</v>
      </c>
      <c r="AJ931">
        <v>1.3972</v>
      </c>
      <c r="AK931">
        <v>1.3972</v>
      </c>
      <c r="AL931">
        <v>1.5</v>
      </c>
      <c r="AM931">
        <v>0.5988</v>
      </c>
      <c r="AN931" s="18">
        <v>1.6875</v>
      </c>
      <c r="AO931">
        <v>0</v>
      </c>
      <c r="AP931">
        <v>0</v>
      </c>
      <c r="AQ931">
        <v>0</v>
      </c>
      <c r="AR931">
        <v>0</v>
      </c>
      <c r="AS931">
        <v>0</v>
      </c>
      <c r="AT931">
        <v>0</v>
      </c>
      <c r="AU931">
        <f t="shared" si="141"/>
        <v>1875.1621600000001</v>
      </c>
      <c r="AV931">
        <f t="shared" si="142"/>
        <v>3699.6418879999997</v>
      </c>
      <c r="AW931">
        <f t="shared" si="143"/>
        <v>4131.2728959999995</v>
      </c>
      <c r="AX931">
        <f t="shared" si="144"/>
        <v>3630.0373759999998</v>
      </c>
      <c r="AY931">
        <f t="shared" si="145"/>
        <v>4815.8130719999999</v>
      </c>
      <c r="AZ931">
        <f t="shared" si="146"/>
        <v>4432.4849999999997</v>
      </c>
      <c r="BA931">
        <f t="shared" si="147"/>
        <v>395.21398799999997</v>
      </c>
      <c r="BB931">
        <f t="shared" si="148"/>
        <v>0</v>
      </c>
      <c r="BC931">
        <f t="shared" si="149"/>
        <v>0</v>
      </c>
      <c r="BD931">
        <f t="shared" si="150"/>
        <v>22979.626380000002</v>
      </c>
    </row>
    <row r="932" spans="1:56" x14ac:dyDescent="0.25">
      <c r="A932">
        <v>8533</v>
      </c>
      <c r="B932" t="s">
        <v>472</v>
      </c>
      <c r="C932" t="s">
        <v>896</v>
      </c>
      <c r="D932" t="s">
        <v>898</v>
      </c>
      <c r="E932">
        <v>7887</v>
      </c>
      <c r="F932">
        <v>96</v>
      </c>
      <c r="G932">
        <v>136.18979999999999</v>
      </c>
      <c r="H932">
        <v>12.75878</v>
      </c>
      <c r="I932">
        <v>4780.277</v>
      </c>
      <c r="J932">
        <v>1610.73</v>
      </c>
      <c r="K932">
        <v>33.695329999999998</v>
      </c>
      <c r="L932">
        <v>271.68</v>
      </c>
      <c r="M932">
        <v>5.6833530000000003</v>
      </c>
      <c r="N932">
        <v>12.99464</v>
      </c>
      <c r="O932">
        <v>2034.7650000000001</v>
      </c>
      <c r="P932">
        <v>0</v>
      </c>
      <c r="Q932">
        <v>23.5</v>
      </c>
      <c r="R932">
        <v>5</v>
      </c>
      <c r="S932" s="5">
        <v>0</v>
      </c>
      <c r="T932" s="5">
        <v>0</v>
      </c>
      <c r="U932" s="5">
        <v>60.11</v>
      </c>
      <c r="V932" s="5">
        <v>909.85</v>
      </c>
      <c r="W932" s="5">
        <v>13.79</v>
      </c>
      <c r="X932" s="5">
        <v>623.94000000000005</v>
      </c>
      <c r="Y932" s="5">
        <v>0</v>
      </c>
      <c r="Z932" s="5">
        <v>271.22000000000003</v>
      </c>
      <c r="AA932" s="5">
        <v>1636.65</v>
      </c>
      <c r="AB932" s="5">
        <v>1264.7</v>
      </c>
      <c r="AC932" s="5">
        <v>0</v>
      </c>
      <c r="AD932" s="5">
        <v>0</v>
      </c>
      <c r="AE932" s="5">
        <v>0</v>
      </c>
      <c r="AG932">
        <v>1.996</v>
      </c>
      <c r="AH932">
        <v>1.5968</v>
      </c>
      <c r="AI932">
        <v>1.5968</v>
      </c>
      <c r="AJ932">
        <v>1.3972</v>
      </c>
      <c r="AK932">
        <v>1.3972</v>
      </c>
      <c r="AL932">
        <v>1.5</v>
      </c>
      <c r="AM932">
        <v>0.5988</v>
      </c>
      <c r="AN932" s="18">
        <v>1.6875</v>
      </c>
      <c r="AO932">
        <v>0</v>
      </c>
      <c r="AP932">
        <v>0</v>
      </c>
      <c r="AQ932">
        <v>0</v>
      </c>
      <c r="AR932">
        <v>0</v>
      </c>
      <c r="AS932">
        <v>0</v>
      </c>
      <c r="AT932">
        <v>0</v>
      </c>
      <c r="AU932">
        <f t="shared" si="141"/>
        <v>0</v>
      </c>
      <c r="AV932">
        <f t="shared" si="142"/>
        <v>0</v>
      </c>
      <c r="AW932">
        <f t="shared" si="143"/>
        <v>95.983648000000002</v>
      </c>
      <c r="AX932">
        <f t="shared" si="144"/>
        <v>1271.24242</v>
      </c>
      <c r="AY932">
        <f t="shared" si="145"/>
        <v>19.267388</v>
      </c>
      <c r="AZ932">
        <f t="shared" si="146"/>
        <v>935.91000000000008</v>
      </c>
      <c r="BA932">
        <f t="shared" si="147"/>
        <v>0</v>
      </c>
      <c r="BB932">
        <f t="shared" si="148"/>
        <v>457.68375000000003</v>
      </c>
      <c r="BC932">
        <f t="shared" si="149"/>
        <v>0</v>
      </c>
      <c r="BD932">
        <f t="shared" si="150"/>
        <v>2780.0872060000002</v>
      </c>
    </row>
    <row r="933" spans="1:56" x14ac:dyDescent="0.25">
      <c r="A933">
        <v>8534</v>
      </c>
      <c r="B933" t="s">
        <v>472</v>
      </c>
      <c r="C933" t="s">
        <v>896</v>
      </c>
      <c r="D933" t="s">
        <v>899</v>
      </c>
      <c r="E933">
        <v>5727</v>
      </c>
      <c r="F933">
        <v>103</v>
      </c>
      <c r="G933">
        <v>160.77860000000001</v>
      </c>
      <c r="H933">
        <v>15.88062</v>
      </c>
      <c r="I933">
        <v>5587.0879999999997</v>
      </c>
      <c r="J933">
        <v>2404.17</v>
      </c>
      <c r="K933">
        <v>43.030819999999999</v>
      </c>
      <c r="L933">
        <v>859.58</v>
      </c>
      <c r="M933">
        <v>15.385109999999999</v>
      </c>
      <c r="N933">
        <v>13.27692</v>
      </c>
      <c r="O933">
        <v>5360.0420000000004</v>
      </c>
      <c r="P933">
        <v>1</v>
      </c>
      <c r="Q933">
        <v>23.7</v>
      </c>
      <c r="R933">
        <v>5</v>
      </c>
      <c r="S933" s="5">
        <v>0</v>
      </c>
      <c r="T933" s="5">
        <v>102.93</v>
      </c>
      <c r="U933" s="5">
        <v>533.58000000000004</v>
      </c>
      <c r="V933" s="5">
        <v>736.39</v>
      </c>
      <c r="W933" s="5">
        <v>27.15</v>
      </c>
      <c r="X933" s="5">
        <v>1006.13</v>
      </c>
      <c r="Y933" s="5">
        <v>0</v>
      </c>
      <c r="Z933" s="5">
        <v>859.04</v>
      </c>
      <c r="AA933" s="5">
        <v>1145.93</v>
      </c>
      <c r="AB933" s="5">
        <v>1171.53</v>
      </c>
      <c r="AC933" s="5">
        <v>4.41</v>
      </c>
      <c r="AD933" s="5">
        <v>0</v>
      </c>
      <c r="AE933" s="5">
        <v>0</v>
      </c>
      <c r="AG933">
        <v>1.996</v>
      </c>
      <c r="AH933">
        <v>1.5968</v>
      </c>
      <c r="AI933">
        <v>1.5968</v>
      </c>
      <c r="AJ933">
        <v>1.3972</v>
      </c>
      <c r="AK933">
        <v>1.3972</v>
      </c>
      <c r="AL933">
        <v>1.5</v>
      </c>
      <c r="AM933">
        <v>0.5988</v>
      </c>
      <c r="AN933" s="18">
        <v>1.6875</v>
      </c>
      <c r="AO933">
        <v>0</v>
      </c>
      <c r="AP933">
        <v>0</v>
      </c>
      <c r="AQ933">
        <v>0</v>
      </c>
      <c r="AR933">
        <v>0</v>
      </c>
      <c r="AS933">
        <v>0</v>
      </c>
      <c r="AT933">
        <v>0</v>
      </c>
      <c r="AU933">
        <f t="shared" si="141"/>
        <v>0</v>
      </c>
      <c r="AV933">
        <f t="shared" si="142"/>
        <v>164.35862400000002</v>
      </c>
      <c r="AW933">
        <f t="shared" si="143"/>
        <v>852.02054400000009</v>
      </c>
      <c r="AX933">
        <f t="shared" si="144"/>
        <v>1028.884108</v>
      </c>
      <c r="AY933">
        <f t="shared" si="145"/>
        <v>37.933979999999998</v>
      </c>
      <c r="AZ933">
        <f t="shared" si="146"/>
        <v>1509.1949999999999</v>
      </c>
      <c r="BA933">
        <f t="shared" si="147"/>
        <v>0</v>
      </c>
      <c r="BB933">
        <f t="shared" si="148"/>
        <v>1449.6299999999999</v>
      </c>
      <c r="BC933">
        <f t="shared" si="149"/>
        <v>0</v>
      </c>
      <c r="BD933">
        <f t="shared" si="150"/>
        <v>5042.0222560000002</v>
      </c>
    </row>
    <row r="934" spans="1:56" x14ac:dyDescent="0.25">
      <c r="A934">
        <v>8535</v>
      </c>
      <c r="B934" t="s">
        <v>472</v>
      </c>
      <c r="C934" t="s">
        <v>896</v>
      </c>
      <c r="D934" t="s">
        <v>900</v>
      </c>
      <c r="E934">
        <v>6448</v>
      </c>
      <c r="F934">
        <v>190</v>
      </c>
      <c r="G934">
        <v>84.092759999999998</v>
      </c>
      <c r="H934">
        <v>12.362679999999999</v>
      </c>
      <c r="I934">
        <v>3393.9969999999998</v>
      </c>
      <c r="J934">
        <v>428.4</v>
      </c>
      <c r="K934">
        <v>12.62228</v>
      </c>
      <c r="L934">
        <v>366.95</v>
      </c>
      <c r="M934">
        <v>10.81174</v>
      </c>
      <c r="N934">
        <v>13.50952</v>
      </c>
      <c r="O934">
        <v>1604.787</v>
      </c>
      <c r="P934">
        <v>0</v>
      </c>
      <c r="Q934">
        <v>23.8</v>
      </c>
      <c r="R934">
        <v>3</v>
      </c>
      <c r="S934" s="5">
        <v>0</v>
      </c>
      <c r="T934" s="5">
        <v>0</v>
      </c>
      <c r="U934" s="5">
        <v>6.13</v>
      </c>
      <c r="V934" s="5">
        <v>270.39</v>
      </c>
      <c r="W934" s="5">
        <v>115.52</v>
      </c>
      <c r="X934" s="5">
        <v>26.53</v>
      </c>
      <c r="Y934" s="5">
        <v>8.35</v>
      </c>
      <c r="Z934" s="5">
        <v>365.78</v>
      </c>
      <c r="AA934" s="5">
        <v>1197.21</v>
      </c>
      <c r="AB934" s="5">
        <v>1401.23</v>
      </c>
      <c r="AC934" s="5">
        <v>2.78</v>
      </c>
      <c r="AD934" s="5">
        <v>0.12</v>
      </c>
      <c r="AE934" s="5">
        <v>0</v>
      </c>
      <c r="AG934">
        <v>1.996</v>
      </c>
      <c r="AH934">
        <v>1.5968</v>
      </c>
      <c r="AI934">
        <v>1.5968</v>
      </c>
      <c r="AJ934">
        <v>1.3972</v>
      </c>
      <c r="AK934">
        <v>1.3972</v>
      </c>
      <c r="AL934">
        <v>1.5</v>
      </c>
      <c r="AM934">
        <v>0.5988</v>
      </c>
      <c r="AN934" s="18">
        <v>1.6875</v>
      </c>
      <c r="AO934">
        <v>0</v>
      </c>
      <c r="AP934">
        <v>0</v>
      </c>
      <c r="AQ934">
        <v>0</v>
      </c>
      <c r="AR934">
        <v>0</v>
      </c>
      <c r="AS934">
        <v>0</v>
      </c>
      <c r="AT934">
        <v>0</v>
      </c>
      <c r="AU934">
        <f t="shared" si="141"/>
        <v>0</v>
      </c>
      <c r="AV934">
        <f t="shared" si="142"/>
        <v>0</v>
      </c>
      <c r="AW934">
        <f t="shared" si="143"/>
        <v>9.7883840000000006</v>
      </c>
      <c r="AX934">
        <f t="shared" si="144"/>
        <v>377.78890799999999</v>
      </c>
      <c r="AY934">
        <f t="shared" si="145"/>
        <v>161.40454399999999</v>
      </c>
      <c r="AZ934">
        <f t="shared" si="146"/>
        <v>39.795000000000002</v>
      </c>
      <c r="BA934">
        <f t="shared" si="147"/>
        <v>4.9999799999999999</v>
      </c>
      <c r="BB934">
        <f t="shared" si="148"/>
        <v>617.25374999999997</v>
      </c>
      <c r="BC934">
        <f t="shared" si="149"/>
        <v>0</v>
      </c>
      <c r="BD934">
        <f t="shared" si="150"/>
        <v>1211.0305659999999</v>
      </c>
    </row>
    <row r="935" spans="1:56" x14ac:dyDescent="0.25">
      <c r="A935">
        <v>8536</v>
      </c>
      <c r="B935" t="s">
        <v>472</v>
      </c>
      <c r="C935" t="s">
        <v>896</v>
      </c>
      <c r="D935" t="s">
        <v>901</v>
      </c>
      <c r="E935">
        <v>7469</v>
      </c>
      <c r="F935">
        <v>443</v>
      </c>
      <c r="G935">
        <v>126.79040000000001</v>
      </c>
      <c r="H935">
        <v>11.50428</v>
      </c>
      <c r="I935">
        <v>1615.875</v>
      </c>
      <c r="J935">
        <v>48.42</v>
      </c>
      <c r="K935">
        <v>2.9965190000000002</v>
      </c>
      <c r="L935">
        <v>42.37</v>
      </c>
      <c r="M935">
        <v>2.622109</v>
      </c>
      <c r="N935">
        <v>13.41905</v>
      </c>
      <c r="O935">
        <v>943.01620000000003</v>
      </c>
      <c r="P935">
        <v>0</v>
      </c>
      <c r="Q935">
        <v>23.9</v>
      </c>
      <c r="R935">
        <v>3</v>
      </c>
      <c r="S935" s="5">
        <v>0</v>
      </c>
      <c r="T935" s="5">
        <v>0</v>
      </c>
      <c r="U935" s="5">
        <v>0</v>
      </c>
      <c r="V935" s="5">
        <v>48.18</v>
      </c>
      <c r="W935" s="5">
        <v>0</v>
      </c>
      <c r="X935" s="5">
        <v>0</v>
      </c>
      <c r="Y935" s="5">
        <v>0</v>
      </c>
      <c r="Z935" s="5">
        <v>42.17</v>
      </c>
      <c r="AA935" s="5">
        <v>542.05999999999995</v>
      </c>
      <c r="AB935" s="5">
        <v>963.4</v>
      </c>
      <c r="AC935" s="5">
        <v>18.010000000000002</v>
      </c>
      <c r="AD935" s="5">
        <v>1.88</v>
      </c>
      <c r="AE935" s="5">
        <v>0</v>
      </c>
      <c r="AG935">
        <v>1.996</v>
      </c>
      <c r="AH935">
        <v>1.5968</v>
      </c>
      <c r="AI935">
        <v>1.5968</v>
      </c>
      <c r="AJ935">
        <v>1.3972</v>
      </c>
      <c r="AK935">
        <v>1.3972</v>
      </c>
      <c r="AL935">
        <v>1.5</v>
      </c>
      <c r="AM935">
        <v>0.5988</v>
      </c>
      <c r="AN935" s="18">
        <v>1.6875</v>
      </c>
      <c r="AO935">
        <v>0</v>
      </c>
      <c r="AP935">
        <v>0</v>
      </c>
      <c r="AQ935">
        <v>0</v>
      </c>
      <c r="AR935">
        <v>0</v>
      </c>
      <c r="AS935">
        <v>0</v>
      </c>
      <c r="AT935">
        <v>0</v>
      </c>
      <c r="AU935">
        <f t="shared" si="141"/>
        <v>0</v>
      </c>
      <c r="AV935">
        <f t="shared" si="142"/>
        <v>0</v>
      </c>
      <c r="AW935">
        <f t="shared" si="143"/>
        <v>0</v>
      </c>
      <c r="AX935">
        <f t="shared" si="144"/>
        <v>67.317096000000006</v>
      </c>
      <c r="AY935">
        <f t="shared" si="145"/>
        <v>0</v>
      </c>
      <c r="AZ935">
        <f t="shared" si="146"/>
        <v>0</v>
      </c>
      <c r="BA935">
        <f t="shared" si="147"/>
        <v>0</v>
      </c>
      <c r="BB935">
        <f t="shared" si="148"/>
        <v>71.161875000000009</v>
      </c>
      <c r="BC935">
        <f t="shared" si="149"/>
        <v>0</v>
      </c>
      <c r="BD935">
        <f t="shared" si="150"/>
        <v>138.478971</v>
      </c>
    </row>
    <row r="936" spans="1:56" x14ac:dyDescent="0.25">
      <c r="A936">
        <v>8537</v>
      </c>
      <c r="B936" t="s">
        <v>472</v>
      </c>
      <c r="C936" t="s">
        <v>896</v>
      </c>
      <c r="D936" t="s">
        <v>463</v>
      </c>
      <c r="E936">
        <v>4790</v>
      </c>
      <c r="F936">
        <v>126</v>
      </c>
      <c r="G936">
        <v>87.911959999999993</v>
      </c>
      <c r="H936">
        <v>13.79771</v>
      </c>
      <c r="I936">
        <v>3718.136</v>
      </c>
      <c r="J936">
        <v>878.94</v>
      </c>
      <c r="K936">
        <v>23.63926</v>
      </c>
      <c r="L936">
        <v>185.81</v>
      </c>
      <c r="M936">
        <v>4.9973960000000002</v>
      </c>
      <c r="N936">
        <v>13.57381</v>
      </c>
      <c r="O936">
        <v>2276.3620000000001</v>
      </c>
      <c r="P936">
        <v>1</v>
      </c>
      <c r="Q936">
        <v>23.9</v>
      </c>
      <c r="R936">
        <v>3</v>
      </c>
      <c r="S936" s="5">
        <v>0</v>
      </c>
      <c r="T936" s="5">
        <v>0</v>
      </c>
      <c r="U936" s="5">
        <v>12.63</v>
      </c>
      <c r="V936" s="5">
        <v>263.36</v>
      </c>
      <c r="W936" s="5">
        <v>76.75</v>
      </c>
      <c r="X936" s="5">
        <v>484.81</v>
      </c>
      <c r="Y936" s="5">
        <v>41.03</v>
      </c>
      <c r="Z936" s="5">
        <v>185.57</v>
      </c>
      <c r="AA936" s="5">
        <v>1044.83</v>
      </c>
      <c r="AB936" s="5">
        <v>1572.89</v>
      </c>
      <c r="AC936" s="5">
        <v>0</v>
      </c>
      <c r="AD936" s="5">
        <v>0</v>
      </c>
      <c r="AE936" s="5">
        <v>36.229999999999997</v>
      </c>
      <c r="AG936">
        <v>1.996</v>
      </c>
      <c r="AH936">
        <v>1.5968</v>
      </c>
      <c r="AI936">
        <v>1.5968</v>
      </c>
      <c r="AJ936">
        <v>1.3972</v>
      </c>
      <c r="AK936">
        <v>1.3972</v>
      </c>
      <c r="AL936">
        <v>1.5</v>
      </c>
      <c r="AM936">
        <v>0.5988</v>
      </c>
      <c r="AN936" s="18">
        <v>1.6875</v>
      </c>
      <c r="AO936">
        <v>0</v>
      </c>
      <c r="AP936">
        <v>0</v>
      </c>
      <c r="AQ936">
        <v>0</v>
      </c>
      <c r="AR936">
        <v>0</v>
      </c>
      <c r="AS936">
        <v>0</v>
      </c>
      <c r="AT936">
        <v>0</v>
      </c>
      <c r="AU936">
        <f t="shared" si="141"/>
        <v>0</v>
      </c>
      <c r="AV936">
        <f t="shared" si="142"/>
        <v>0</v>
      </c>
      <c r="AW936">
        <f t="shared" si="143"/>
        <v>20.167584000000002</v>
      </c>
      <c r="AX936">
        <f t="shared" si="144"/>
        <v>367.96659199999999</v>
      </c>
      <c r="AY936">
        <f t="shared" si="145"/>
        <v>107.2351</v>
      </c>
      <c r="AZ936">
        <f t="shared" si="146"/>
        <v>727.21500000000003</v>
      </c>
      <c r="BA936">
        <f t="shared" si="147"/>
        <v>24.568764000000002</v>
      </c>
      <c r="BB936">
        <f t="shared" si="148"/>
        <v>313.14937499999996</v>
      </c>
      <c r="BC936">
        <f t="shared" si="149"/>
        <v>0</v>
      </c>
      <c r="BD936">
        <f t="shared" si="150"/>
        <v>1560.3024150000001</v>
      </c>
    </row>
    <row r="937" spans="1:56" x14ac:dyDescent="0.25">
      <c r="A937">
        <v>8538</v>
      </c>
      <c r="B937" t="s">
        <v>472</v>
      </c>
      <c r="C937" t="s">
        <v>896</v>
      </c>
      <c r="D937" t="s">
        <v>902</v>
      </c>
      <c r="E937">
        <v>5374</v>
      </c>
      <c r="F937">
        <v>559</v>
      </c>
      <c r="G937">
        <v>28.582630000000002</v>
      </c>
      <c r="H937">
        <v>4.7145429999999999</v>
      </c>
      <c r="I937">
        <v>897.6979</v>
      </c>
      <c r="J937">
        <v>0</v>
      </c>
      <c r="K937">
        <v>0</v>
      </c>
      <c r="L937">
        <v>12.47</v>
      </c>
      <c r="M937">
        <v>1.3891089999999999</v>
      </c>
      <c r="N937">
        <v>13.71</v>
      </c>
      <c r="O937">
        <v>1669.5630000000001</v>
      </c>
      <c r="P937">
        <v>0</v>
      </c>
      <c r="Q937">
        <v>24.1</v>
      </c>
      <c r="R937">
        <v>2</v>
      </c>
      <c r="S937" s="5">
        <v>0</v>
      </c>
      <c r="T937" s="5">
        <v>0</v>
      </c>
      <c r="U937" s="5">
        <v>0</v>
      </c>
      <c r="V937" s="5">
        <v>0</v>
      </c>
      <c r="W937" s="5">
        <v>0</v>
      </c>
      <c r="X937" s="5">
        <v>0</v>
      </c>
      <c r="Y937" s="5">
        <v>0</v>
      </c>
      <c r="Z937" s="5">
        <v>12.6</v>
      </c>
      <c r="AA937" s="5">
        <v>37.26</v>
      </c>
      <c r="AB937" s="5">
        <v>706.29</v>
      </c>
      <c r="AC937" s="5">
        <v>141.62</v>
      </c>
      <c r="AD937" s="5">
        <v>0</v>
      </c>
      <c r="AE937" s="5">
        <v>0</v>
      </c>
      <c r="AG937">
        <v>1.996</v>
      </c>
      <c r="AH937">
        <v>1.5968</v>
      </c>
      <c r="AI937">
        <v>1.5968</v>
      </c>
      <c r="AJ937">
        <v>1.3972</v>
      </c>
      <c r="AK937">
        <v>1.3972</v>
      </c>
      <c r="AL937">
        <v>1.5</v>
      </c>
      <c r="AM937">
        <v>0.5988</v>
      </c>
      <c r="AN937" s="18">
        <v>1.6875</v>
      </c>
      <c r="AO937">
        <v>0</v>
      </c>
      <c r="AP937">
        <v>0</v>
      </c>
      <c r="AQ937">
        <v>0</v>
      </c>
      <c r="AR937">
        <v>0</v>
      </c>
      <c r="AS937">
        <v>0</v>
      </c>
      <c r="AT937">
        <v>0</v>
      </c>
      <c r="AU937">
        <f t="shared" si="141"/>
        <v>0</v>
      </c>
      <c r="AV937">
        <f t="shared" si="142"/>
        <v>0</v>
      </c>
      <c r="AW937">
        <f t="shared" si="143"/>
        <v>0</v>
      </c>
      <c r="AX937">
        <f t="shared" si="144"/>
        <v>0</v>
      </c>
      <c r="AY937">
        <f t="shared" si="145"/>
        <v>0</v>
      </c>
      <c r="AZ937">
        <f t="shared" si="146"/>
        <v>0</v>
      </c>
      <c r="BA937">
        <f t="shared" si="147"/>
        <v>0</v>
      </c>
      <c r="BB937">
        <f t="shared" si="148"/>
        <v>21.262499999999999</v>
      </c>
      <c r="BC937">
        <f t="shared" si="149"/>
        <v>0</v>
      </c>
      <c r="BD937">
        <f t="shared" si="150"/>
        <v>21.262499999999999</v>
      </c>
    </row>
    <row r="938" spans="1:56" x14ac:dyDescent="0.25">
      <c r="A938">
        <v>8539</v>
      </c>
      <c r="B938" t="s">
        <v>472</v>
      </c>
      <c r="C938" t="s">
        <v>896</v>
      </c>
      <c r="D938" t="s">
        <v>896</v>
      </c>
      <c r="E938">
        <v>4698</v>
      </c>
      <c r="F938">
        <v>1721</v>
      </c>
      <c r="G938">
        <v>31.62107</v>
      </c>
      <c r="H938">
        <v>4.891381</v>
      </c>
      <c r="I938">
        <v>260.702</v>
      </c>
      <c r="J938">
        <v>0</v>
      </c>
      <c r="K938">
        <v>0</v>
      </c>
      <c r="L938">
        <v>0</v>
      </c>
      <c r="M938">
        <v>0</v>
      </c>
      <c r="N938">
        <v>13.7</v>
      </c>
      <c r="O938">
        <v>316.8141</v>
      </c>
      <c r="P938">
        <v>0</v>
      </c>
      <c r="Q938">
        <v>24.1</v>
      </c>
      <c r="R938">
        <v>2</v>
      </c>
      <c r="S938" s="5">
        <v>0</v>
      </c>
      <c r="T938" s="5">
        <v>0</v>
      </c>
      <c r="U938" s="5">
        <v>0</v>
      </c>
      <c r="V938" s="5">
        <v>0</v>
      </c>
      <c r="W938" s="5">
        <v>0</v>
      </c>
      <c r="X938" s="5">
        <v>0</v>
      </c>
      <c r="Y938" s="5">
        <v>0</v>
      </c>
      <c r="Z938" s="5">
        <v>0</v>
      </c>
      <c r="AA938" s="5">
        <v>12.52</v>
      </c>
      <c r="AB938" s="5">
        <v>248.13</v>
      </c>
      <c r="AC938" s="5">
        <v>0</v>
      </c>
      <c r="AD938" s="5">
        <v>0</v>
      </c>
      <c r="AE938" s="5">
        <v>0</v>
      </c>
      <c r="AG938">
        <v>1.996</v>
      </c>
      <c r="AH938">
        <v>1.5968</v>
      </c>
      <c r="AI938">
        <v>1.5968</v>
      </c>
      <c r="AJ938">
        <v>1.3972</v>
      </c>
      <c r="AK938">
        <v>1.3972</v>
      </c>
      <c r="AL938">
        <v>1.5</v>
      </c>
      <c r="AM938">
        <v>0.5988</v>
      </c>
      <c r="AN938" s="18">
        <v>1.6875</v>
      </c>
      <c r="AO938">
        <v>0</v>
      </c>
      <c r="AP938">
        <v>0</v>
      </c>
      <c r="AQ938">
        <v>0</v>
      </c>
      <c r="AR938">
        <v>0</v>
      </c>
      <c r="AS938">
        <v>0</v>
      </c>
      <c r="AT938">
        <v>0</v>
      </c>
      <c r="AU938">
        <f t="shared" si="141"/>
        <v>0</v>
      </c>
      <c r="AV938">
        <f t="shared" si="142"/>
        <v>0</v>
      </c>
      <c r="AW938">
        <f t="shared" si="143"/>
        <v>0</v>
      </c>
      <c r="AX938">
        <f t="shared" si="144"/>
        <v>0</v>
      </c>
      <c r="AY938">
        <f t="shared" si="145"/>
        <v>0</v>
      </c>
      <c r="AZ938">
        <f t="shared" si="146"/>
        <v>0</v>
      </c>
      <c r="BA938">
        <f t="shared" si="147"/>
        <v>0</v>
      </c>
      <c r="BB938">
        <f t="shared" si="148"/>
        <v>0</v>
      </c>
      <c r="BC938">
        <f t="shared" si="149"/>
        <v>0</v>
      </c>
      <c r="BD938">
        <f t="shared" si="150"/>
        <v>0</v>
      </c>
    </row>
    <row r="939" spans="1:56" x14ac:dyDescent="0.25">
      <c r="A939">
        <v>8540</v>
      </c>
      <c r="B939" t="s">
        <v>472</v>
      </c>
      <c r="C939" t="s">
        <v>896</v>
      </c>
      <c r="D939" t="s">
        <v>903</v>
      </c>
      <c r="E939">
        <v>5316</v>
      </c>
      <c r="F939">
        <v>38</v>
      </c>
      <c r="G939">
        <v>325.7441</v>
      </c>
      <c r="H939">
        <v>20.268630000000002</v>
      </c>
      <c r="I939">
        <v>6991.5209999999997</v>
      </c>
      <c r="J939">
        <v>4473.8999999999996</v>
      </c>
      <c r="K939">
        <v>63.990369999999999</v>
      </c>
      <c r="L939">
        <v>52.25</v>
      </c>
      <c r="M939">
        <v>0.74733400000000005</v>
      </c>
      <c r="N939">
        <v>12.23704</v>
      </c>
      <c r="O939">
        <v>11490.5</v>
      </c>
      <c r="P939">
        <v>1</v>
      </c>
      <c r="Q939">
        <v>22.8</v>
      </c>
      <c r="R939">
        <v>5</v>
      </c>
      <c r="S939" s="5">
        <v>0</v>
      </c>
      <c r="T939" s="5">
        <v>764.99</v>
      </c>
      <c r="U939" s="5">
        <v>238.55</v>
      </c>
      <c r="V939" s="5">
        <v>1702.52</v>
      </c>
      <c r="W939" s="5">
        <v>523.61</v>
      </c>
      <c r="X939" s="5">
        <v>535.22</v>
      </c>
      <c r="Y939" s="5">
        <v>706.09</v>
      </c>
      <c r="Z939" s="5">
        <v>52.28</v>
      </c>
      <c r="AA939" s="5">
        <v>1168.97</v>
      </c>
      <c r="AB939" s="5">
        <v>1260.1500000000001</v>
      </c>
      <c r="AC939" s="5">
        <v>28.13</v>
      </c>
      <c r="AD939" s="5">
        <v>0</v>
      </c>
      <c r="AE939" s="5">
        <v>11.17</v>
      </c>
      <c r="AG939">
        <v>1.996</v>
      </c>
      <c r="AH939">
        <v>1.5968</v>
      </c>
      <c r="AI939">
        <v>1.5968</v>
      </c>
      <c r="AJ939">
        <v>1.3972</v>
      </c>
      <c r="AK939">
        <v>1.3972</v>
      </c>
      <c r="AL939">
        <v>1.5</v>
      </c>
      <c r="AM939">
        <v>0.5988</v>
      </c>
      <c r="AN939" s="18">
        <v>1.6875</v>
      </c>
      <c r="AO939">
        <v>0</v>
      </c>
      <c r="AP939">
        <v>0</v>
      </c>
      <c r="AQ939">
        <v>0</v>
      </c>
      <c r="AR939">
        <v>0</v>
      </c>
      <c r="AS939">
        <v>0</v>
      </c>
      <c r="AT939">
        <v>0</v>
      </c>
      <c r="AU939">
        <f t="shared" si="141"/>
        <v>0</v>
      </c>
      <c r="AV939">
        <f t="shared" si="142"/>
        <v>1221.536032</v>
      </c>
      <c r="AW939">
        <f t="shared" si="143"/>
        <v>380.91664000000003</v>
      </c>
      <c r="AX939">
        <f t="shared" si="144"/>
        <v>2378.7609440000001</v>
      </c>
      <c r="AY939">
        <f t="shared" si="145"/>
        <v>731.58789200000001</v>
      </c>
      <c r="AZ939">
        <f t="shared" si="146"/>
        <v>802.83</v>
      </c>
      <c r="BA939">
        <f t="shared" si="147"/>
        <v>422.806692</v>
      </c>
      <c r="BB939">
        <f t="shared" si="148"/>
        <v>88.222499999999997</v>
      </c>
      <c r="BC939">
        <f t="shared" si="149"/>
        <v>0</v>
      </c>
      <c r="BD939">
        <f t="shared" si="150"/>
        <v>6026.6607000000004</v>
      </c>
    </row>
    <row r="940" spans="1:56" x14ac:dyDescent="0.25">
      <c r="A940">
        <v>8541</v>
      </c>
      <c r="B940" t="s">
        <v>472</v>
      </c>
      <c r="C940" t="s">
        <v>896</v>
      </c>
      <c r="D940" t="s">
        <v>904</v>
      </c>
      <c r="E940">
        <v>3740</v>
      </c>
      <c r="F940">
        <v>82</v>
      </c>
      <c r="G940">
        <v>163.03880000000001</v>
      </c>
      <c r="H940">
        <v>15.368069999999999</v>
      </c>
      <c r="I940">
        <v>2511.6779999999999</v>
      </c>
      <c r="J940">
        <v>794.07</v>
      </c>
      <c r="K940">
        <v>31.615110000000001</v>
      </c>
      <c r="L940">
        <v>177.29</v>
      </c>
      <c r="M940">
        <v>7.0586260000000003</v>
      </c>
      <c r="N940">
        <v>13.058059999999999</v>
      </c>
      <c r="O940">
        <v>3675.6120000000001</v>
      </c>
      <c r="P940">
        <v>0</v>
      </c>
      <c r="Q940">
        <v>23.5</v>
      </c>
      <c r="R940">
        <v>5</v>
      </c>
      <c r="S940" s="5">
        <v>0</v>
      </c>
      <c r="T940" s="5">
        <v>0</v>
      </c>
      <c r="U940" s="5">
        <v>93.68</v>
      </c>
      <c r="V940" s="5">
        <v>532.42999999999995</v>
      </c>
      <c r="W940" s="5">
        <v>123.74</v>
      </c>
      <c r="X940" s="5">
        <v>42.5</v>
      </c>
      <c r="Y940" s="5">
        <v>0</v>
      </c>
      <c r="Z940" s="5">
        <v>176.53</v>
      </c>
      <c r="AA940" s="5">
        <v>882.63</v>
      </c>
      <c r="AB940" s="5">
        <v>544.66999999999996</v>
      </c>
      <c r="AC940" s="5">
        <v>115.47</v>
      </c>
      <c r="AD940" s="5">
        <v>0</v>
      </c>
      <c r="AE940" s="5">
        <v>0</v>
      </c>
      <c r="AG940">
        <v>1.996</v>
      </c>
      <c r="AH940">
        <v>1.5968</v>
      </c>
      <c r="AI940">
        <v>1.5968</v>
      </c>
      <c r="AJ940">
        <v>1.3972</v>
      </c>
      <c r="AK940">
        <v>1.3972</v>
      </c>
      <c r="AL940">
        <v>1.5</v>
      </c>
      <c r="AM940">
        <v>0.5988</v>
      </c>
      <c r="AN940" s="18">
        <v>1.6875</v>
      </c>
      <c r="AO940">
        <v>0</v>
      </c>
      <c r="AP940">
        <v>0</v>
      </c>
      <c r="AQ940">
        <v>0</v>
      </c>
      <c r="AR940">
        <v>0</v>
      </c>
      <c r="AS940">
        <v>0</v>
      </c>
      <c r="AT940">
        <v>0</v>
      </c>
      <c r="AU940">
        <f t="shared" si="141"/>
        <v>0</v>
      </c>
      <c r="AV940">
        <f t="shared" si="142"/>
        <v>0</v>
      </c>
      <c r="AW940">
        <f t="shared" si="143"/>
        <v>149.588224</v>
      </c>
      <c r="AX940">
        <f t="shared" si="144"/>
        <v>743.9111959999999</v>
      </c>
      <c r="AY940">
        <f t="shared" si="145"/>
        <v>172.88952799999998</v>
      </c>
      <c r="AZ940">
        <f t="shared" si="146"/>
        <v>63.75</v>
      </c>
      <c r="BA940">
        <f t="shared" si="147"/>
        <v>0</v>
      </c>
      <c r="BB940">
        <f t="shared" si="148"/>
        <v>297.89437500000003</v>
      </c>
      <c r="BC940">
        <f t="shared" si="149"/>
        <v>0</v>
      </c>
      <c r="BD940">
        <f t="shared" si="150"/>
        <v>1428.0333229999999</v>
      </c>
    </row>
    <row r="941" spans="1:56" x14ac:dyDescent="0.25">
      <c r="A941">
        <v>8542</v>
      </c>
      <c r="B941" t="s">
        <v>472</v>
      </c>
      <c r="C941" t="s">
        <v>896</v>
      </c>
      <c r="D941" t="s">
        <v>905</v>
      </c>
      <c r="E941">
        <v>5551</v>
      </c>
      <c r="F941">
        <v>153</v>
      </c>
      <c r="G941">
        <v>92.704220000000007</v>
      </c>
      <c r="H941">
        <v>11.539339999999999</v>
      </c>
      <c r="I941">
        <v>3702.0680000000002</v>
      </c>
      <c r="J941">
        <v>491.31</v>
      </c>
      <c r="K941">
        <v>13.271229999999999</v>
      </c>
      <c r="L941">
        <v>728.11</v>
      </c>
      <c r="M941">
        <v>19.667660000000001</v>
      </c>
      <c r="N941">
        <v>13.522729999999999</v>
      </c>
      <c r="O941">
        <v>3682.9389999999999</v>
      </c>
      <c r="P941">
        <v>0</v>
      </c>
      <c r="Q941">
        <v>23.9</v>
      </c>
      <c r="R941">
        <v>3</v>
      </c>
      <c r="S941" s="5">
        <v>0</v>
      </c>
      <c r="T941" s="5">
        <v>7.85</v>
      </c>
      <c r="U941" s="5">
        <v>80.66</v>
      </c>
      <c r="V941" s="5">
        <v>19.62</v>
      </c>
      <c r="W941" s="5">
        <v>171.86</v>
      </c>
      <c r="X941" s="5">
        <v>207.76</v>
      </c>
      <c r="Y941" s="5">
        <v>0</v>
      </c>
      <c r="Z941" s="5">
        <v>728.35</v>
      </c>
      <c r="AA941" s="5">
        <v>947.38</v>
      </c>
      <c r="AB941" s="5">
        <v>1511.88</v>
      </c>
      <c r="AC941" s="5">
        <v>26.87</v>
      </c>
      <c r="AD941" s="5">
        <v>0</v>
      </c>
      <c r="AE941" s="5">
        <v>0</v>
      </c>
      <c r="AG941">
        <v>1.996</v>
      </c>
      <c r="AH941">
        <v>1.5968</v>
      </c>
      <c r="AI941">
        <v>1.5968</v>
      </c>
      <c r="AJ941">
        <v>1.3972</v>
      </c>
      <c r="AK941">
        <v>1.3972</v>
      </c>
      <c r="AL941">
        <v>1.5</v>
      </c>
      <c r="AM941">
        <v>0.5988</v>
      </c>
      <c r="AN941" s="18">
        <v>1.6875</v>
      </c>
      <c r="AO941">
        <v>0</v>
      </c>
      <c r="AP941">
        <v>0</v>
      </c>
      <c r="AQ941">
        <v>0</v>
      </c>
      <c r="AR941">
        <v>0</v>
      </c>
      <c r="AS941">
        <v>0</v>
      </c>
      <c r="AT941">
        <v>0</v>
      </c>
      <c r="AU941">
        <f t="shared" si="141"/>
        <v>0</v>
      </c>
      <c r="AV941">
        <f t="shared" si="142"/>
        <v>12.534879999999999</v>
      </c>
      <c r="AW941">
        <f t="shared" si="143"/>
        <v>128.797888</v>
      </c>
      <c r="AX941">
        <f t="shared" si="144"/>
        <v>27.413064000000002</v>
      </c>
      <c r="AY941">
        <f t="shared" si="145"/>
        <v>240.12279200000003</v>
      </c>
      <c r="AZ941">
        <f t="shared" si="146"/>
        <v>311.64</v>
      </c>
      <c r="BA941">
        <f t="shared" si="147"/>
        <v>0</v>
      </c>
      <c r="BB941">
        <f t="shared" si="148"/>
        <v>1229.090625</v>
      </c>
      <c r="BC941">
        <f t="shared" si="149"/>
        <v>0</v>
      </c>
      <c r="BD941">
        <f t="shared" si="150"/>
        <v>1949.5992490000001</v>
      </c>
    </row>
    <row r="942" spans="1:56" x14ac:dyDescent="0.25">
      <c r="A942">
        <v>8543</v>
      </c>
      <c r="B942" t="s">
        <v>472</v>
      </c>
      <c r="C942" t="s">
        <v>896</v>
      </c>
      <c r="D942" t="s">
        <v>906</v>
      </c>
      <c r="E942">
        <v>2653</v>
      </c>
      <c r="F942">
        <v>36</v>
      </c>
      <c r="G942">
        <v>252.65780000000001</v>
      </c>
      <c r="H942">
        <v>17.387070000000001</v>
      </c>
      <c r="I942">
        <v>7350.57</v>
      </c>
      <c r="J942">
        <v>4553.46</v>
      </c>
      <c r="K942">
        <v>61.947029999999998</v>
      </c>
      <c r="L942">
        <v>0</v>
      </c>
      <c r="M942">
        <v>0</v>
      </c>
      <c r="N942">
        <v>12.69318</v>
      </c>
      <c r="O942">
        <v>18409.87</v>
      </c>
      <c r="P942">
        <v>1</v>
      </c>
      <c r="Q942">
        <v>23.2</v>
      </c>
      <c r="R942">
        <v>5</v>
      </c>
      <c r="S942" s="5">
        <v>0</v>
      </c>
      <c r="T942" s="5">
        <v>14.63</v>
      </c>
      <c r="U942" s="5">
        <v>273.12</v>
      </c>
      <c r="V942" s="5">
        <v>1907.67</v>
      </c>
      <c r="W942" s="5">
        <v>204.41</v>
      </c>
      <c r="X942" s="5">
        <v>2150.12</v>
      </c>
      <c r="Y942" s="5">
        <v>0</v>
      </c>
      <c r="Z942" s="5">
        <v>0</v>
      </c>
      <c r="AA942" s="5">
        <v>1774.02</v>
      </c>
      <c r="AB942" s="5">
        <v>1026.21</v>
      </c>
      <c r="AC942" s="5">
        <v>0</v>
      </c>
      <c r="AD942" s="5">
        <v>0</v>
      </c>
      <c r="AE942" s="5">
        <v>7.0000000000000007E-2</v>
      </c>
      <c r="AG942">
        <v>1.996</v>
      </c>
      <c r="AH942">
        <v>1.5968</v>
      </c>
      <c r="AI942">
        <v>1.5968</v>
      </c>
      <c r="AJ942">
        <v>1.3972</v>
      </c>
      <c r="AK942">
        <v>1.3972</v>
      </c>
      <c r="AL942">
        <v>1.5</v>
      </c>
      <c r="AM942">
        <v>0.5988</v>
      </c>
      <c r="AN942" s="18">
        <v>1.6875</v>
      </c>
      <c r="AO942">
        <v>0</v>
      </c>
      <c r="AP942">
        <v>0</v>
      </c>
      <c r="AQ942">
        <v>0</v>
      </c>
      <c r="AR942">
        <v>0</v>
      </c>
      <c r="AS942">
        <v>0</v>
      </c>
      <c r="AT942">
        <v>0</v>
      </c>
      <c r="AU942">
        <f t="shared" si="141"/>
        <v>0</v>
      </c>
      <c r="AV942">
        <f t="shared" si="142"/>
        <v>23.361184000000002</v>
      </c>
      <c r="AW942">
        <f t="shared" si="143"/>
        <v>436.11801600000001</v>
      </c>
      <c r="AX942">
        <f t="shared" si="144"/>
        <v>2665.3965240000002</v>
      </c>
      <c r="AY942">
        <f t="shared" si="145"/>
        <v>285.601652</v>
      </c>
      <c r="AZ942">
        <f t="shared" si="146"/>
        <v>3225.18</v>
      </c>
      <c r="BA942">
        <f t="shared" si="147"/>
        <v>0</v>
      </c>
      <c r="BB942">
        <f t="shared" si="148"/>
        <v>0</v>
      </c>
      <c r="BC942">
        <f t="shared" si="149"/>
        <v>0</v>
      </c>
      <c r="BD942">
        <f t="shared" si="150"/>
        <v>6635.6573760000001</v>
      </c>
    </row>
    <row r="943" spans="1:56" x14ac:dyDescent="0.25">
      <c r="A943">
        <v>8544</v>
      </c>
      <c r="B943" t="s">
        <v>472</v>
      </c>
      <c r="C943" t="s">
        <v>896</v>
      </c>
      <c r="D943" t="s">
        <v>907</v>
      </c>
      <c r="E943">
        <v>5069</v>
      </c>
      <c r="F943">
        <v>689</v>
      </c>
      <c r="G943">
        <v>24.69295</v>
      </c>
      <c r="H943">
        <v>4.2886759999999997</v>
      </c>
      <c r="I943">
        <v>770.44690000000003</v>
      </c>
      <c r="J943">
        <v>0</v>
      </c>
      <c r="K943">
        <v>0</v>
      </c>
      <c r="L943">
        <v>6.66</v>
      </c>
      <c r="M943">
        <v>0.86443300000000001</v>
      </c>
      <c r="N943">
        <v>13.737500000000001</v>
      </c>
      <c r="O943">
        <v>1141.6089999999999</v>
      </c>
      <c r="P943">
        <v>0</v>
      </c>
      <c r="Q943">
        <v>24.1</v>
      </c>
      <c r="R943">
        <v>2</v>
      </c>
      <c r="S943" s="5">
        <v>0</v>
      </c>
      <c r="T943" s="5">
        <v>0</v>
      </c>
      <c r="U943" s="5">
        <v>0</v>
      </c>
      <c r="V943" s="5">
        <v>0</v>
      </c>
      <c r="W943" s="5">
        <v>0</v>
      </c>
      <c r="X943" s="5">
        <v>0</v>
      </c>
      <c r="Y943" s="5">
        <v>0</v>
      </c>
      <c r="Z943" s="5">
        <v>6.7</v>
      </c>
      <c r="AA943" s="5">
        <v>31.34</v>
      </c>
      <c r="AB943" s="5">
        <v>674.7</v>
      </c>
      <c r="AC943" s="5">
        <v>46.43</v>
      </c>
      <c r="AD943" s="5">
        <v>11.41</v>
      </c>
      <c r="AE943" s="5">
        <v>0</v>
      </c>
      <c r="AG943">
        <v>1.996</v>
      </c>
      <c r="AH943">
        <v>1.5968</v>
      </c>
      <c r="AI943">
        <v>1.5968</v>
      </c>
      <c r="AJ943">
        <v>1.3972</v>
      </c>
      <c r="AK943">
        <v>1.3972</v>
      </c>
      <c r="AL943">
        <v>1.5</v>
      </c>
      <c r="AM943">
        <v>0.5988</v>
      </c>
      <c r="AN943" s="18">
        <v>1.6875</v>
      </c>
      <c r="AO943">
        <v>0</v>
      </c>
      <c r="AP943">
        <v>0</v>
      </c>
      <c r="AQ943">
        <v>0</v>
      </c>
      <c r="AR943">
        <v>0</v>
      </c>
      <c r="AS943">
        <v>0</v>
      </c>
      <c r="AT943">
        <v>0</v>
      </c>
      <c r="AU943">
        <f t="shared" si="141"/>
        <v>0</v>
      </c>
      <c r="AV943">
        <f t="shared" si="142"/>
        <v>0</v>
      </c>
      <c r="AW943">
        <f t="shared" si="143"/>
        <v>0</v>
      </c>
      <c r="AX943">
        <f t="shared" si="144"/>
        <v>0</v>
      </c>
      <c r="AY943">
        <f t="shared" si="145"/>
        <v>0</v>
      </c>
      <c r="AZ943">
        <f t="shared" si="146"/>
        <v>0</v>
      </c>
      <c r="BA943">
        <f t="shared" si="147"/>
        <v>0</v>
      </c>
      <c r="BB943">
        <f t="shared" si="148"/>
        <v>11.30625</v>
      </c>
      <c r="BC943">
        <f t="shared" si="149"/>
        <v>0</v>
      </c>
      <c r="BD943">
        <f t="shared" si="150"/>
        <v>11.30625</v>
      </c>
    </row>
    <row r="944" spans="1:56" x14ac:dyDescent="0.25">
      <c r="A944">
        <v>8545</v>
      </c>
      <c r="B944" t="s">
        <v>472</v>
      </c>
      <c r="C944" t="s">
        <v>896</v>
      </c>
      <c r="D944" t="s">
        <v>908</v>
      </c>
      <c r="E944">
        <v>7887</v>
      </c>
      <c r="F944">
        <v>96</v>
      </c>
      <c r="G944">
        <v>254.73750000000001</v>
      </c>
      <c r="H944">
        <v>17.693090000000002</v>
      </c>
      <c r="I944">
        <v>4558.982</v>
      </c>
      <c r="J944">
        <v>3149.46</v>
      </c>
      <c r="K944">
        <v>69.082520000000002</v>
      </c>
      <c r="L944">
        <v>32.979999999999997</v>
      </c>
      <c r="M944">
        <v>0.72340700000000002</v>
      </c>
      <c r="N944">
        <v>12.46274</v>
      </c>
      <c r="O944">
        <v>1071.636</v>
      </c>
      <c r="P944">
        <v>0</v>
      </c>
      <c r="Q944">
        <v>23</v>
      </c>
      <c r="R944">
        <v>5</v>
      </c>
      <c r="S944" s="5">
        <v>0</v>
      </c>
      <c r="T944" s="5">
        <v>65.63</v>
      </c>
      <c r="U944" s="5">
        <v>399.63</v>
      </c>
      <c r="V944" s="5">
        <v>1582.88</v>
      </c>
      <c r="W944" s="5">
        <v>479.67</v>
      </c>
      <c r="X944" s="5">
        <v>620.55999999999995</v>
      </c>
      <c r="Y944" s="5">
        <v>0</v>
      </c>
      <c r="Z944" s="5">
        <v>32.94</v>
      </c>
      <c r="AA944" s="5">
        <v>889.13</v>
      </c>
      <c r="AB944" s="5">
        <v>471.86</v>
      </c>
      <c r="AC944" s="5">
        <v>16.7</v>
      </c>
      <c r="AD944" s="5">
        <v>0</v>
      </c>
      <c r="AE944" s="5">
        <v>0</v>
      </c>
      <c r="AG944">
        <v>1.996</v>
      </c>
      <c r="AH944">
        <v>1.5968</v>
      </c>
      <c r="AI944">
        <v>1.5968</v>
      </c>
      <c r="AJ944">
        <v>1.3972</v>
      </c>
      <c r="AK944">
        <v>1.3972</v>
      </c>
      <c r="AL944">
        <v>1.5</v>
      </c>
      <c r="AM944">
        <v>0.5988</v>
      </c>
      <c r="AN944" s="18">
        <v>1.6875</v>
      </c>
      <c r="AO944">
        <v>0</v>
      </c>
      <c r="AP944">
        <v>0</v>
      </c>
      <c r="AQ944">
        <v>0</v>
      </c>
      <c r="AR944">
        <v>0</v>
      </c>
      <c r="AS944">
        <v>0</v>
      </c>
      <c r="AT944">
        <v>0</v>
      </c>
      <c r="AU944">
        <f t="shared" si="141"/>
        <v>0</v>
      </c>
      <c r="AV944">
        <f t="shared" si="142"/>
        <v>104.797984</v>
      </c>
      <c r="AW944">
        <f t="shared" si="143"/>
        <v>638.12918400000001</v>
      </c>
      <c r="AX944">
        <f t="shared" si="144"/>
        <v>2211.5999360000001</v>
      </c>
      <c r="AY944">
        <f t="shared" si="145"/>
        <v>670.19492400000001</v>
      </c>
      <c r="AZ944">
        <f t="shared" si="146"/>
        <v>930.83999999999992</v>
      </c>
      <c r="BA944">
        <f t="shared" si="147"/>
        <v>0</v>
      </c>
      <c r="BB944">
        <f t="shared" si="148"/>
        <v>55.586249999999993</v>
      </c>
      <c r="BC944">
        <f t="shared" si="149"/>
        <v>0</v>
      </c>
      <c r="BD944">
        <f t="shared" si="150"/>
        <v>4611.1482780000006</v>
      </c>
    </row>
    <row r="945" spans="1:56" x14ac:dyDescent="0.25">
      <c r="A945">
        <v>8546</v>
      </c>
      <c r="B945" t="s">
        <v>472</v>
      </c>
      <c r="C945" t="s">
        <v>896</v>
      </c>
      <c r="D945" t="s">
        <v>909</v>
      </c>
      <c r="E945">
        <v>3757</v>
      </c>
      <c r="F945">
        <v>38</v>
      </c>
      <c r="G945">
        <v>417.07279999999997</v>
      </c>
      <c r="H945">
        <v>19.383289999999999</v>
      </c>
      <c r="I945">
        <v>9663.5810000000001</v>
      </c>
      <c r="J945">
        <v>5738.31</v>
      </c>
      <c r="K945">
        <v>59.380780000000001</v>
      </c>
      <c r="L945">
        <v>25.13</v>
      </c>
      <c r="M945">
        <v>0.26004899999999997</v>
      </c>
      <c r="N945">
        <v>11.920540000000001</v>
      </c>
      <c r="O945">
        <v>18944.09</v>
      </c>
      <c r="P945">
        <v>1</v>
      </c>
      <c r="Q945">
        <v>22.5</v>
      </c>
      <c r="R945">
        <v>6</v>
      </c>
      <c r="S945" s="5">
        <v>0</v>
      </c>
      <c r="T945" s="5">
        <v>431.77</v>
      </c>
      <c r="U945" s="5">
        <v>696.18</v>
      </c>
      <c r="V945" s="5">
        <v>2675.22</v>
      </c>
      <c r="W945" s="5">
        <v>572.41</v>
      </c>
      <c r="X945" s="5">
        <v>752.43</v>
      </c>
      <c r="Y945" s="5">
        <v>610.54</v>
      </c>
      <c r="Z945" s="5">
        <v>25.11</v>
      </c>
      <c r="AA945" s="5">
        <v>2931.11</v>
      </c>
      <c r="AB945" s="5">
        <v>956.85</v>
      </c>
      <c r="AC945" s="5">
        <v>11.98</v>
      </c>
      <c r="AD945" s="5">
        <v>0</v>
      </c>
      <c r="AE945" s="5">
        <v>0</v>
      </c>
      <c r="AG945">
        <v>1.996</v>
      </c>
      <c r="AH945">
        <v>1.5968</v>
      </c>
      <c r="AI945">
        <v>1.5968</v>
      </c>
      <c r="AJ945">
        <v>1.3972</v>
      </c>
      <c r="AK945">
        <v>1.3972</v>
      </c>
      <c r="AL945">
        <v>1.5</v>
      </c>
      <c r="AM945">
        <v>0.5988</v>
      </c>
      <c r="AN945" s="18">
        <v>1.6875</v>
      </c>
      <c r="AO945">
        <v>0</v>
      </c>
      <c r="AP945">
        <v>0</v>
      </c>
      <c r="AQ945">
        <v>0</v>
      </c>
      <c r="AR945">
        <v>0</v>
      </c>
      <c r="AS945">
        <v>0</v>
      </c>
      <c r="AT945">
        <v>0</v>
      </c>
      <c r="AU945">
        <f t="shared" si="141"/>
        <v>0</v>
      </c>
      <c r="AV945">
        <f t="shared" si="142"/>
        <v>689.45033599999999</v>
      </c>
      <c r="AW945">
        <f t="shared" si="143"/>
        <v>1111.660224</v>
      </c>
      <c r="AX945">
        <f t="shared" si="144"/>
        <v>3737.8173839999995</v>
      </c>
      <c r="AY945">
        <f t="shared" si="145"/>
        <v>799.771252</v>
      </c>
      <c r="AZ945">
        <f t="shared" si="146"/>
        <v>1128.645</v>
      </c>
      <c r="BA945">
        <f t="shared" si="147"/>
        <v>365.59135199999997</v>
      </c>
      <c r="BB945">
        <f t="shared" si="148"/>
        <v>42.373125000000002</v>
      </c>
      <c r="BC945">
        <f t="shared" si="149"/>
        <v>0</v>
      </c>
      <c r="BD945">
        <f t="shared" si="150"/>
        <v>7875.3086730000005</v>
      </c>
    </row>
    <row r="946" spans="1:56" x14ac:dyDescent="0.25">
      <c r="A946">
        <v>8547</v>
      </c>
      <c r="B946" t="s">
        <v>472</v>
      </c>
      <c r="C946" t="s">
        <v>896</v>
      </c>
      <c r="D946" t="s">
        <v>563</v>
      </c>
      <c r="E946">
        <v>3511</v>
      </c>
      <c r="F946">
        <v>108</v>
      </c>
      <c r="G946">
        <v>213.29259999999999</v>
      </c>
      <c r="H946">
        <v>16.19707</v>
      </c>
      <c r="I946">
        <v>3346.069</v>
      </c>
      <c r="J946">
        <v>2209.5</v>
      </c>
      <c r="K946">
        <v>66.032709999999994</v>
      </c>
      <c r="L946">
        <v>6.12</v>
      </c>
      <c r="M946">
        <v>0.18290100000000001</v>
      </c>
      <c r="N946">
        <v>12.8125</v>
      </c>
      <c r="O946">
        <v>11011.48</v>
      </c>
      <c r="P946">
        <v>1</v>
      </c>
      <c r="Q946">
        <v>23.3</v>
      </c>
      <c r="R946">
        <v>5</v>
      </c>
      <c r="S946" s="5">
        <v>0</v>
      </c>
      <c r="T946" s="5">
        <v>55.39</v>
      </c>
      <c r="U946" s="5">
        <v>49.37</v>
      </c>
      <c r="V946" s="5">
        <v>1615.65</v>
      </c>
      <c r="W946" s="5">
        <v>254.67</v>
      </c>
      <c r="X946" s="5">
        <v>238.2</v>
      </c>
      <c r="Y946" s="5">
        <v>0</v>
      </c>
      <c r="Z946" s="5">
        <v>6</v>
      </c>
      <c r="AA946" s="5">
        <v>395.31</v>
      </c>
      <c r="AB946" s="5">
        <v>731.58</v>
      </c>
      <c r="AC946" s="5">
        <v>0</v>
      </c>
      <c r="AD946" s="5">
        <v>0</v>
      </c>
      <c r="AE946" s="5">
        <v>0</v>
      </c>
      <c r="AG946">
        <v>1.996</v>
      </c>
      <c r="AH946">
        <v>1.5968</v>
      </c>
      <c r="AI946">
        <v>1.5968</v>
      </c>
      <c r="AJ946">
        <v>1.3972</v>
      </c>
      <c r="AK946">
        <v>1.3972</v>
      </c>
      <c r="AL946">
        <v>1.5</v>
      </c>
      <c r="AM946">
        <v>0.5988</v>
      </c>
      <c r="AN946" s="18">
        <v>1.6875</v>
      </c>
      <c r="AO946">
        <v>0</v>
      </c>
      <c r="AP946">
        <v>0</v>
      </c>
      <c r="AQ946">
        <v>0</v>
      </c>
      <c r="AR946">
        <v>0</v>
      </c>
      <c r="AS946">
        <v>0</v>
      </c>
      <c r="AT946">
        <v>0</v>
      </c>
      <c r="AU946">
        <f t="shared" si="141"/>
        <v>0</v>
      </c>
      <c r="AV946">
        <f t="shared" si="142"/>
        <v>88.446752000000004</v>
      </c>
      <c r="AW946">
        <f t="shared" si="143"/>
        <v>78.834015999999991</v>
      </c>
      <c r="AX946">
        <f t="shared" si="144"/>
        <v>2257.38618</v>
      </c>
      <c r="AY946">
        <f t="shared" si="145"/>
        <v>355.82492400000001</v>
      </c>
      <c r="AZ946">
        <f t="shared" si="146"/>
        <v>357.29999999999995</v>
      </c>
      <c r="BA946">
        <f t="shared" si="147"/>
        <v>0</v>
      </c>
      <c r="BB946">
        <f t="shared" si="148"/>
        <v>10.125</v>
      </c>
      <c r="BC946">
        <f t="shared" si="149"/>
        <v>0</v>
      </c>
      <c r="BD946">
        <f t="shared" si="150"/>
        <v>3147.9168719999998</v>
      </c>
    </row>
    <row r="947" spans="1:56" x14ac:dyDescent="0.25">
      <c r="A947">
        <v>8548</v>
      </c>
      <c r="B947" t="s">
        <v>472</v>
      </c>
      <c r="C947" t="s">
        <v>896</v>
      </c>
      <c r="D947" t="s">
        <v>910</v>
      </c>
      <c r="E947">
        <v>4695</v>
      </c>
      <c r="F947">
        <v>25</v>
      </c>
      <c r="G947">
        <v>375.83229999999998</v>
      </c>
      <c r="H947">
        <v>22.568169999999999</v>
      </c>
      <c r="I947">
        <v>8864.5349999999999</v>
      </c>
      <c r="J947">
        <v>6868.3509999999997</v>
      </c>
      <c r="K947">
        <v>77.481229999999996</v>
      </c>
      <c r="L947">
        <v>13.43</v>
      </c>
      <c r="M947">
        <v>0.151503</v>
      </c>
      <c r="N947">
        <v>11.826169999999999</v>
      </c>
      <c r="O947">
        <v>5374.5950000000003</v>
      </c>
      <c r="P947">
        <v>0</v>
      </c>
      <c r="Q947">
        <v>22.5</v>
      </c>
      <c r="R947">
        <v>5</v>
      </c>
      <c r="S947" s="5">
        <v>70.55</v>
      </c>
      <c r="T947" s="5">
        <v>104.48</v>
      </c>
      <c r="U947" s="5">
        <v>321.82</v>
      </c>
      <c r="V947" s="5">
        <v>1727.31</v>
      </c>
      <c r="W947" s="5">
        <v>1819.29</v>
      </c>
      <c r="X947" s="5">
        <v>2825.33</v>
      </c>
      <c r="Y947" s="5">
        <v>0</v>
      </c>
      <c r="Z947" s="5">
        <v>13.41</v>
      </c>
      <c r="AA947" s="5">
        <v>1782.53</v>
      </c>
      <c r="AB947" s="5">
        <v>66.2</v>
      </c>
      <c r="AC947" s="5">
        <v>133.71</v>
      </c>
      <c r="AD947" s="5">
        <v>0</v>
      </c>
      <c r="AE947" s="5">
        <v>0</v>
      </c>
      <c r="AG947">
        <v>1.996</v>
      </c>
      <c r="AH947">
        <v>1.5968</v>
      </c>
      <c r="AI947">
        <v>1.5968</v>
      </c>
      <c r="AJ947">
        <v>1.3972</v>
      </c>
      <c r="AK947">
        <v>1.3972</v>
      </c>
      <c r="AL947">
        <v>1.5</v>
      </c>
      <c r="AM947">
        <v>0.5988</v>
      </c>
      <c r="AN947" s="18">
        <v>1.6875</v>
      </c>
      <c r="AO947">
        <v>0</v>
      </c>
      <c r="AP947">
        <v>0</v>
      </c>
      <c r="AQ947">
        <v>0</v>
      </c>
      <c r="AR947">
        <v>0</v>
      </c>
      <c r="AS947">
        <v>0</v>
      </c>
      <c r="AT947">
        <v>0</v>
      </c>
      <c r="AU947">
        <f t="shared" si="141"/>
        <v>140.81780000000001</v>
      </c>
      <c r="AV947">
        <f t="shared" si="142"/>
        <v>166.833664</v>
      </c>
      <c r="AW947">
        <f t="shared" si="143"/>
        <v>513.88217599999996</v>
      </c>
      <c r="AX947">
        <f t="shared" si="144"/>
        <v>2413.397532</v>
      </c>
      <c r="AY947">
        <f t="shared" si="145"/>
        <v>2541.9119879999998</v>
      </c>
      <c r="AZ947">
        <f t="shared" si="146"/>
        <v>4237.9949999999999</v>
      </c>
      <c r="BA947">
        <f t="shared" si="147"/>
        <v>0</v>
      </c>
      <c r="BB947">
        <f t="shared" si="148"/>
        <v>22.629375</v>
      </c>
      <c r="BC947">
        <f t="shared" si="149"/>
        <v>0</v>
      </c>
      <c r="BD947">
        <f t="shared" si="150"/>
        <v>10037.467535</v>
      </c>
    </row>
    <row r="948" spans="1:56" x14ac:dyDescent="0.25">
      <c r="A948">
        <v>8549</v>
      </c>
      <c r="B948" t="s">
        <v>472</v>
      </c>
      <c r="C948" t="s">
        <v>896</v>
      </c>
      <c r="D948" t="s">
        <v>911</v>
      </c>
      <c r="E948">
        <v>3740</v>
      </c>
      <c r="F948">
        <v>82</v>
      </c>
      <c r="G948">
        <v>244.02189999999999</v>
      </c>
      <c r="H948">
        <v>18.995640000000002</v>
      </c>
      <c r="I948">
        <v>7158.93</v>
      </c>
      <c r="J948">
        <v>4398.3900000000003</v>
      </c>
      <c r="K948">
        <v>61.439210000000003</v>
      </c>
      <c r="L948">
        <v>0</v>
      </c>
      <c r="M948">
        <v>0</v>
      </c>
      <c r="N948">
        <v>12.588369999999999</v>
      </c>
      <c r="O948">
        <v>6387.8429999999998</v>
      </c>
      <c r="P948">
        <v>0</v>
      </c>
      <c r="Q948">
        <v>23.1</v>
      </c>
      <c r="R948">
        <v>5</v>
      </c>
      <c r="S948" s="5">
        <v>0</v>
      </c>
      <c r="T948" s="5">
        <v>226.35</v>
      </c>
      <c r="U948" s="5">
        <v>517.96</v>
      </c>
      <c r="V948" s="5">
        <v>1605.28</v>
      </c>
      <c r="W948" s="5">
        <v>1209.31</v>
      </c>
      <c r="X948" s="5">
        <v>829.81</v>
      </c>
      <c r="Y948" s="5">
        <v>12.7</v>
      </c>
      <c r="Z948" s="5">
        <v>0</v>
      </c>
      <c r="AA948" s="5">
        <v>1749.07</v>
      </c>
      <c r="AB948" s="5">
        <v>779.13</v>
      </c>
      <c r="AC948" s="5">
        <v>229.18</v>
      </c>
      <c r="AD948" s="5">
        <v>0</v>
      </c>
      <c r="AE948" s="5">
        <v>0</v>
      </c>
      <c r="AG948">
        <v>1.996</v>
      </c>
      <c r="AH948">
        <v>1.5968</v>
      </c>
      <c r="AI948">
        <v>1.5968</v>
      </c>
      <c r="AJ948">
        <v>1.3972</v>
      </c>
      <c r="AK948">
        <v>1.3972</v>
      </c>
      <c r="AL948">
        <v>1.5</v>
      </c>
      <c r="AM948">
        <v>0.5988</v>
      </c>
      <c r="AN948" s="18">
        <v>1.6875</v>
      </c>
      <c r="AO948">
        <v>0</v>
      </c>
      <c r="AP948">
        <v>0</v>
      </c>
      <c r="AQ948">
        <v>0</v>
      </c>
      <c r="AR948">
        <v>0</v>
      </c>
      <c r="AS948">
        <v>0</v>
      </c>
      <c r="AT948">
        <v>0</v>
      </c>
      <c r="AU948">
        <f t="shared" si="141"/>
        <v>0</v>
      </c>
      <c r="AV948">
        <f t="shared" si="142"/>
        <v>361.43567999999999</v>
      </c>
      <c r="AW948">
        <f t="shared" si="143"/>
        <v>827.07852800000001</v>
      </c>
      <c r="AX948">
        <f t="shared" si="144"/>
        <v>2242.8972159999998</v>
      </c>
      <c r="AY948">
        <f t="shared" si="145"/>
        <v>1689.6479319999999</v>
      </c>
      <c r="AZ948">
        <f t="shared" si="146"/>
        <v>1244.7149999999999</v>
      </c>
      <c r="BA948">
        <f t="shared" si="147"/>
        <v>7.6047599999999997</v>
      </c>
      <c r="BB948">
        <f t="shared" si="148"/>
        <v>0</v>
      </c>
      <c r="BC948">
        <f t="shared" si="149"/>
        <v>0</v>
      </c>
      <c r="BD948">
        <f t="shared" si="150"/>
        <v>6373.3791160000001</v>
      </c>
    </row>
    <row r="949" spans="1:56" x14ac:dyDescent="0.25">
      <c r="A949">
        <v>8550</v>
      </c>
      <c r="B949" t="s">
        <v>472</v>
      </c>
      <c r="C949" t="s">
        <v>896</v>
      </c>
      <c r="D949" t="s">
        <v>890</v>
      </c>
      <c r="E949">
        <v>4053</v>
      </c>
      <c r="F949">
        <v>99</v>
      </c>
      <c r="G949">
        <v>187.2431</v>
      </c>
      <c r="H949">
        <v>15.577450000000001</v>
      </c>
      <c r="I949">
        <v>4003.8580000000002</v>
      </c>
      <c r="J949">
        <v>2340.9</v>
      </c>
      <c r="K949">
        <v>58.46611</v>
      </c>
      <c r="L949">
        <v>16.670000000000002</v>
      </c>
      <c r="M949">
        <v>0.41634900000000002</v>
      </c>
      <c r="N949">
        <v>13.060420000000001</v>
      </c>
      <c r="O949">
        <v>9299.7960000000003</v>
      </c>
      <c r="P949">
        <v>1</v>
      </c>
      <c r="Q949">
        <v>23.4</v>
      </c>
      <c r="R949">
        <v>5</v>
      </c>
      <c r="S949" s="5">
        <v>0</v>
      </c>
      <c r="T949" s="5">
        <v>7.08</v>
      </c>
      <c r="U949" s="5">
        <v>35.49</v>
      </c>
      <c r="V949" s="5">
        <v>1641.69</v>
      </c>
      <c r="W949" s="5">
        <v>172.92</v>
      </c>
      <c r="X949" s="5">
        <v>479.81</v>
      </c>
      <c r="Y949" s="5">
        <v>0</v>
      </c>
      <c r="Z949" s="5">
        <v>16.829999999999998</v>
      </c>
      <c r="AA949" s="5">
        <v>597.88</v>
      </c>
      <c r="AB949" s="5">
        <v>1052.0999999999999</v>
      </c>
      <c r="AC949" s="5">
        <v>0</v>
      </c>
      <c r="AD949" s="5">
        <v>0</v>
      </c>
      <c r="AE949" s="5">
        <v>0</v>
      </c>
      <c r="AG949">
        <v>1.996</v>
      </c>
      <c r="AH949">
        <v>1.5968</v>
      </c>
      <c r="AI949">
        <v>1.5968</v>
      </c>
      <c r="AJ949">
        <v>1.3972</v>
      </c>
      <c r="AK949">
        <v>1.3972</v>
      </c>
      <c r="AL949">
        <v>1.5</v>
      </c>
      <c r="AM949">
        <v>0.5988</v>
      </c>
      <c r="AN949" s="18">
        <v>1.6875</v>
      </c>
      <c r="AO949">
        <v>0</v>
      </c>
      <c r="AP949">
        <v>0</v>
      </c>
      <c r="AQ949">
        <v>0</v>
      </c>
      <c r="AR949">
        <v>0</v>
      </c>
      <c r="AS949">
        <v>0</v>
      </c>
      <c r="AT949">
        <v>0</v>
      </c>
      <c r="AU949">
        <f t="shared" si="141"/>
        <v>0</v>
      </c>
      <c r="AV949">
        <f t="shared" si="142"/>
        <v>11.305344</v>
      </c>
      <c r="AW949">
        <f t="shared" si="143"/>
        <v>56.670432000000005</v>
      </c>
      <c r="AX949">
        <f t="shared" si="144"/>
        <v>2293.769268</v>
      </c>
      <c r="AY949">
        <f t="shared" si="145"/>
        <v>241.60382399999997</v>
      </c>
      <c r="AZ949">
        <f t="shared" si="146"/>
        <v>719.71500000000003</v>
      </c>
      <c r="BA949">
        <f t="shared" si="147"/>
        <v>0</v>
      </c>
      <c r="BB949">
        <f t="shared" si="148"/>
        <v>28.400624999999998</v>
      </c>
      <c r="BC949">
        <f t="shared" si="149"/>
        <v>0</v>
      </c>
      <c r="BD949">
        <f t="shared" si="150"/>
        <v>3351.4644930000004</v>
      </c>
    </row>
    <row r="950" spans="1:56" x14ac:dyDescent="0.25">
      <c r="A950">
        <v>8551</v>
      </c>
      <c r="B950" t="s">
        <v>472</v>
      </c>
      <c r="C950" t="s">
        <v>896</v>
      </c>
      <c r="D950" t="s">
        <v>912</v>
      </c>
      <c r="E950">
        <v>4695</v>
      </c>
      <c r="F950">
        <v>25</v>
      </c>
      <c r="G950">
        <v>509.9923</v>
      </c>
      <c r="H950">
        <v>21.198560000000001</v>
      </c>
      <c r="I950">
        <v>10491.1</v>
      </c>
      <c r="J950">
        <v>7572.15</v>
      </c>
      <c r="K950">
        <v>72.176900000000003</v>
      </c>
      <c r="L950">
        <v>34.880000000000003</v>
      </c>
      <c r="M950">
        <v>0.33247199999999999</v>
      </c>
      <c r="N950">
        <v>10.986179999999999</v>
      </c>
      <c r="O950">
        <v>2813.79</v>
      </c>
      <c r="P950">
        <v>1</v>
      </c>
      <c r="Q950">
        <v>21.7</v>
      </c>
      <c r="R950">
        <v>5</v>
      </c>
      <c r="S950" s="5">
        <v>520.58000000000004</v>
      </c>
      <c r="T950" s="5">
        <v>618.67999999999995</v>
      </c>
      <c r="U950" s="5">
        <v>1082.07</v>
      </c>
      <c r="V950" s="5">
        <v>2253.91</v>
      </c>
      <c r="W950" s="5">
        <v>1880.15</v>
      </c>
      <c r="X950" s="5">
        <v>1219.3900000000001</v>
      </c>
      <c r="Y950" s="5">
        <v>0</v>
      </c>
      <c r="Z950" s="5">
        <v>34.9</v>
      </c>
      <c r="AA950" s="5">
        <v>2185.67</v>
      </c>
      <c r="AB950" s="5">
        <v>691.64</v>
      </c>
      <c r="AC950" s="5">
        <v>4.8099999999999996</v>
      </c>
      <c r="AD950" s="5">
        <v>0</v>
      </c>
      <c r="AE950" s="5">
        <v>0</v>
      </c>
      <c r="AG950">
        <v>1.996</v>
      </c>
      <c r="AH950">
        <v>1.5968</v>
      </c>
      <c r="AI950">
        <v>1.5968</v>
      </c>
      <c r="AJ950">
        <v>1.3972</v>
      </c>
      <c r="AK950">
        <v>1.3972</v>
      </c>
      <c r="AL950">
        <v>1.5</v>
      </c>
      <c r="AM950">
        <v>0.5988</v>
      </c>
      <c r="AN950" s="18">
        <v>1.6875</v>
      </c>
      <c r="AO950">
        <v>0</v>
      </c>
      <c r="AP950">
        <v>0</v>
      </c>
      <c r="AQ950">
        <v>0</v>
      </c>
      <c r="AR950">
        <v>0</v>
      </c>
      <c r="AS950">
        <v>0</v>
      </c>
      <c r="AT950">
        <v>0</v>
      </c>
      <c r="AU950">
        <f t="shared" si="141"/>
        <v>1039.0776800000001</v>
      </c>
      <c r="AV950">
        <f t="shared" si="142"/>
        <v>987.9082239999999</v>
      </c>
      <c r="AW950">
        <f t="shared" si="143"/>
        <v>1727.8493759999999</v>
      </c>
      <c r="AX950">
        <f t="shared" si="144"/>
        <v>3149.1630519999999</v>
      </c>
      <c r="AY950">
        <f t="shared" si="145"/>
        <v>2626.9455800000001</v>
      </c>
      <c r="AZ950">
        <f t="shared" si="146"/>
        <v>1829.085</v>
      </c>
      <c r="BA950">
        <f t="shared" si="147"/>
        <v>0</v>
      </c>
      <c r="BB950">
        <f t="shared" si="148"/>
        <v>58.893749999999997</v>
      </c>
      <c r="BC950">
        <f t="shared" si="149"/>
        <v>0</v>
      </c>
      <c r="BD950">
        <f t="shared" si="150"/>
        <v>11418.922662000001</v>
      </c>
    </row>
    <row r="951" spans="1:56" x14ac:dyDescent="0.25">
      <c r="A951">
        <v>8552</v>
      </c>
      <c r="B951" t="s">
        <v>472</v>
      </c>
      <c r="C951" t="s">
        <v>913</v>
      </c>
      <c r="D951" t="s">
        <v>914</v>
      </c>
      <c r="E951">
        <v>6532</v>
      </c>
      <c r="F951">
        <v>708</v>
      </c>
      <c r="G951">
        <v>15.575979999999999</v>
      </c>
      <c r="H951">
        <v>3.6990539999999998</v>
      </c>
      <c r="I951">
        <v>157.71279999999999</v>
      </c>
      <c r="J951">
        <v>0</v>
      </c>
      <c r="K951">
        <v>0</v>
      </c>
      <c r="L951">
        <v>0</v>
      </c>
      <c r="M951">
        <v>0</v>
      </c>
      <c r="N951">
        <v>13.9</v>
      </c>
      <c r="O951">
        <v>222.15860000000001</v>
      </c>
      <c r="P951">
        <v>0</v>
      </c>
      <c r="Q951">
        <v>24.1</v>
      </c>
      <c r="R951">
        <v>2</v>
      </c>
      <c r="S951" s="5">
        <v>0</v>
      </c>
      <c r="T951" s="5">
        <v>0</v>
      </c>
      <c r="U951" s="5">
        <v>0</v>
      </c>
      <c r="V951" s="5">
        <v>0</v>
      </c>
      <c r="W951" s="5">
        <v>0</v>
      </c>
      <c r="X951" s="5">
        <v>0</v>
      </c>
      <c r="Y951" s="5">
        <v>0</v>
      </c>
      <c r="Z951" s="5">
        <v>0</v>
      </c>
      <c r="AA951" s="5">
        <v>7.29</v>
      </c>
      <c r="AB951" s="5">
        <v>149.04</v>
      </c>
      <c r="AC951" s="5">
        <v>1.29</v>
      </c>
      <c r="AD951" s="5">
        <v>0</v>
      </c>
      <c r="AE951" s="5">
        <v>0</v>
      </c>
      <c r="AG951">
        <v>1.996</v>
      </c>
      <c r="AH951">
        <v>1.5968</v>
      </c>
      <c r="AI951">
        <v>1.5968</v>
      </c>
      <c r="AJ951">
        <v>1.3972</v>
      </c>
      <c r="AK951">
        <v>1.3972</v>
      </c>
      <c r="AL951">
        <v>1.5</v>
      </c>
      <c r="AM951">
        <v>0.5988</v>
      </c>
      <c r="AN951" s="18">
        <v>1.6875</v>
      </c>
      <c r="AO951">
        <v>0</v>
      </c>
      <c r="AP951">
        <v>0</v>
      </c>
      <c r="AQ951">
        <v>0</v>
      </c>
      <c r="AR951">
        <v>0</v>
      </c>
      <c r="AS951">
        <v>0</v>
      </c>
      <c r="AT951">
        <v>0</v>
      </c>
      <c r="AU951">
        <f t="shared" si="141"/>
        <v>0</v>
      </c>
      <c r="AV951">
        <f t="shared" si="142"/>
        <v>0</v>
      </c>
      <c r="AW951">
        <f t="shared" si="143"/>
        <v>0</v>
      </c>
      <c r="AX951">
        <f t="shared" si="144"/>
        <v>0</v>
      </c>
      <c r="AY951">
        <f t="shared" si="145"/>
        <v>0</v>
      </c>
      <c r="AZ951">
        <f t="shared" si="146"/>
        <v>0</v>
      </c>
      <c r="BA951">
        <f t="shared" si="147"/>
        <v>0</v>
      </c>
      <c r="BB951">
        <f t="shared" si="148"/>
        <v>0</v>
      </c>
      <c r="BC951">
        <f t="shared" si="149"/>
        <v>0</v>
      </c>
      <c r="BD951">
        <f t="shared" si="150"/>
        <v>0</v>
      </c>
    </row>
    <row r="952" spans="1:56" x14ac:dyDescent="0.25">
      <c r="A952">
        <v>8553</v>
      </c>
      <c r="B952" t="s">
        <v>472</v>
      </c>
      <c r="C952" t="s">
        <v>913</v>
      </c>
      <c r="D952" t="s">
        <v>518</v>
      </c>
      <c r="E952">
        <v>4072</v>
      </c>
      <c r="F952">
        <v>246</v>
      </c>
      <c r="G952">
        <v>59.166690000000003</v>
      </c>
      <c r="H952">
        <v>7.6433140000000002</v>
      </c>
      <c r="I952">
        <v>1642.5239999999999</v>
      </c>
      <c r="J952">
        <v>0</v>
      </c>
      <c r="K952">
        <v>0</v>
      </c>
      <c r="L952">
        <v>477.4</v>
      </c>
      <c r="M952">
        <v>29.065020000000001</v>
      </c>
      <c r="N952">
        <v>13.775</v>
      </c>
      <c r="O952">
        <v>7005.9070000000002</v>
      </c>
      <c r="P952">
        <v>0</v>
      </c>
      <c r="Q952">
        <v>24</v>
      </c>
      <c r="R952">
        <v>4</v>
      </c>
      <c r="S952" s="5">
        <v>0</v>
      </c>
      <c r="T952" s="5">
        <v>0</v>
      </c>
      <c r="U952" s="5">
        <v>0</v>
      </c>
      <c r="V952" s="5">
        <v>0</v>
      </c>
      <c r="W952" s="5">
        <v>0</v>
      </c>
      <c r="X952" s="5">
        <v>0</v>
      </c>
      <c r="Y952" s="5">
        <v>0</v>
      </c>
      <c r="Z952" s="5">
        <v>478.23</v>
      </c>
      <c r="AA952" s="5">
        <v>399.63</v>
      </c>
      <c r="AB952" s="5">
        <v>764.43</v>
      </c>
      <c r="AC952" s="5">
        <v>0</v>
      </c>
      <c r="AD952" s="5">
        <v>0</v>
      </c>
      <c r="AE952" s="5">
        <v>0</v>
      </c>
      <c r="AG952">
        <v>1.996</v>
      </c>
      <c r="AH952">
        <v>1.5968</v>
      </c>
      <c r="AI952">
        <v>1.5968</v>
      </c>
      <c r="AJ952">
        <v>1.3972</v>
      </c>
      <c r="AK952">
        <v>1.3972</v>
      </c>
      <c r="AL952">
        <v>1.5</v>
      </c>
      <c r="AM952">
        <v>0.5988</v>
      </c>
      <c r="AN952" s="18">
        <v>1.6875</v>
      </c>
      <c r="AO952">
        <v>0</v>
      </c>
      <c r="AP952">
        <v>0</v>
      </c>
      <c r="AQ952">
        <v>0</v>
      </c>
      <c r="AR952">
        <v>0</v>
      </c>
      <c r="AS952">
        <v>0</v>
      </c>
      <c r="AT952">
        <v>0</v>
      </c>
      <c r="AU952">
        <f t="shared" si="141"/>
        <v>0</v>
      </c>
      <c r="AV952">
        <f t="shared" si="142"/>
        <v>0</v>
      </c>
      <c r="AW952">
        <f t="shared" si="143"/>
        <v>0</v>
      </c>
      <c r="AX952">
        <f t="shared" si="144"/>
        <v>0</v>
      </c>
      <c r="AY952">
        <f t="shared" si="145"/>
        <v>0</v>
      </c>
      <c r="AZ952">
        <f t="shared" si="146"/>
        <v>0</v>
      </c>
      <c r="BA952">
        <f t="shared" si="147"/>
        <v>0</v>
      </c>
      <c r="BB952">
        <f t="shared" si="148"/>
        <v>807.01312500000006</v>
      </c>
      <c r="BC952">
        <f t="shared" si="149"/>
        <v>0</v>
      </c>
      <c r="BD952">
        <f t="shared" si="150"/>
        <v>807.01312500000006</v>
      </c>
    </row>
    <row r="953" spans="1:56" x14ac:dyDescent="0.25">
      <c r="A953">
        <v>8554</v>
      </c>
      <c r="B953" t="s">
        <v>472</v>
      </c>
      <c r="C953" t="s">
        <v>913</v>
      </c>
      <c r="D953" t="s">
        <v>915</v>
      </c>
      <c r="E953">
        <v>5291</v>
      </c>
      <c r="F953">
        <v>538</v>
      </c>
      <c r="G953">
        <v>20.336749999999999</v>
      </c>
      <c r="H953">
        <v>4.4767609999999998</v>
      </c>
      <c r="I953">
        <v>984.75990000000002</v>
      </c>
      <c r="J953">
        <v>0</v>
      </c>
      <c r="K953">
        <v>0</v>
      </c>
      <c r="L953">
        <v>51.93</v>
      </c>
      <c r="M953">
        <v>5.2733660000000002</v>
      </c>
      <c r="N953">
        <v>13.8</v>
      </c>
      <c r="O953">
        <v>3222.1909999999998</v>
      </c>
      <c r="P953">
        <v>0</v>
      </c>
      <c r="Q953">
        <v>24.1</v>
      </c>
      <c r="R953">
        <v>2</v>
      </c>
      <c r="S953" s="5">
        <v>0</v>
      </c>
      <c r="T953" s="5">
        <v>0</v>
      </c>
      <c r="U953" s="5">
        <v>0</v>
      </c>
      <c r="V953" s="5">
        <v>0</v>
      </c>
      <c r="W953" s="5">
        <v>0</v>
      </c>
      <c r="X953" s="5">
        <v>0</v>
      </c>
      <c r="Y953" s="5">
        <v>0</v>
      </c>
      <c r="Z953" s="5">
        <v>52.68</v>
      </c>
      <c r="AA953" s="5">
        <v>40.270000000000003</v>
      </c>
      <c r="AB953" s="5">
        <v>869.6</v>
      </c>
      <c r="AC953" s="5">
        <v>19.600000000000001</v>
      </c>
      <c r="AD953" s="5">
        <v>0</v>
      </c>
      <c r="AE953" s="5">
        <v>2.61</v>
      </c>
      <c r="AG953">
        <v>1.996</v>
      </c>
      <c r="AH953">
        <v>1.5968</v>
      </c>
      <c r="AI953">
        <v>1.5968</v>
      </c>
      <c r="AJ953">
        <v>1.3972</v>
      </c>
      <c r="AK953">
        <v>1.3972</v>
      </c>
      <c r="AL953">
        <v>1.5</v>
      </c>
      <c r="AM953">
        <v>0.5988</v>
      </c>
      <c r="AN953" s="18">
        <v>1.6875</v>
      </c>
      <c r="AO953">
        <v>0</v>
      </c>
      <c r="AP953">
        <v>0</v>
      </c>
      <c r="AQ953">
        <v>0</v>
      </c>
      <c r="AR953">
        <v>0</v>
      </c>
      <c r="AS953">
        <v>0</v>
      </c>
      <c r="AT953">
        <v>0</v>
      </c>
      <c r="AU953">
        <f t="shared" si="141"/>
        <v>0</v>
      </c>
      <c r="AV953">
        <f t="shared" si="142"/>
        <v>0</v>
      </c>
      <c r="AW953">
        <f t="shared" si="143"/>
        <v>0</v>
      </c>
      <c r="AX953">
        <f t="shared" si="144"/>
        <v>0</v>
      </c>
      <c r="AY953">
        <f t="shared" si="145"/>
        <v>0</v>
      </c>
      <c r="AZ953">
        <f t="shared" si="146"/>
        <v>0</v>
      </c>
      <c r="BA953">
        <f t="shared" si="147"/>
        <v>0</v>
      </c>
      <c r="BB953">
        <f t="shared" si="148"/>
        <v>88.897499999999994</v>
      </c>
      <c r="BC953">
        <f t="shared" si="149"/>
        <v>0</v>
      </c>
      <c r="BD953">
        <f t="shared" si="150"/>
        <v>88.897499999999994</v>
      </c>
    </row>
    <row r="954" spans="1:56" x14ac:dyDescent="0.25">
      <c r="A954">
        <v>8555</v>
      </c>
      <c r="B954" t="s">
        <v>472</v>
      </c>
      <c r="C954" t="s">
        <v>913</v>
      </c>
      <c r="D954" t="s">
        <v>916</v>
      </c>
      <c r="E954">
        <v>4945</v>
      </c>
      <c r="F954">
        <v>3266</v>
      </c>
      <c r="G954">
        <v>15.378690000000001</v>
      </c>
      <c r="H954">
        <v>3.702102</v>
      </c>
      <c r="I954">
        <v>614.76099999999997</v>
      </c>
      <c r="J954">
        <v>0</v>
      </c>
      <c r="K954">
        <v>0</v>
      </c>
      <c r="L954">
        <v>0</v>
      </c>
      <c r="M954">
        <v>0</v>
      </c>
      <c r="N954">
        <v>13.8</v>
      </c>
      <c r="O954">
        <v>2275.5320000000002</v>
      </c>
      <c r="P954">
        <v>0</v>
      </c>
      <c r="Q954">
        <v>24.1</v>
      </c>
      <c r="R954">
        <v>2</v>
      </c>
      <c r="S954" s="5">
        <v>0</v>
      </c>
      <c r="T954" s="5">
        <v>0</v>
      </c>
      <c r="U954" s="5">
        <v>0</v>
      </c>
      <c r="V954" s="5">
        <v>0</v>
      </c>
      <c r="W954" s="5">
        <v>0</v>
      </c>
      <c r="X954" s="5">
        <v>0</v>
      </c>
      <c r="Y954" s="5">
        <v>0</v>
      </c>
      <c r="Z954" s="5">
        <v>0</v>
      </c>
      <c r="AA954" s="5">
        <v>0</v>
      </c>
      <c r="AB954" s="5">
        <v>589.14</v>
      </c>
      <c r="AC954" s="5">
        <v>25.64</v>
      </c>
      <c r="AD954" s="5">
        <v>0</v>
      </c>
      <c r="AE954" s="5">
        <v>0</v>
      </c>
      <c r="AG954">
        <v>1.996</v>
      </c>
      <c r="AH954">
        <v>1.5968</v>
      </c>
      <c r="AI954">
        <v>1.5968</v>
      </c>
      <c r="AJ954">
        <v>1.3972</v>
      </c>
      <c r="AK954">
        <v>1.3972</v>
      </c>
      <c r="AL954">
        <v>1.5</v>
      </c>
      <c r="AM954">
        <v>0.5988</v>
      </c>
      <c r="AN954" s="18">
        <v>1.6875</v>
      </c>
      <c r="AO954">
        <v>0</v>
      </c>
      <c r="AP954">
        <v>0</v>
      </c>
      <c r="AQ954">
        <v>0</v>
      </c>
      <c r="AR954">
        <v>0</v>
      </c>
      <c r="AS954">
        <v>0</v>
      </c>
      <c r="AT954">
        <v>0</v>
      </c>
      <c r="AU954">
        <f t="shared" si="141"/>
        <v>0</v>
      </c>
      <c r="AV954">
        <f t="shared" si="142"/>
        <v>0</v>
      </c>
      <c r="AW954">
        <f t="shared" si="143"/>
        <v>0</v>
      </c>
      <c r="AX954">
        <f t="shared" si="144"/>
        <v>0</v>
      </c>
      <c r="AY954">
        <f t="shared" si="145"/>
        <v>0</v>
      </c>
      <c r="AZ954">
        <f t="shared" si="146"/>
        <v>0</v>
      </c>
      <c r="BA954">
        <f t="shared" si="147"/>
        <v>0</v>
      </c>
      <c r="BB954">
        <f t="shared" si="148"/>
        <v>0</v>
      </c>
      <c r="BC954">
        <f t="shared" si="149"/>
        <v>0</v>
      </c>
      <c r="BD954">
        <f t="shared" si="150"/>
        <v>0</v>
      </c>
    </row>
    <row r="955" spans="1:56" x14ac:dyDescent="0.25">
      <c r="A955">
        <v>8556</v>
      </c>
      <c r="B955" t="s">
        <v>472</v>
      </c>
      <c r="C955" t="s">
        <v>913</v>
      </c>
      <c r="D955" t="s">
        <v>917</v>
      </c>
      <c r="E955">
        <v>6806</v>
      </c>
      <c r="F955">
        <v>378</v>
      </c>
      <c r="G955">
        <v>30.324660000000002</v>
      </c>
      <c r="H955">
        <v>5.5088439999999999</v>
      </c>
      <c r="I955">
        <v>1439.527</v>
      </c>
      <c r="J955">
        <v>0</v>
      </c>
      <c r="K955">
        <v>0</v>
      </c>
      <c r="L955">
        <v>82.02</v>
      </c>
      <c r="M955">
        <v>5.6977039999999999</v>
      </c>
      <c r="N955">
        <v>13.737500000000001</v>
      </c>
      <c r="O955">
        <v>6270.3789999999999</v>
      </c>
      <c r="P955">
        <v>0</v>
      </c>
      <c r="Q955">
        <v>24.1</v>
      </c>
      <c r="R955">
        <v>3</v>
      </c>
      <c r="S955" s="5">
        <v>0</v>
      </c>
      <c r="T955" s="5">
        <v>0</v>
      </c>
      <c r="U955" s="5">
        <v>0</v>
      </c>
      <c r="V955" s="5">
        <v>0</v>
      </c>
      <c r="W955" s="5">
        <v>0</v>
      </c>
      <c r="X955" s="5">
        <v>0</v>
      </c>
      <c r="Y955" s="5">
        <v>0</v>
      </c>
      <c r="Z955" s="5">
        <v>82.28</v>
      </c>
      <c r="AA955" s="5">
        <v>288.60000000000002</v>
      </c>
      <c r="AB955" s="5">
        <v>1063.44</v>
      </c>
      <c r="AC955" s="5">
        <v>5.22</v>
      </c>
      <c r="AD955" s="5">
        <v>0</v>
      </c>
      <c r="AE955" s="5">
        <v>0</v>
      </c>
      <c r="AG955">
        <v>1.996</v>
      </c>
      <c r="AH955">
        <v>1.5968</v>
      </c>
      <c r="AI955">
        <v>1.5968</v>
      </c>
      <c r="AJ955">
        <v>1.3972</v>
      </c>
      <c r="AK955">
        <v>1.3972</v>
      </c>
      <c r="AL955">
        <v>1.5</v>
      </c>
      <c r="AM955">
        <v>0.5988</v>
      </c>
      <c r="AN955" s="18">
        <v>1.6875</v>
      </c>
      <c r="AO955">
        <v>0</v>
      </c>
      <c r="AP955">
        <v>0</v>
      </c>
      <c r="AQ955">
        <v>0</v>
      </c>
      <c r="AR955">
        <v>0</v>
      </c>
      <c r="AS955">
        <v>0</v>
      </c>
      <c r="AT955">
        <v>0</v>
      </c>
      <c r="AU955">
        <f t="shared" si="141"/>
        <v>0</v>
      </c>
      <c r="AV955">
        <f t="shared" si="142"/>
        <v>0</v>
      </c>
      <c r="AW955">
        <f t="shared" si="143"/>
        <v>0</v>
      </c>
      <c r="AX955">
        <f t="shared" si="144"/>
        <v>0</v>
      </c>
      <c r="AY955">
        <f t="shared" si="145"/>
        <v>0</v>
      </c>
      <c r="AZ955">
        <f t="shared" si="146"/>
        <v>0</v>
      </c>
      <c r="BA955">
        <f t="shared" si="147"/>
        <v>0</v>
      </c>
      <c r="BB955">
        <f t="shared" si="148"/>
        <v>138.8475</v>
      </c>
      <c r="BC955">
        <f t="shared" si="149"/>
        <v>0</v>
      </c>
      <c r="BD955">
        <f t="shared" si="150"/>
        <v>138.8475</v>
      </c>
    </row>
    <row r="956" spans="1:56" x14ac:dyDescent="0.25">
      <c r="A956">
        <v>8557</v>
      </c>
      <c r="B956" t="s">
        <v>472</v>
      </c>
      <c r="C956" t="s">
        <v>913</v>
      </c>
      <c r="D956" t="s">
        <v>918</v>
      </c>
      <c r="E956">
        <v>8465</v>
      </c>
      <c r="F956">
        <v>256</v>
      </c>
      <c r="G956">
        <v>94.155079999999998</v>
      </c>
      <c r="H956">
        <v>11.474589999999999</v>
      </c>
      <c r="I956">
        <v>3314.165</v>
      </c>
      <c r="J956">
        <v>0</v>
      </c>
      <c r="K956">
        <v>0</v>
      </c>
      <c r="L956">
        <v>405.35</v>
      </c>
      <c r="M956">
        <v>12.230829999999999</v>
      </c>
      <c r="N956">
        <v>13.23784</v>
      </c>
      <c r="O956">
        <v>4597.2730000000001</v>
      </c>
      <c r="P956">
        <v>0</v>
      </c>
      <c r="Q956">
        <v>23.7</v>
      </c>
      <c r="R956">
        <v>3</v>
      </c>
      <c r="S956" s="5">
        <v>0</v>
      </c>
      <c r="T956" s="5">
        <v>0</v>
      </c>
      <c r="U956" s="5">
        <v>0</v>
      </c>
      <c r="V956" s="5">
        <v>0</v>
      </c>
      <c r="W956" s="5">
        <v>0</v>
      </c>
      <c r="X956" s="5">
        <v>0</v>
      </c>
      <c r="Y956" s="5">
        <v>0</v>
      </c>
      <c r="Z956" s="5">
        <v>405.81</v>
      </c>
      <c r="AA956" s="5">
        <v>1227.8499999999999</v>
      </c>
      <c r="AB956" s="5">
        <v>1640.72</v>
      </c>
      <c r="AC956" s="5">
        <v>36.07</v>
      </c>
      <c r="AD956" s="5">
        <v>0</v>
      </c>
      <c r="AE956" s="5">
        <v>3.68</v>
      </c>
      <c r="AG956">
        <v>1.996</v>
      </c>
      <c r="AH956">
        <v>1.5968</v>
      </c>
      <c r="AI956">
        <v>1.5968</v>
      </c>
      <c r="AJ956">
        <v>1.3972</v>
      </c>
      <c r="AK956">
        <v>1.3972</v>
      </c>
      <c r="AL956">
        <v>1.5</v>
      </c>
      <c r="AM956">
        <v>0.5988</v>
      </c>
      <c r="AN956" s="18">
        <v>1.6875</v>
      </c>
      <c r="AO956">
        <v>0</v>
      </c>
      <c r="AP956">
        <v>0</v>
      </c>
      <c r="AQ956">
        <v>0</v>
      </c>
      <c r="AR956">
        <v>0</v>
      </c>
      <c r="AS956">
        <v>0</v>
      </c>
      <c r="AT956">
        <v>0</v>
      </c>
      <c r="AU956">
        <f t="shared" si="141"/>
        <v>0</v>
      </c>
      <c r="AV956">
        <f t="shared" si="142"/>
        <v>0</v>
      </c>
      <c r="AW956">
        <f t="shared" si="143"/>
        <v>0</v>
      </c>
      <c r="AX956">
        <f t="shared" si="144"/>
        <v>0</v>
      </c>
      <c r="AY956">
        <f t="shared" si="145"/>
        <v>0</v>
      </c>
      <c r="AZ956">
        <f t="shared" si="146"/>
        <v>0</v>
      </c>
      <c r="BA956">
        <f t="shared" si="147"/>
        <v>0</v>
      </c>
      <c r="BB956">
        <f t="shared" si="148"/>
        <v>684.80437500000005</v>
      </c>
      <c r="BC956">
        <f t="shared" si="149"/>
        <v>0</v>
      </c>
      <c r="BD956">
        <f t="shared" si="150"/>
        <v>684.80437500000005</v>
      </c>
    </row>
    <row r="957" spans="1:56" x14ac:dyDescent="0.25">
      <c r="A957">
        <v>8558</v>
      </c>
      <c r="B957" t="s">
        <v>472</v>
      </c>
      <c r="C957" t="s">
        <v>913</v>
      </c>
      <c r="D957" t="s">
        <v>919</v>
      </c>
      <c r="E957">
        <v>2595</v>
      </c>
      <c r="F957">
        <v>40</v>
      </c>
      <c r="G957">
        <v>228.1044</v>
      </c>
      <c r="H957">
        <v>21.836580000000001</v>
      </c>
      <c r="I957">
        <v>6512.38</v>
      </c>
      <c r="J957">
        <v>5211.8100000000004</v>
      </c>
      <c r="K957">
        <v>80.029269999999997</v>
      </c>
      <c r="L957">
        <v>66.790000000000006</v>
      </c>
      <c r="M957">
        <v>1.025585</v>
      </c>
      <c r="N957">
        <v>12.47105</v>
      </c>
      <c r="O957">
        <v>3999.596</v>
      </c>
      <c r="P957">
        <v>1</v>
      </c>
      <c r="Q957">
        <v>23</v>
      </c>
      <c r="R957">
        <v>5</v>
      </c>
      <c r="S957" s="5">
        <v>0</v>
      </c>
      <c r="T957" s="5">
        <v>361.9</v>
      </c>
      <c r="U957" s="5">
        <v>3811.65</v>
      </c>
      <c r="V957" s="5">
        <v>397.09</v>
      </c>
      <c r="W957" s="5">
        <v>0</v>
      </c>
      <c r="X957" s="5">
        <v>277.55</v>
      </c>
      <c r="Y957" s="5">
        <v>366.66</v>
      </c>
      <c r="Z957" s="5">
        <v>66.77</v>
      </c>
      <c r="AA957" s="5">
        <v>666</v>
      </c>
      <c r="AB957" s="5">
        <v>530.71</v>
      </c>
      <c r="AC957" s="5">
        <v>17.5</v>
      </c>
      <c r="AD957" s="5">
        <v>0</v>
      </c>
      <c r="AE957" s="5">
        <v>13.25</v>
      </c>
      <c r="AG957">
        <v>1.996</v>
      </c>
      <c r="AH957">
        <v>1.5968</v>
      </c>
      <c r="AI957">
        <v>1.5968</v>
      </c>
      <c r="AJ957">
        <v>1.3972</v>
      </c>
      <c r="AK957">
        <v>1.3972</v>
      </c>
      <c r="AL957">
        <v>1.5</v>
      </c>
      <c r="AM957">
        <v>0.5988</v>
      </c>
      <c r="AN957" s="18">
        <v>1.6875</v>
      </c>
      <c r="AO957">
        <v>0</v>
      </c>
      <c r="AP957">
        <v>0</v>
      </c>
      <c r="AQ957">
        <v>0</v>
      </c>
      <c r="AR957">
        <v>0</v>
      </c>
      <c r="AS957">
        <v>0</v>
      </c>
      <c r="AT957">
        <v>0</v>
      </c>
      <c r="AU957">
        <f t="shared" si="141"/>
        <v>0</v>
      </c>
      <c r="AV957">
        <f t="shared" si="142"/>
        <v>577.88191999999992</v>
      </c>
      <c r="AW957">
        <f t="shared" si="143"/>
        <v>6086.44272</v>
      </c>
      <c r="AX957">
        <f t="shared" si="144"/>
        <v>554.81414799999993</v>
      </c>
      <c r="AY957">
        <f t="shared" si="145"/>
        <v>0</v>
      </c>
      <c r="AZ957">
        <f t="shared" si="146"/>
        <v>416.32500000000005</v>
      </c>
      <c r="BA957">
        <f t="shared" si="147"/>
        <v>219.55600800000002</v>
      </c>
      <c r="BB957">
        <f t="shared" si="148"/>
        <v>112.674375</v>
      </c>
      <c r="BC957">
        <f t="shared" si="149"/>
        <v>0</v>
      </c>
      <c r="BD957">
        <f t="shared" si="150"/>
        <v>7967.6941710000001</v>
      </c>
    </row>
    <row r="958" spans="1:56" x14ac:dyDescent="0.25">
      <c r="A958">
        <v>8559</v>
      </c>
      <c r="B958" t="s">
        <v>472</v>
      </c>
      <c r="C958" t="s">
        <v>913</v>
      </c>
      <c r="D958" t="s">
        <v>920</v>
      </c>
      <c r="E958">
        <v>5408</v>
      </c>
      <c r="F958">
        <v>518</v>
      </c>
      <c r="G958">
        <v>23.123919999999998</v>
      </c>
      <c r="H958">
        <v>4.767271</v>
      </c>
      <c r="I958">
        <v>992.16200000000003</v>
      </c>
      <c r="J958">
        <v>0</v>
      </c>
      <c r="K958">
        <v>0</v>
      </c>
      <c r="L958">
        <v>104.99</v>
      </c>
      <c r="M958">
        <v>10.581939999999999</v>
      </c>
      <c r="N958">
        <v>13.763640000000001</v>
      </c>
      <c r="O958">
        <v>1923.0650000000001</v>
      </c>
      <c r="P958">
        <v>0</v>
      </c>
      <c r="Q958">
        <v>24.1</v>
      </c>
      <c r="R958">
        <v>3</v>
      </c>
      <c r="S958" s="5">
        <v>0</v>
      </c>
      <c r="T958" s="5">
        <v>0</v>
      </c>
      <c r="U958" s="5">
        <v>0</v>
      </c>
      <c r="V958" s="5">
        <v>0</v>
      </c>
      <c r="W958" s="5">
        <v>0</v>
      </c>
      <c r="X958" s="5">
        <v>0</v>
      </c>
      <c r="Y958" s="5">
        <v>0</v>
      </c>
      <c r="Z958" s="5">
        <v>105.38</v>
      </c>
      <c r="AA958" s="5">
        <v>108.42</v>
      </c>
      <c r="AB958" s="5">
        <v>759.75</v>
      </c>
      <c r="AC958" s="5">
        <v>18.52</v>
      </c>
      <c r="AD958" s="5">
        <v>0</v>
      </c>
      <c r="AE958" s="5">
        <v>0</v>
      </c>
      <c r="AG958">
        <v>1.996</v>
      </c>
      <c r="AH958">
        <v>1.5968</v>
      </c>
      <c r="AI958">
        <v>1.5968</v>
      </c>
      <c r="AJ958">
        <v>1.3972</v>
      </c>
      <c r="AK958">
        <v>1.3972</v>
      </c>
      <c r="AL958">
        <v>1.5</v>
      </c>
      <c r="AM958">
        <v>0.5988</v>
      </c>
      <c r="AN958" s="18">
        <v>1.6875</v>
      </c>
      <c r="AO958">
        <v>0</v>
      </c>
      <c r="AP958">
        <v>0</v>
      </c>
      <c r="AQ958">
        <v>0</v>
      </c>
      <c r="AR958">
        <v>0</v>
      </c>
      <c r="AS958">
        <v>0</v>
      </c>
      <c r="AT958">
        <v>0</v>
      </c>
      <c r="AU958">
        <f t="shared" si="141"/>
        <v>0</v>
      </c>
      <c r="AV958">
        <f t="shared" si="142"/>
        <v>0</v>
      </c>
      <c r="AW958">
        <f t="shared" si="143"/>
        <v>0</v>
      </c>
      <c r="AX958">
        <f t="shared" si="144"/>
        <v>0</v>
      </c>
      <c r="AY958">
        <f t="shared" si="145"/>
        <v>0</v>
      </c>
      <c r="AZ958">
        <f t="shared" si="146"/>
        <v>0</v>
      </c>
      <c r="BA958">
        <f t="shared" si="147"/>
        <v>0</v>
      </c>
      <c r="BB958">
        <f t="shared" si="148"/>
        <v>177.82874999999999</v>
      </c>
      <c r="BC958">
        <f t="shared" si="149"/>
        <v>0</v>
      </c>
      <c r="BD958">
        <f t="shared" si="150"/>
        <v>177.82874999999999</v>
      </c>
    </row>
    <row r="959" spans="1:56" x14ac:dyDescent="0.25">
      <c r="A959">
        <v>8560</v>
      </c>
      <c r="B959" t="s">
        <v>472</v>
      </c>
      <c r="C959" t="s">
        <v>913</v>
      </c>
      <c r="D959" t="s">
        <v>921</v>
      </c>
      <c r="E959">
        <v>6602</v>
      </c>
      <c r="F959">
        <v>324</v>
      </c>
      <c r="G959">
        <v>71.353989999999996</v>
      </c>
      <c r="H959">
        <v>10.514379999999999</v>
      </c>
      <c r="I959">
        <v>2053.105</v>
      </c>
      <c r="J959">
        <v>146.69999999999999</v>
      </c>
      <c r="K959">
        <v>7.1452739999999997</v>
      </c>
      <c r="L959">
        <v>111.56</v>
      </c>
      <c r="M959">
        <v>5.4337200000000001</v>
      </c>
      <c r="N959">
        <v>13.362959999999999</v>
      </c>
      <c r="O959">
        <v>981.14859999999999</v>
      </c>
      <c r="P959">
        <v>0</v>
      </c>
      <c r="Q959">
        <v>23.8</v>
      </c>
      <c r="R959">
        <v>3</v>
      </c>
      <c r="S959" s="5">
        <v>0</v>
      </c>
      <c r="T959" s="5">
        <v>0</v>
      </c>
      <c r="U959" s="5">
        <v>7.55</v>
      </c>
      <c r="V959" s="5">
        <v>0</v>
      </c>
      <c r="W959" s="5">
        <v>0</v>
      </c>
      <c r="X959" s="5">
        <v>0</v>
      </c>
      <c r="Y959" s="5">
        <v>140.5</v>
      </c>
      <c r="Z959" s="5">
        <v>111.65</v>
      </c>
      <c r="AA959" s="5">
        <v>568.15</v>
      </c>
      <c r="AB959" s="5">
        <v>1193.48</v>
      </c>
      <c r="AC959" s="5">
        <v>31.69</v>
      </c>
      <c r="AD959" s="5">
        <v>0</v>
      </c>
      <c r="AE959" s="5">
        <v>0.02</v>
      </c>
      <c r="AG959">
        <v>1.996</v>
      </c>
      <c r="AH959">
        <v>1.5968</v>
      </c>
      <c r="AI959">
        <v>1.5968</v>
      </c>
      <c r="AJ959">
        <v>1.3972</v>
      </c>
      <c r="AK959">
        <v>1.3972</v>
      </c>
      <c r="AL959">
        <v>1.5</v>
      </c>
      <c r="AM959">
        <v>0.5988</v>
      </c>
      <c r="AN959" s="18">
        <v>1.6875</v>
      </c>
      <c r="AO959">
        <v>0</v>
      </c>
      <c r="AP959">
        <v>0</v>
      </c>
      <c r="AQ959">
        <v>0</v>
      </c>
      <c r="AR959">
        <v>0</v>
      </c>
      <c r="AS959">
        <v>0</v>
      </c>
      <c r="AT959">
        <v>0</v>
      </c>
      <c r="AU959">
        <f t="shared" si="141"/>
        <v>0</v>
      </c>
      <c r="AV959">
        <f t="shared" si="142"/>
        <v>0</v>
      </c>
      <c r="AW959">
        <f t="shared" si="143"/>
        <v>12.05584</v>
      </c>
      <c r="AX959">
        <f t="shared" si="144"/>
        <v>0</v>
      </c>
      <c r="AY959">
        <f t="shared" si="145"/>
        <v>0</v>
      </c>
      <c r="AZ959">
        <f t="shared" si="146"/>
        <v>0</v>
      </c>
      <c r="BA959">
        <f t="shared" si="147"/>
        <v>84.131399999999999</v>
      </c>
      <c r="BB959">
        <f t="shared" si="148"/>
        <v>188.40937500000001</v>
      </c>
      <c r="BC959">
        <f t="shared" si="149"/>
        <v>0</v>
      </c>
      <c r="BD959">
        <f t="shared" si="150"/>
        <v>284.59661500000004</v>
      </c>
    </row>
    <row r="960" spans="1:56" x14ac:dyDescent="0.25">
      <c r="A960">
        <v>8561</v>
      </c>
      <c r="B960" t="s">
        <v>472</v>
      </c>
      <c r="C960" t="s">
        <v>913</v>
      </c>
      <c r="D960" t="s">
        <v>51</v>
      </c>
      <c r="E960">
        <v>6668</v>
      </c>
      <c r="F960">
        <v>377</v>
      </c>
      <c r="G960">
        <v>37.324719999999999</v>
      </c>
      <c r="H960">
        <v>6.899699</v>
      </c>
      <c r="I960">
        <v>1781.1469999999999</v>
      </c>
      <c r="J960">
        <v>0</v>
      </c>
      <c r="K960">
        <v>0</v>
      </c>
      <c r="L960">
        <v>192.68</v>
      </c>
      <c r="M960">
        <v>10.81775</v>
      </c>
      <c r="N960">
        <v>13.664999999999999</v>
      </c>
      <c r="O960">
        <v>8156.6629999999996</v>
      </c>
      <c r="P960">
        <v>0</v>
      </c>
      <c r="Q960">
        <v>24</v>
      </c>
      <c r="R960">
        <v>3</v>
      </c>
      <c r="S960" s="5">
        <v>0</v>
      </c>
      <c r="T960" s="5">
        <v>0</v>
      </c>
      <c r="U960" s="5">
        <v>0</v>
      </c>
      <c r="V960" s="5">
        <v>0</v>
      </c>
      <c r="W960" s="5">
        <v>0</v>
      </c>
      <c r="X960" s="5">
        <v>0</v>
      </c>
      <c r="Y960" s="5">
        <v>0</v>
      </c>
      <c r="Z960" s="5">
        <v>193.18</v>
      </c>
      <c r="AA960" s="5">
        <v>222.64</v>
      </c>
      <c r="AB960" s="5">
        <v>1328.85</v>
      </c>
      <c r="AC960" s="5">
        <v>16.66</v>
      </c>
      <c r="AD960" s="5">
        <v>0</v>
      </c>
      <c r="AE960" s="5">
        <v>19.89</v>
      </c>
      <c r="AG960">
        <v>1.996</v>
      </c>
      <c r="AH960">
        <v>1.5968</v>
      </c>
      <c r="AI960">
        <v>1.5968</v>
      </c>
      <c r="AJ960">
        <v>1.3972</v>
      </c>
      <c r="AK960">
        <v>1.3972</v>
      </c>
      <c r="AL960">
        <v>1.5</v>
      </c>
      <c r="AM960">
        <v>0.5988</v>
      </c>
      <c r="AN960" s="18">
        <v>1.6875</v>
      </c>
      <c r="AO960">
        <v>0</v>
      </c>
      <c r="AP960">
        <v>0</v>
      </c>
      <c r="AQ960">
        <v>0</v>
      </c>
      <c r="AR960">
        <v>0</v>
      </c>
      <c r="AS960">
        <v>0</v>
      </c>
      <c r="AT960">
        <v>0</v>
      </c>
      <c r="AU960">
        <f t="shared" si="141"/>
        <v>0</v>
      </c>
      <c r="AV960">
        <f t="shared" si="142"/>
        <v>0</v>
      </c>
      <c r="AW960">
        <f t="shared" si="143"/>
        <v>0</v>
      </c>
      <c r="AX960">
        <f t="shared" si="144"/>
        <v>0</v>
      </c>
      <c r="AY960">
        <f t="shared" si="145"/>
        <v>0</v>
      </c>
      <c r="AZ960">
        <f t="shared" si="146"/>
        <v>0</v>
      </c>
      <c r="BA960">
        <f t="shared" si="147"/>
        <v>0</v>
      </c>
      <c r="BB960">
        <f t="shared" si="148"/>
        <v>325.99125000000004</v>
      </c>
      <c r="BC960">
        <f t="shared" si="149"/>
        <v>0</v>
      </c>
      <c r="BD960">
        <f t="shared" si="150"/>
        <v>325.99125000000004</v>
      </c>
    </row>
    <row r="961" spans="1:56" x14ac:dyDescent="0.25">
      <c r="A961">
        <v>8562</v>
      </c>
      <c r="B961" t="s">
        <v>472</v>
      </c>
      <c r="C961" t="s">
        <v>913</v>
      </c>
      <c r="D961" t="s">
        <v>922</v>
      </c>
      <c r="E961">
        <v>3472</v>
      </c>
      <c r="F961">
        <v>92</v>
      </c>
      <c r="G961">
        <v>199.1164</v>
      </c>
      <c r="H961">
        <v>18.85737</v>
      </c>
      <c r="I961">
        <v>3810.7289999999998</v>
      </c>
      <c r="J961">
        <v>1783.26</v>
      </c>
      <c r="K961">
        <v>46.795769999999997</v>
      </c>
      <c r="L961">
        <v>284.47000000000003</v>
      </c>
      <c r="M961">
        <v>7.4649760000000001</v>
      </c>
      <c r="N961">
        <v>12.690910000000001</v>
      </c>
      <c r="O961">
        <v>5315.9930000000004</v>
      </c>
      <c r="P961">
        <v>1</v>
      </c>
      <c r="Q961">
        <v>23.2</v>
      </c>
      <c r="R961">
        <v>5</v>
      </c>
      <c r="S961" s="5">
        <v>0</v>
      </c>
      <c r="T961" s="5">
        <v>0.62</v>
      </c>
      <c r="U961" s="5">
        <v>2.4500000000000002</v>
      </c>
      <c r="V961" s="5">
        <v>292.75</v>
      </c>
      <c r="W961" s="5">
        <v>233.51</v>
      </c>
      <c r="X961" s="5">
        <v>0</v>
      </c>
      <c r="Y961" s="5">
        <v>1259.3399999999999</v>
      </c>
      <c r="Z961" s="5">
        <v>285.31</v>
      </c>
      <c r="AA961" s="5">
        <v>960.31</v>
      </c>
      <c r="AB961" s="5">
        <v>747.35</v>
      </c>
      <c r="AC961" s="5">
        <v>4.22</v>
      </c>
      <c r="AD961" s="5">
        <v>0</v>
      </c>
      <c r="AE961" s="5">
        <v>24.77</v>
      </c>
      <c r="AG961">
        <v>1.996</v>
      </c>
      <c r="AH961">
        <v>1.5968</v>
      </c>
      <c r="AI961">
        <v>1.5968</v>
      </c>
      <c r="AJ961">
        <v>1.3972</v>
      </c>
      <c r="AK961">
        <v>1.3972</v>
      </c>
      <c r="AL961">
        <v>1.5</v>
      </c>
      <c r="AM961">
        <v>0.5988</v>
      </c>
      <c r="AN961" s="18">
        <v>1.6875</v>
      </c>
      <c r="AO961">
        <v>0</v>
      </c>
      <c r="AP961">
        <v>0</v>
      </c>
      <c r="AQ961">
        <v>0</v>
      </c>
      <c r="AR961">
        <v>0</v>
      </c>
      <c r="AS961">
        <v>0</v>
      </c>
      <c r="AT961">
        <v>0</v>
      </c>
      <c r="AU961">
        <f t="shared" si="141"/>
        <v>0</v>
      </c>
      <c r="AV961">
        <f t="shared" si="142"/>
        <v>0.99001600000000001</v>
      </c>
      <c r="AW961">
        <f t="shared" si="143"/>
        <v>3.9121600000000001</v>
      </c>
      <c r="AX961">
        <f t="shared" si="144"/>
        <v>409.03030000000001</v>
      </c>
      <c r="AY961">
        <f t="shared" si="145"/>
        <v>326.26017200000001</v>
      </c>
      <c r="AZ961">
        <f t="shared" si="146"/>
        <v>0</v>
      </c>
      <c r="BA961">
        <f t="shared" si="147"/>
        <v>754.09279199999992</v>
      </c>
      <c r="BB961">
        <f t="shared" si="148"/>
        <v>481.46062499999999</v>
      </c>
      <c r="BC961">
        <f t="shared" si="149"/>
        <v>0</v>
      </c>
      <c r="BD961">
        <f t="shared" si="150"/>
        <v>1975.7460649999998</v>
      </c>
    </row>
    <row r="962" spans="1:56" x14ac:dyDescent="0.25">
      <c r="A962">
        <v>8563</v>
      </c>
      <c r="B962" t="s">
        <v>472</v>
      </c>
      <c r="C962" t="s">
        <v>913</v>
      </c>
      <c r="D962" t="s">
        <v>923</v>
      </c>
      <c r="E962">
        <v>2353</v>
      </c>
      <c r="F962">
        <v>551</v>
      </c>
      <c r="G962">
        <v>15.46374</v>
      </c>
      <c r="H962">
        <v>4.0045469999999996</v>
      </c>
      <c r="I962">
        <v>549.8877</v>
      </c>
      <c r="J962">
        <v>0</v>
      </c>
      <c r="K962">
        <v>0</v>
      </c>
      <c r="L962">
        <v>7.78</v>
      </c>
      <c r="M962">
        <v>1.4148339999999999</v>
      </c>
      <c r="N962">
        <v>13.8</v>
      </c>
      <c r="O962">
        <v>4466.6049999999996</v>
      </c>
      <c r="P962">
        <v>0</v>
      </c>
      <c r="Q962">
        <v>24.1</v>
      </c>
      <c r="R962">
        <v>2</v>
      </c>
      <c r="S962" s="5">
        <v>0</v>
      </c>
      <c r="T962" s="5">
        <v>0</v>
      </c>
      <c r="U962" s="5">
        <v>0</v>
      </c>
      <c r="V962" s="5">
        <v>0</v>
      </c>
      <c r="W962" s="5">
        <v>0</v>
      </c>
      <c r="X962" s="5">
        <v>0</v>
      </c>
      <c r="Y962" s="5">
        <v>0</v>
      </c>
      <c r="Z962" s="5">
        <v>7.92</v>
      </c>
      <c r="AA962" s="5">
        <v>4.22</v>
      </c>
      <c r="AB962" s="5">
        <v>531.92999999999995</v>
      </c>
      <c r="AC962" s="5">
        <v>5.77</v>
      </c>
      <c r="AD962" s="5">
        <v>0</v>
      </c>
      <c r="AE962" s="5">
        <v>0</v>
      </c>
      <c r="AG962">
        <v>1.996</v>
      </c>
      <c r="AH962">
        <v>1.5968</v>
      </c>
      <c r="AI962">
        <v>1.5968</v>
      </c>
      <c r="AJ962">
        <v>1.3972</v>
      </c>
      <c r="AK962">
        <v>1.3972</v>
      </c>
      <c r="AL962">
        <v>1.5</v>
      </c>
      <c r="AM962">
        <v>0.5988</v>
      </c>
      <c r="AN962" s="18">
        <v>1.6875</v>
      </c>
      <c r="AO962">
        <v>0</v>
      </c>
      <c r="AP962">
        <v>0</v>
      </c>
      <c r="AQ962">
        <v>0</v>
      </c>
      <c r="AR962">
        <v>0</v>
      </c>
      <c r="AS962">
        <v>0</v>
      </c>
      <c r="AT962">
        <v>0</v>
      </c>
      <c r="AU962">
        <f t="shared" si="141"/>
        <v>0</v>
      </c>
      <c r="AV962">
        <f t="shared" si="142"/>
        <v>0</v>
      </c>
      <c r="AW962">
        <f t="shared" si="143"/>
        <v>0</v>
      </c>
      <c r="AX962">
        <f t="shared" si="144"/>
        <v>0</v>
      </c>
      <c r="AY962">
        <f t="shared" si="145"/>
        <v>0</v>
      </c>
      <c r="AZ962">
        <f t="shared" si="146"/>
        <v>0</v>
      </c>
      <c r="BA962">
        <f t="shared" si="147"/>
        <v>0</v>
      </c>
      <c r="BB962">
        <f t="shared" si="148"/>
        <v>13.365</v>
      </c>
      <c r="BC962">
        <f t="shared" si="149"/>
        <v>0</v>
      </c>
      <c r="BD962">
        <f t="shared" si="150"/>
        <v>13.365</v>
      </c>
    </row>
    <row r="963" spans="1:56" x14ac:dyDescent="0.25">
      <c r="A963">
        <v>8564</v>
      </c>
      <c r="B963" t="s">
        <v>472</v>
      </c>
      <c r="C963" t="s">
        <v>913</v>
      </c>
      <c r="D963" t="s">
        <v>924</v>
      </c>
      <c r="E963">
        <v>3252</v>
      </c>
      <c r="F963">
        <v>258</v>
      </c>
      <c r="G963">
        <v>60.798749999999998</v>
      </c>
      <c r="H963">
        <v>9.2314520000000009</v>
      </c>
      <c r="I963">
        <v>1255.2339999999999</v>
      </c>
      <c r="J963">
        <v>6.84</v>
      </c>
      <c r="K963">
        <v>0.54491800000000001</v>
      </c>
      <c r="L963">
        <v>289.94</v>
      </c>
      <c r="M963">
        <v>23.098479999999999</v>
      </c>
      <c r="N963">
        <v>13.74615</v>
      </c>
      <c r="O963">
        <v>4632.2650000000003</v>
      </c>
      <c r="P963">
        <v>0</v>
      </c>
      <c r="Q963">
        <v>23.9</v>
      </c>
      <c r="R963">
        <v>3</v>
      </c>
      <c r="S963" s="5">
        <v>0</v>
      </c>
      <c r="T963" s="5">
        <v>0</v>
      </c>
      <c r="U963" s="5">
        <v>0</v>
      </c>
      <c r="V963" s="5">
        <v>7.23</v>
      </c>
      <c r="W963" s="5">
        <v>0</v>
      </c>
      <c r="X963" s="5">
        <v>0</v>
      </c>
      <c r="Y963" s="5">
        <v>0</v>
      </c>
      <c r="Z963" s="5">
        <v>289.08</v>
      </c>
      <c r="AA963" s="5">
        <v>434.21</v>
      </c>
      <c r="AB963" s="5">
        <v>453.23</v>
      </c>
      <c r="AC963" s="5">
        <v>71.45</v>
      </c>
      <c r="AD963" s="5">
        <v>0</v>
      </c>
      <c r="AE963" s="5">
        <v>0</v>
      </c>
      <c r="AG963">
        <v>1.996</v>
      </c>
      <c r="AH963">
        <v>1.5968</v>
      </c>
      <c r="AI963">
        <v>1.5968</v>
      </c>
      <c r="AJ963">
        <v>1.3972</v>
      </c>
      <c r="AK963">
        <v>1.3972</v>
      </c>
      <c r="AL963">
        <v>1.5</v>
      </c>
      <c r="AM963">
        <v>0.5988</v>
      </c>
      <c r="AN963" s="18">
        <v>1.6875</v>
      </c>
      <c r="AO963">
        <v>0</v>
      </c>
      <c r="AP963">
        <v>0</v>
      </c>
      <c r="AQ963">
        <v>0</v>
      </c>
      <c r="AR963">
        <v>0</v>
      </c>
      <c r="AS963">
        <v>0</v>
      </c>
      <c r="AT963">
        <v>0</v>
      </c>
      <c r="AU963">
        <f t="shared" si="141"/>
        <v>0</v>
      </c>
      <c r="AV963">
        <f t="shared" si="142"/>
        <v>0</v>
      </c>
      <c r="AW963">
        <f t="shared" si="143"/>
        <v>0</v>
      </c>
      <c r="AX963">
        <f t="shared" si="144"/>
        <v>10.101756</v>
      </c>
      <c r="AY963">
        <f t="shared" si="145"/>
        <v>0</v>
      </c>
      <c r="AZ963">
        <f t="shared" si="146"/>
        <v>0</v>
      </c>
      <c r="BA963">
        <f t="shared" si="147"/>
        <v>0</v>
      </c>
      <c r="BB963">
        <f t="shared" si="148"/>
        <v>487.82249999999999</v>
      </c>
      <c r="BC963">
        <f t="shared" si="149"/>
        <v>0</v>
      </c>
      <c r="BD963">
        <f t="shared" si="150"/>
        <v>497.92425600000001</v>
      </c>
    </row>
    <row r="964" spans="1:56" x14ac:dyDescent="0.25">
      <c r="A964">
        <v>8565</v>
      </c>
      <c r="B964" t="s">
        <v>472</v>
      </c>
      <c r="C964" t="s">
        <v>913</v>
      </c>
      <c r="D964" t="s">
        <v>925</v>
      </c>
      <c r="E964">
        <v>3975</v>
      </c>
      <c r="F964">
        <v>228</v>
      </c>
      <c r="G964">
        <v>80.352010000000007</v>
      </c>
      <c r="H964">
        <v>12.8072</v>
      </c>
      <c r="I964">
        <v>1749.9870000000001</v>
      </c>
      <c r="J964">
        <v>776.61</v>
      </c>
      <c r="K964">
        <v>44.378039999999999</v>
      </c>
      <c r="L964">
        <v>97.4</v>
      </c>
      <c r="M964">
        <v>5.5657550000000002</v>
      </c>
      <c r="N964">
        <v>13.58095</v>
      </c>
      <c r="O964">
        <v>7154.7650000000003</v>
      </c>
      <c r="P964">
        <v>1</v>
      </c>
      <c r="Q964">
        <v>23.8</v>
      </c>
      <c r="R964">
        <v>5</v>
      </c>
      <c r="S964" s="5">
        <v>0</v>
      </c>
      <c r="T964" s="5">
        <v>0</v>
      </c>
      <c r="U964" s="5">
        <v>0</v>
      </c>
      <c r="V964" s="5">
        <v>441.07</v>
      </c>
      <c r="W964" s="5">
        <v>0</v>
      </c>
      <c r="X964" s="5">
        <v>0</v>
      </c>
      <c r="Y964" s="5">
        <v>337.38</v>
      </c>
      <c r="Z964" s="5">
        <v>97.85</v>
      </c>
      <c r="AA964" s="5">
        <v>234.79</v>
      </c>
      <c r="AB964" s="5">
        <v>638.57000000000005</v>
      </c>
      <c r="AC964" s="5">
        <v>0</v>
      </c>
      <c r="AD964" s="5">
        <v>0</v>
      </c>
      <c r="AE964" s="5">
        <v>0.38</v>
      </c>
      <c r="AG964">
        <v>1.996</v>
      </c>
      <c r="AH964">
        <v>1.5968</v>
      </c>
      <c r="AI964">
        <v>1.5968</v>
      </c>
      <c r="AJ964">
        <v>1.3972</v>
      </c>
      <c r="AK964">
        <v>1.3972</v>
      </c>
      <c r="AL964">
        <v>1.5</v>
      </c>
      <c r="AM964">
        <v>0.5988</v>
      </c>
      <c r="AN964" s="18">
        <v>1.6875</v>
      </c>
      <c r="AO964">
        <v>0</v>
      </c>
      <c r="AP964">
        <v>0</v>
      </c>
      <c r="AQ964">
        <v>0</v>
      </c>
      <c r="AR964">
        <v>0</v>
      </c>
      <c r="AS964">
        <v>0</v>
      </c>
      <c r="AT964">
        <v>0</v>
      </c>
      <c r="AU964">
        <f t="shared" ref="AU964:AU1027" si="151">S964*AG964</f>
        <v>0</v>
      </c>
      <c r="AV964">
        <f t="shared" ref="AV964:AV1027" si="152">T964*AH964</f>
        <v>0</v>
      </c>
      <c r="AW964">
        <f t="shared" ref="AW964:AW1027" si="153">U964*AI964</f>
        <v>0</v>
      </c>
      <c r="AX964">
        <f t="shared" ref="AX964:AX1027" si="154">V964*AJ964</f>
        <v>616.26300400000002</v>
      </c>
      <c r="AY964">
        <f t="shared" ref="AY964:AY1027" si="155">W964*AK964</f>
        <v>0</v>
      </c>
      <c r="AZ964">
        <f t="shared" ref="AZ964:AZ1027" si="156">X964*AL964</f>
        <v>0</v>
      </c>
      <c r="BA964">
        <f t="shared" ref="BA964:BA1027" si="157">Y964*AM964</f>
        <v>202.023144</v>
      </c>
      <c r="BB964">
        <f t="shared" ref="BB964:BB1027" si="158">Z964*AN964</f>
        <v>165.12187499999999</v>
      </c>
      <c r="BC964">
        <f t="shared" ref="BC964:BC1027" si="159">AA964*AO964</f>
        <v>0</v>
      </c>
      <c r="BD964">
        <f t="shared" ref="BD964:BD1027" si="160">SUM(AU964:BC964)</f>
        <v>983.40802299999996</v>
      </c>
    </row>
    <row r="965" spans="1:56" x14ac:dyDescent="0.25">
      <c r="A965">
        <v>8566</v>
      </c>
      <c r="B965" t="s">
        <v>472</v>
      </c>
      <c r="C965" t="s">
        <v>913</v>
      </c>
      <c r="D965" t="s">
        <v>926</v>
      </c>
      <c r="E965">
        <v>4561</v>
      </c>
      <c r="F965">
        <v>453</v>
      </c>
      <c r="G965">
        <v>13.306430000000001</v>
      </c>
      <c r="H965">
        <v>3.2246630000000001</v>
      </c>
      <c r="I965">
        <v>1011.992</v>
      </c>
      <c r="J965">
        <v>0</v>
      </c>
      <c r="K965">
        <v>0</v>
      </c>
      <c r="L965">
        <v>19.170000000000002</v>
      </c>
      <c r="M965">
        <v>1.894285</v>
      </c>
      <c r="N965">
        <v>13.8</v>
      </c>
      <c r="O965">
        <v>978.20389999999998</v>
      </c>
      <c r="P965">
        <v>0</v>
      </c>
      <c r="Q965">
        <v>24.1</v>
      </c>
      <c r="R965">
        <v>2</v>
      </c>
      <c r="S965" s="5">
        <v>0</v>
      </c>
      <c r="T965" s="5">
        <v>0</v>
      </c>
      <c r="U965" s="5">
        <v>0</v>
      </c>
      <c r="V965" s="5">
        <v>0</v>
      </c>
      <c r="W965" s="5">
        <v>0</v>
      </c>
      <c r="X965" s="5">
        <v>0</v>
      </c>
      <c r="Y965" s="5">
        <v>0</v>
      </c>
      <c r="Z965" s="5">
        <v>19.12</v>
      </c>
      <c r="AA965" s="5">
        <v>9.2899999999999991</v>
      </c>
      <c r="AB965" s="5">
        <v>968.68</v>
      </c>
      <c r="AC965" s="5">
        <v>14.86</v>
      </c>
      <c r="AD965" s="5">
        <v>0</v>
      </c>
      <c r="AE965" s="5">
        <v>0</v>
      </c>
      <c r="AG965">
        <v>1.996</v>
      </c>
      <c r="AH965">
        <v>1.5968</v>
      </c>
      <c r="AI965">
        <v>1.5968</v>
      </c>
      <c r="AJ965">
        <v>1.3972</v>
      </c>
      <c r="AK965">
        <v>1.3972</v>
      </c>
      <c r="AL965">
        <v>1.5</v>
      </c>
      <c r="AM965">
        <v>0.5988</v>
      </c>
      <c r="AN965" s="18">
        <v>1.6875</v>
      </c>
      <c r="AO965">
        <v>0</v>
      </c>
      <c r="AP965">
        <v>0</v>
      </c>
      <c r="AQ965">
        <v>0</v>
      </c>
      <c r="AR965">
        <v>0</v>
      </c>
      <c r="AS965">
        <v>0</v>
      </c>
      <c r="AT965">
        <v>0</v>
      </c>
      <c r="AU965">
        <f t="shared" si="151"/>
        <v>0</v>
      </c>
      <c r="AV965">
        <f t="shared" si="152"/>
        <v>0</v>
      </c>
      <c r="AW965">
        <f t="shared" si="153"/>
        <v>0</v>
      </c>
      <c r="AX965">
        <f t="shared" si="154"/>
        <v>0</v>
      </c>
      <c r="AY965">
        <f t="shared" si="155"/>
        <v>0</v>
      </c>
      <c r="AZ965">
        <f t="shared" si="156"/>
        <v>0</v>
      </c>
      <c r="BA965">
        <f t="shared" si="157"/>
        <v>0</v>
      </c>
      <c r="BB965">
        <f t="shared" si="158"/>
        <v>32.265000000000001</v>
      </c>
      <c r="BC965">
        <f t="shared" si="159"/>
        <v>0</v>
      </c>
      <c r="BD965">
        <f t="shared" si="160"/>
        <v>32.265000000000001</v>
      </c>
    </row>
    <row r="966" spans="1:56" x14ac:dyDescent="0.25">
      <c r="A966">
        <v>8567</v>
      </c>
      <c r="B966" t="s">
        <v>472</v>
      </c>
      <c r="C966" t="s">
        <v>913</v>
      </c>
      <c r="D966" t="s">
        <v>927</v>
      </c>
      <c r="E966">
        <v>6532</v>
      </c>
      <c r="F966">
        <v>708</v>
      </c>
      <c r="G966">
        <v>16.597709999999999</v>
      </c>
      <c r="H966">
        <v>4.4067489999999996</v>
      </c>
      <c r="I966">
        <v>924.99469999999997</v>
      </c>
      <c r="J966">
        <v>0</v>
      </c>
      <c r="K966">
        <v>0</v>
      </c>
      <c r="L966">
        <v>97.15</v>
      </c>
      <c r="M966">
        <v>10.50276</v>
      </c>
      <c r="N966">
        <v>13.85385</v>
      </c>
      <c r="O966">
        <v>1191.9000000000001</v>
      </c>
      <c r="P966">
        <v>0</v>
      </c>
      <c r="Q966">
        <v>24.1</v>
      </c>
      <c r="R966">
        <v>3</v>
      </c>
      <c r="S966" s="5">
        <v>0</v>
      </c>
      <c r="T966" s="5">
        <v>0</v>
      </c>
      <c r="U966" s="5">
        <v>0</v>
      </c>
      <c r="V966" s="5">
        <v>0</v>
      </c>
      <c r="W966" s="5">
        <v>0</v>
      </c>
      <c r="X966" s="5">
        <v>0</v>
      </c>
      <c r="Y966" s="5">
        <v>0</v>
      </c>
      <c r="Z966" s="5">
        <v>96.02</v>
      </c>
      <c r="AA966" s="5">
        <v>17.57</v>
      </c>
      <c r="AB966" s="5">
        <v>787.33</v>
      </c>
      <c r="AC966" s="5">
        <v>23.99</v>
      </c>
      <c r="AD966" s="5">
        <v>0</v>
      </c>
      <c r="AE966" s="5">
        <v>0</v>
      </c>
      <c r="AG966">
        <v>1.996</v>
      </c>
      <c r="AH966">
        <v>1.5968</v>
      </c>
      <c r="AI966">
        <v>1.5968</v>
      </c>
      <c r="AJ966">
        <v>1.3972</v>
      </c>
      <c r="AK966">
        <v>1.3972</v>
      </c>
      <c r="AL966">
        <v>1.5</v>
      </c>
      <c r="AM966">
        <v>0.5988</v>
      </c>
      <c r="AN966" s="18">
        <v>1.6875</v>
      </c>
      <c r="AO966">
        <v>0</v>
      </c>
      <c r="AP966">
        <v>0</v>
      </c>
      <c r="AQ966">
        <v>0</v>
      </c>
      <c r="AR966">
        <v>0</v>
      </c>
      <c r="AS966">
        <v>0</v>
      </c>
      <c r="AT966">
        <v>0</v>
      </c>
      <c r="AU966">
        <f t="shared" si="151"/>
        <v>0</v>
      </c>
      <c r="AV966">
        <f t="shared" si="152"/>
        <v>0</v>
      </c>
      <c r="AW966">
        <f t="shared" si="153"/>
        <v>0</v>
      </c>
      <c r="AX966">
        <f t="shared" si="154"/>
        <v>0</v>
      </c>
      <c r="AY966">
        <f t="shared" si="155"/>
        <v>0</v>
      </c>
      <c r="AZ966">
        <f t="shared" si="156"/>
        <v>0</v>
      </c>
      <c r="BA966">
        <f t="shared" si="157"/>
        <v>0</v>
      </c>
      <c r="BB966">
        <f t="shared" si="158"/>
        <v>162.03375</v>
      </c>
      <c r="BC966">
        <f t="shared" si="159"/>
        <v>0</v>
      </c>
      <c r="BD966">
        <f t="shared" si="160"/>
        <v>162.03375</v>
      </c>
    </row>
    <row r="967" spans="1:56" x14ac:dyDescent="0.25">
      <c r="A967">
        <v>8568</v>
      </c>
      <c r="B967" t="s">
        <v>472</v>
      </c>
      <c r="C967" t="s">
        <v>913</v>
      </c>
      <c r="D967" t="s">
        <v>928</v>
      </c>
      <c r="E967">
        <v>5944</v>
      </c>
      <c r="F967">
        <v>219</v>
      </c>
      <c r="G967">
        <v>86.874309999999994</v>
      </c>
      <c r="H967">
        <v>10.22819</v>
      </c>
      <c r="I967">
        <v>2765.2809999999999</v>
      </c>
      <c r="J967">
        <v>10.17</v>
      </c>
      <c r="K967">
        <v>0.36777500000000002</v>
      </c>
      <c r="L967">
        <v>1417.63</v>
      </c>
      <c r="M967">
        <v>51.265309999999999</v>
      </c>
      <c r="N967">
        <v>13.50909</v>
      </c>
      <c r="O967">
        <v>4429.8249999999998</v>
      </c>
      <c r="P967">
        <v>0</v>
      </c>
      <c r="Q967">
        <v>23.7</v>
      </c>
      <c r="R967">
        <v>4</v>
      </c>
      <c r="S967" s="5">
        <v>0</v>
      </c>
      <c r="T967" s="5">
        <v>0</v>
      </c>
      <c r="U967" s="5">
        <v>0</v>
      </c>
      <c r="V967" s="5">
        <v>10.11</v>
      </c>
      <c r="W967" s="5">
        <v>0</v>
      </c>
      <c r="X967" s="5">
        <v>0</v>
      </c>
      <c r="Y967" s="5">
        <v>0</v>
      </c>
      <c r="Z967" s="5">
        <v>1417.47</v>
      </c>
      <c r="AA967" s="5">
        <v>424.17</v>
      </c>
      <c r="AB967" s="5">
        <v>882.06</v>
      </c>
      <c r="AC967" s="5">
        <v>31.54</v>
      </c>
      <c r="AD967" s="5">
        <v>0</v>
      </c>
      <c r="AE967" s="5">
        <v>0</v>
      </c>
      <c r="AG967">
        <v>1.996</v>
      </c>
      <c r="AH967">
        <v>1.5968</v>
      </c>
      <c r="AI967">
        <v>1.5968</v>
      </c>
      <c r="AJ967">
        <v>1.3972</v>
      </c>
      <c r="AK967">
        <v>1.3972</v>
      </c>
      <c r="AL967">
        <v>1.5</v>
      </c>
      <c r="AM967">
        <v>0.5988</v>
      </c>
      <c r="AN967" s="18">
        <v>1.6875</v>
      </c>
      <c r="AO967">
        <v>0</v>
      </c>
      <c r="AP967">
        <v>0</v>
      </c>
      <c r="AQ967">
        <v>0</v>
      </c>
      <c r="AR967">
        <v>0</v>
      </c>
      <c r="AS967">
        <v>0</v>
      </c>
      <c r="AT967">
        <v>0</v>
      </c>
      <c r="AU967">
        <f t="shared" si="151"/>
        <v>0</v>
      </c>
      <c r="AV967">
        <f t="shared" si="152"/>
        <v>0</v>
      </c>
      <c r="AW967">
        <f t="shared" si="153"/>
        <v>0</v>
      </c>
      <c r="AX967">
        <f t="shared" si="154"/>
        <v>14.125691999999999</v>
      </c>
      <c r="AY967">
        <f t="shared" si="155"/>
        <v>0</v>
      </c>
      <c r="AZ967">
        <f t="shared" si="156"/>
        <v>0</v>
      </c>
      <c r="BA967">
        <f t="shared" si="157"/>
        <v>0</v>
      </c>
      <c r="BB967">
        <f t="shared" si="158"/>
        <v>2391.9806250000001</v>
      </c>
      <c r="BC967">
        <f t="shared" si="159"/>
        <v>0</v>
      </c>
      <c r="BD967">
        <f t="shared" si="160"/>
        <v>2406.1063170000002</v>
      </c>
    </row>
    <row r="968" spans="1:56" x14ac:dyDescent="0.25">
      <c r="A968">
        <v>8569</v>
      </c>
      <c r="B968" t="s">
        <v>472</v>
      </c>
      <c r="C968" t="s">
        <v>913</v>
      </c>
      <c r="D968" t="s">
        <v>929</v>
      </c>
      <c r="E968">
        <v>4595</v>
      </c>
      <c r="F968">
        <v>204</v>
      </c>
      <c r="G968">
        <v>67.353160000000003</v>
      </c>
      <c r="H968">
        <v>11.156420000000001</v>
      </c>
      <c r="I968">
        <v>2222.154</v>
      </c>
      <c r="J968">
        <v>670.23</v>
      </c>
      <c r="K968">
        <v>30.161280000000001</v>
      </c>
      <c r="L968">
        <v>80.34</v>
      </c>
      <c r="M968">
        <v>3.6154109999999999</v>
      </c>
      <c r="N968">
        <v>13.414809999999999</v>
      </c>
      <c r="O968">
        <v>4176.759</v>
      </c>
      <c r="P968">
        <v>1</v>
      </c>
      <c r="Q968">
        <v>23.8</v>
      </c>
      <c r="R968">
        <v>3</v>
      </c>
      <c r="S968" s="5">
        <v>0</v>
      </c>
      <c r="T968" s="5">
        <v>0</v>
      </c>
      <c r="U968" s="5">
        <v>62.23</v>
      </c>
      <c r="V968" s="5">
        <v>244.59</v>
      </c>
      <c r="W968" s="5">
        <v>171.16</v>
      </c>
      <c r="X968" s="5">
        <v>27.7</v>
      </c>
      <c r="Y968" s="5">
        <v>168</v>
      </c>
      <c r="Z968" s="5">
        <v>80.42</v>
      </c>
      <c r="AA968" s="5">
        <v>301.75</v>
      </c>
      <c r="AB968" s="5">
        <v>1143.79</v>
      </c>
      <c r="AC968" s="5">
        <v>15.88</v>
      </c>
      <c r="AD968" s="5">
        <v>0</v>
      </c>
      <c r="AE968" s="5">
        <v>6.54</v>
      </c>
      <c r="AG968">
        <v>1.996</v>
      </c>
      <c r="AH968">
        <v>1.5968</v>
      </c>
      <c r="AI968">
        <v>1.5968</v>
      </c>
      <c r="AJ968">
        <v>1.3972</v>
      </c>
      <c r="AK968">
        <v>1.3972</v>
      </c>
      <c r="AL968">
        <v>1.5</v>
      </c>
      <c r="AM968">
        <v>0.5988</v>
      </c>
      <c r="AN968" s="18">
        <v>1.6875</v>
      </c>
      <c r="AO968">
        <v>0</v>
      </c>
      <c r="AP968">
        <v>0</v>
      </c>
      <c r="AQ968">
        <v>0</v>
      </c>
      <c r="AR968">
        <v>0</v>
      </c>
      <c r="AS968">
        <v>0</v>
      </c>
      <c r="AT968">
        <v>0</v>
      </c>
      <c r="AU968">
        <f t="shared" si="151"/>
        <v>0</v>
      </c>
      <c r="AV968">
        <f t="shared" si="152"/>
        <v>0</v>
      </c>
      <c r="AW968">
        <f t="shared" si="153"/>
        <v>99.368863999999988</v>
      </c>
      <c r="AX968">
        <f t="shared" si="154"/>
        <v>341.74114800000001</v>
      </c>
      <c r="AY968">
        <f t="shared" si="155"/>
        <v>239.14475199999998</v>
      </c>
      <c r="AZ968">
        <f t="shared" si="156"/>
        <v>41.55</v>
      </c>
      <c r="BA968">
        <f t="shared" si="157"/>
        <v>100.5984</v>
      </c>
      <c r="BB968">
        <f t="shared" si="158"/>
        <v>135.70875000000001</v>
      </c>
      <c r="BC968">
        <f t="shared" si="159"/>
        <v>0</v>
      </c>
      <c r="BD968">
        <f t="shared" si="160"/>
        <v>958.11191399999996</v>
      </c>
    </row>
    <row r="969" spans="1:56" x14ac:dyDescent="0.25">
      <c r="A969">
        <v>8570</v>
      </c>
      <c r="B969" t="s">
        <v>472</v>
      </c>
      <c r="C969" t="s">
        <v>913</v>
      </c>
      <c r="D969" t="s">
        <v>930</v>
      </c>
      <c r="E969">
        <v>8579</v>
      </c>
      <c r="F969">
        <v>257</v>
      </c>
      <c r="G969">
        <v>87.183710000000005</v>
      </c>
      <c r="H969">
        <v>12.48335</v>
      </c>
      <c r="I969">
        <v>3340.9920000000002</v>
      </c>
      <c r="J969">
        <v>643.23</v>
      </c>
      <c r="K969">
        <v>19.252659999999999</v>
      </c>
      <c r="L969">
        <v>30.74</v>
      </c>
      <c r="M969">
        <v>0.92008599999999996</v>
      </c>
      <c r="N969">
        <v>13.45</v>
      </c>
      <c r="O969">
        <v>10539.87</v>
      </c>
      <c r="P969">
        <v>1</v>
      </c>
      <c r="Q969">
        <v>23.8</v>
      </c>
      <c r="R969">
        <v>3</v>
      </c>
      <c r="S969" s="5">
        <v>0</v>
      </c>
      <c r="T969" s="5">
        <v>0</v>
      </c>
      <c r="U969" s="5">
        <v>0</v>
      </c>
      <c r="V969" s="5">
        <v>388.05</v>
      </c>
      <c r="W969" s="5">
        <v>0</v>
      </c>
      <c r="X969" s="5">
        <v>10.75</v>
      </c>
      <c r="Y969" s="5">
        <v>244.93</v>
      </c>
      <c r="Z969" s="5">
        <v>30.83</v>
      </c>
      <c r="AA969" s="5">
        <v>1393.62</v>
      </c>
      <c r="AB969" s="5">
        <v>1189.7</v>
      </c>
      <c r="AC969" s="5">
        <v>66.47</v>
      </c>
      <c r="AD969" s="5">
        <v>0</v>
      </c>
      <c r="AE969" s="5">
        <v>15.52</v>
      </c>
      <c r="AG969">
        <v>1.996</v>
      </c>
      <c r="AH969">
        <v>1.5968</v>
      </c>
      <c r="AI969">
        <v>1.5968</v>
      </c>
      <c r="AJ969">
        <v>1.3972</v>
      </c>
      <c r="AK969">
        <v>1.3972</v>
      </c>
      <c r="AL969">
        <v>1.5</v>
      </c>
      <c r="AM969">
        <v>0.5988</v>
      </c>
      <c r="AN969" s="18">
        <v>1.6875</v>
      </c>
      <c r="AO969">
        <v>0</v>
      </c>
      <c r="AP969">
        <v>0</v>
      </c>
      <c r="AQ969">
        <v>0</v>
      </c>
      <c r="AR969">
        <v>0</v>
      </c>
      <c r="AS969">
        <v>0</v>
      </c>
      <c r="AT969">
        <v>0</v>
      </c>
      <c r="AU969">
        <f t="shared" si="151"/>
        <v>0</v>
      </c>
      <c r="AV969">
        <f t="shared" si="152"/>
        <v>0</v>
      </c>
      <c r="AW969">
        <f t="shared" si="153"/>
        <v>0</v>
      </c>
      <c r="AX969">
        <f t="shared" si="154"/>
        <v>542.18345999999997</v>
      </c>
      <c r="AY969">
        <f t="shared" si="155"/>
        <v>0</v>
      </c>
      <c r="AZ969">
        <f t="shared" si="156"/>
        <v>16.125</v>
      </c>
      <c r="BA969">
        <f t="shared" si="157"/>
        <v>146.664084</v>
      </c>
      <c r="BB969">
        <f t="shared" si="158"/>
        <v>52.025624999999998</v>
      </c>
      <c r="BC969">
        <f t="shared" si="159"/>
        <v>0</v>
      </c>
      <c r="BD969">
        <f t="shared" si="160"/>
        <v>756.99816899999996</v>
      </c>
    </row>
    <row r="970" spans="1:56" x14ac:dyDescent="0.25">
      <c r="A970">
        <v>8571</v>
      </c>
      <c r="B970" t="s">
        <v>472</v>
      </c>
      <c r="C970" t="s">
        <v>913</v>
      </c>
      <c r="D970" t="s">
        <v>931</v>
      </c>
      <c r="E970">
        <v>5952</v>
      </c>
      <c r="F970">
        <v>256</v>
      </c>
      <c r="G970">
        <v>50.519080000000002</v>
      </c>
      <c r="H970">
        <v>8.9994200000000006</v>
      </c>
      <c r="I970">
        <v>2320.7150000000001</v>
      </c>
      <c r="J970">
        <v>360.54</v>
      </c>
      <c r="K970">
        <v>15.535729999999999</v>
      </c>
      <c r="L970">
        <v>94.13</v>
      </c>
      <c r="M970">
        <v>4.0560770000000002</v>
      </c>
      <c r="N970">
        <v>13.7963</v>
      </c>
      <c r="O970">
        <v>3984.7240000000002</v>
      </c>
      <c r="P970">
        <v>0</v>
      </c>
      <c r="Q970">
        <v>24</v>
      </c>
      <c r="R970">
        <v>3</v>
      </c>
      <c r="S970" s="5">
        <v>0</v>
      </c>
      <c r="T970" s="5">
        <v>0</v>
      </c>
      <c r="U970" s="5">
        <v>0</v>
      </c>
      <c r="V970" s="5">
        <v>326.47000000000003</v>
      </c>
      <c r="W970" s="5">
        <v>0</v>
      </c>
      <c r="X970" s="5">
        <v>0</v>
      </c>
      <c r="Y970" s="5">
        <v>36.770000000000003</v>
      </c>
      <c r="Z970" s="5">
        <v>94.34</v>
      </c>
      <c r="AA970" s="5">
        <v>661.11</v>
      </c>
      <c r="AB970" s="5">
        <v>1201.93</v>
      </c>
      <c r="AC970" s="5">
        <v>0</v>
      </c>
      <c r="AD970" s="5">
        <v>0</v>
      </c>
      <c r="AE970" s="5">
        <v>0</v>
      </c>
      <c r="AG970">
        <v>1.996</v>
      </c>
      <c r="AH970">
        <v>1.5968</v>
      </c>
      <c r="AI970">
        <v>1.5968</v>
      </c>
      <c r="AJ970">
        <v>1.3972</v>
      </c>
      <c r="AK970">
        <v>1.3972</v>
      </c>
      <c r="AL970">
        <v>1.5</v>
      </c>
      <c r="AM970">
        <v>0.5988</v>
      </c>
      <c r="AN970" s="18">
        <v>1.6875</v>
      </c>
      <c r="AO970">
        <v>0</v>
      </c>
      <c r="AP970">
        <v>0</v>
      </c>
      <c r="AQ970">
        <v>0</v>
      </c>
      <c r="AR970">
        <v>0</v>
      </c>
      <c r="AS970">
        <v>0</v>
      </c>
      <c r="AT970">
        <v>0</v>
      </c>
      <c r="AU970">
        <f t="shared" si="151"/>
        <v>0</v>
      </c>
      <c r="AV970">
        <f t="shared" si="152"/>
        <v>0</v>
      </c>
      <c r="AW970">
        <f t="shared" si="153"/>
        <v>0</v>
      </c>
      <c r="AX970">
        <f t="shared" si="154"/>
        <v>456.14388400000001</v>
      </c>
      <c r="AY970">
        <f t="shared" si="155"/>
        <v>0</v>
      </c>
      <c r="AZ970">
        <f t="shared" si="156"/>
        <v>0</v>
      </c>
      <c r="BA970">
        <f t="shared" si="157"/>
        <v>22.017876000000001</v>
      </c>
      <c r="BB970">
        <f t="shared" si="158"/>
        <v>159.19875000000002</v>
      </c>
      <c r="BC970">
        <f t="shared" si="159"/>
        <v>0</v>
      </c>
      <c r="BD970">
        <f t="shared" si="160"/>
        <v>637.36050999999998</v>
      </c>
    </row>
    <row r="971" spans="1:56" x14ac:dyDescent="0.25">
      <c r="A971">
        <v>8572</v>
      </c>
      <c r="B971" t="s">
        <v>472</v>
      </c>
      <c r="C971" t="s">
        <v>913</v>
      </c>
      <c r="D971" t="s">
        <v>932</v>
      </c>
      <c r="E971">
        <v>7160</v>
      </c>
      <c r="F971">
        <v>267</v>
      </c>
      <c r="G971">
        <v>66.595060000000004</v>
      </c>
      <c r="H971">
        <v>9.7252080000000003</v>
      </c>
      <c r="I971">
        <v>2627.5770000000002</v>
      </c>
      <c r="J971">
        <v>510.66</v>
      </c>
      <c r="K971">
        <v>19.434629999999999</v>
      </c>
      <c r="L971">
        <v>255.23</v>
      </c>
      <c r="M971">
        <v>9.7135110000000005</v>
      </c>
      <c r="N971">
        <v>13.63571</v>
      </c>
      <c r="O971">
        <v>3693.0830000000001</v>
      </c>
      <c r="P971">
        <v>1</v>
      </c>
      <c r="Q971">
        <v>23.9</v>
      </c>
      <c r="R971">
        <v>3</v>
      </c>
      <c r="S971" s="5">
        <v>0</v>
      </c>
      <c r="T971" s="5">
        <v>0</v>
      </c>
      <c r="U971" s="5">
        <v>0</v>
      </c>
      <c r="V971" s="5">
        <v>157.22999999999999</v>
      </c>
      <c r="W971" s="5">
        <v>0</v>
      </c>
      <c r="X971" s="5">
        <v>0</v>
      </c>
      <c r="Y971" s="5">
        <v>356.3</v>
      </c>
      <c r="Z971" s="5">
        <v>255.84</v>
      </c>
      <c r="AA971" s="5">
        <v>507.28</v>
      </c>
      <c r="AB971" s="5">
        <v>1349.64</v>
      </c>
      <c r="AC971" s="5">
        <v>0</v>
      </c>
      <c r="AD971" s="5">
        <v>0</v>
      </c>
      <c r="AE971" s="5">
        <v>0.69</v>
      </c>
      <c r="AG971">
        <v>1.996</v>
      </c>
      <c r="AH971">
        <v>1.5968</v>
      </c>
      <c r="AI971">
        <v>1.5968</v>
      </c>
      <c r="AJ971">
        <v>1.3972</v>
      </c>
      <c r="AK971">
        <v>1.3972</v>
      </c>
      <c r="AL971">
        <v>1.5</v>
      </c>
      <c r="AM971">
        <v>0.5988</v>
      </c>
      <c r="AN971" s="18">
        <v>1.6875</v>
      </c>
      <c r="AO971">
        <v>0</v>
      </c>
      <c r="AP971">
        <v>0</v>
      </c>
      <c r="AQ971">
        <v>0</v>
      </c>
      <c r="AR971">
        <v>0</v>
      </c>
      <c r="AS971">
        <v>0</v>
      </c>
      <c r="AT971">
        <v>0</v>
      </c>
      <c r="AU971">
        <f t="shared" si="151"/>
        <v>0</v>
      </c>
      <c r="AV971">
        <f t="shared" si="152"/>
        <v>0</v>
      </c>
      <c r="AW971">
        <f t="shared" si="153"/>
        <v>0</v>
      </c>
      <c r="AX971">
        <f t="shared" si="154"/>
        <v>219.68175599999998</v>
      </c>
      <c r="AY971">
        <f t="shared" si="155"/>
        <v>0</v>
      </c>
      <c r="AZ971">
        <f t="shared" si="156"/>
        <v>0</v>
      </c>
      <c r="BA971">
        <f t="shared" si="157"/>
        <v>213.35244</v>
      </c>
      <c r="BB971">
        <f t="shared" si="158"/>
        <v>431.73</v>
      </c>
      <c r="BC971">
        <f t="shared" si="159"/>
        <v>0</v>
      </c>
      <c r="BD971">
        <f t="shared" si="160"/>
        <v>864.76419599999997</v>
      </c>
    </row>
    <row r="972" spans="1:56" x14ac:dyDescent="0.25">
      <c r="A972">
        <v>8573</v>
      </c>
      <c r="B972" t="s">
        <v>472</v>
      </c>
      <c r="C972" t="s">
        <v>913</v>
      </c>
      <c r="D972" t="s">
        <v>933</v>
      </c>
      <c r="E972">
        <v>5347</v>
      </c>
      <c r="F972">
        <v>497</v>
      </c>
      <c r="G972">
        <v>36.383679999999998</v>
      </c>
      <c r="H972">
        <v>7.1064860000000003</v>
      </c>
      <c r="I972">
        <v>1064.4929999999999</v>
      </c>
      <c r="J972">
        <v>53.01</v>
      </c>
      <c r="K972">
        <v>4.9798349999999996</v>
      </c>
      <c r="L972">
        <v>89.15</v>
      </c>
      <c r="M972">
        <v>8.3748780000000007</v>
      </c>
      <c r="N972">
        <v>13.83333</v>
      </c>
      <c r="O972">
        <v>1440.838</v>
      </c>
      <c r="P972">
        <v>0</v>
      </c>
      <c r="Q972">
        <v>24</v>
      </c>
      <c r="R972">
        <v>3</v>
      </c>
      <c r="S972" s="5">
        <v>0</v>
      </c>
      <c r="T972" s="5">
        <v>0</v>
      </c>
      <c r="U972" s="5">
        <v>0</v>
      </c>
      <c r="V972" s="5">
        <v>53.65</v>
      </c>
      <c r="W972" s="5">
        <v>0</v>
      </c>
      <c r="X972" s="5">
        <v>0</v>
      </c>
      <c r="Y972" s="5">
        <v>0</v>
      </c>
      <c r="Z972" s="5">
        <v>89.43</v>
      </c>
      <c r="AA972" s="5">
        <v>404.83</v>
      </c>
      <c r="AB972" s="5">
        <v>513.13</v>
      </c>
      <c r="AC972" s="5">
        <v>3.44</v>
      </c>
      <c r="AD972" s="5">
        <v>0</v>
      </c>
      <c r="AE972" s="5">
        <v>0</v>
      </c>
      <c r="AG972">
        <v>1.996</v>
      </c>
      <c r="AH972">
        <v>1.5968</v>
      </c>
      <c r="AI972">
        <v>1.5968</v>
      </c>
      <c r="AJ972">
        <v>1.3972</v>
      </c>
      <c r="AK972">
        <v>1.3972</v>
      </c>
      <c r="AL972">
        <v>1.5</v>
      </c>
      <c r="AM972">
        <v>0.5988</v>
      </c>
      <c r="AN972" s="18">
        <v>1.6875</v>
      </c>
      <c r="AO972">
        <v>0</v>
      </c>
      <c r="AP972">
        <v>0</v>
      </c>
      <c r="AQ972">
        <v>0</v>
      </c>
      <c r="AR972">
        <v>0</v>
      </c>
      <c r="AS972">
        <v>0</v>
      </c>
      <c r="AT972">
        <v>0</v>
      </c>
      <c r="AU972">
        <f t="shared" si="151"/>
        <v>0</v>
      </c>
      <c r="AV972">
        <f t="shared" si="152"/>
        <v>0</v>
      </c>
      <c r="AW972">
        <f t="shared" si="153"/>
        <v>0</v>
      </c>
      <c r="AX972">
        <f t="shared" si="154"/>
        <v>74.959779999999995</v>
      </c>
      <c r="AY972">
        <f t="shared" si="155"/>
        <v>0</v>
      </c>
      <c r="AZ972">
        <f t="shared" si="156"/>
        <v>0</v>
      </c>
      <c r="BA972">
        <f t="shared" si="157"/>
        <v>0</v>
      </c>
      <c r="BB972">
        <f t="shared" si="158"/>
        <v>150.91312500000001</v>
      </c>
      <c r="BC972">
        <f t="shared" si="159"/>
        <v>0</v>
      </c>
      <c r="BD972">
        <f t="shared" si="160"/>
        <v>225.872905</v>
      </c>
    </row>
    <row r="973" spans="1:56" x14ac:dyDescent="0.25">
      <c r="A973">
        <v>8574</v>
      </c>
      <c r="B973" t="s">
        <v>472</v>
      </c>
      <c r="C973" t="s">
        <v>913</v>
      </c>
      <c r="D973" t="s">
        <v>934</v>
      </c>
      <c r="E973">
        <v>3978</v>
      </c>
      <c r="F973">
        <v>488</v>
      </c>
      <c r="G973">
        <v>21.305029999999999</v>
      </c>
      <c r="H973">
        <v>5.2009379999999998</v>
      </c>
      <c r="I973">
        <v>824.94449999999995</v>
      </c>
      <c r="J973">
        <v>9.36</v>
      </c>
      <c r="K973">
        <v>1.134622</v>
      </c>
      <c r="L973">
        <v>51.82</v>
      </c>
      <c r="M973">
        <v>6.2816349999999996</v>
      </c>
      <c r="N973">
        <v>13.82727</v>
      </c>
      <c r="O973">
        <v>2983.0810000000001</v>
      </c>
      <c r="P973">
        <v>0</v>
      </c>
      <c r="Q973">
        <v>24.1</v>
      </c>
      <c r="R973">
        <v>3</v>
      </c>
      <c r="S973" s="5">
        <v>0</v>
      </c>
      <c r="T973" s="5">
        <v>0</v>
      </c>
      <c r="U973" s="5">
        <v>0</v>
      </c>
      <c r="V973" s="5">
        <v>9.35</v>
      </c>
      <c r="W973" s="5">
        <v>0</v>
      </c>
      <c r="X973" s="5">
        <v>0</v>
      </c>
      <c r="Y973" s="5">
        <v>0</v>
      </c>
      <c r="Z973" s="5">
        <v>51.45</v>
      </c>
      <c r="AA973" s="5">
        <v>115.54</v>
      </c>
      <c r="AB973" s="5">
        <v>648.66</v>
      </c>
      <c r="AC973" s="5">
        <v>0</v>
      </c>
      <c r="AD973" s="5">
        <v>0</v>
      </c>
      <c r="AE973" s="5">
        <v>0</v>
      </c>
      <c r="AG973">
        <v>1.996</v>
      </c>
      <c r="AH973">
        <v>1.5968</v>
      </c>
      <c r="AI973">
        <v>1.5968</v>
      </c>
      <c r="AJ973">
        <v>1.3972</v>
      </c>
      <c r="AK973">
        <v>1.3972</v>
      </c>
      <c r="AL973">
        <v>1.5</v>
      </c>
      <c r="AM973">
        <v>0.5988</v>
      </c>
      <c r="AN973" s="18">
        <v>1.6875</v>
      </c>
      <c r="AO973">
        <v>0</v>
      </c>
      <c r="AP973">
        <v>0</v>
      </c>
      <c r="AQ973">
        <v>0</v>
      </c>
      <c r="AR973">
        <v>0</v>
      </c>
      <c r="AS973">
        <v>0</v>
      </c>
      <c r="AT973">
        <v>0</v>
      </c>
      <c r="AU973">
        <f t="shared" si="151"/>
        <v>0</v>
      </c>
      <c r="AV973">
        <f t="shared" si="152"/>
        <v>0</v>
      </c>
      <c r="AW973">
        <f t="shared" si="153"/>
        <v>0</v>
      </c>
      <c r="AX973">
        <f t="shared" si="154"/>
        <v>13.06382</v>
      </c>
      <c r="AY973">
        <f t="shared" si="155"/>
        <v>0</v>
      </c>
      <c r="AZ973">
        <f t="shared" si="156"/>
        <v>0</v>
      </c>
      <c r="BA973">
        <f t="shared" si="157"/>
        <v>0</v>
      </c>
      <c r="BB973">
        <f t="shared" si="158"/>
        <v>86.821875000000006</v>
      </c>
      <c r="BC973">
        <f t="shared" si="159"/>
        <v>0</v>
      </c>
      <c r="BD973">
        <f t="shared" si="160"/>
        <v>99.885694999999998</v>
      </c>
    </row>
    <row r="974" spans="1:56" x14ac:dyDescent="0.25">
      <c r="A974">
        <v>8575</v>
      </c>
      <c r="B974" t="s">
        <v>472</v>
      </c>
      <c r="C974" t="s">
        <v>913</v>
      </c>
      <c r="D974" t="s">
        <v>935</v>
      </c>
      <c r="E974">
        <v>5755</v>
      </c>
      <c r="F974">
        <v>369</v>
      </c>
      <c r="G974">
        <v>28.37398</v>
      </c>
      <c r="H974">
        <v>6.6086790000000004</v>
      </c>
      <c r="I974">
        <v>1623.799</v>
      </c>
      <c r="J974">
        <v>8.82</v>
      </c>
      <c r="K974">
        <v>0.54317099999999996</v>
      </c>
      <c r="L974">
        <v>226.54</v>
      </c>
      <c r="M974">
        <v>13.951230000000001</v>
      </c>
      <c r="N974">
        <v>13.719049999999999</v>
      </c>
      <c r="O974">
        <v>6236.2380000000003</v>
      </c>
      <c r="P974">
        <v>0</v>
      </c>
      <c r="Q974">
        <v>24</v>
      </c>
      <c r="R974">
        <v>3</v>
      </c>
      <c r="S974" s="5">
        <v>0</v>
      </c>
      <c r="T974" s="5">
        <v>0</v>
      </c>
      <c r="U974" s="5">
        <v>0</v>
      </c>
      <c r="V974" s="5">
        <v>2.37</v>
      </c>
      <c r="W974" s="5">
        <v>6.58</v>
      </c>
      <c r="X974" s="5">
        <v>0</v>
      </c>
      <c r="Y974" s="5">
        <v>0</v>
      </c>
      <c r="Z974" s="5">
        <v>226.28</v>
      </c>
      <c r="AA974" s="5">
        <v>277.8</v>
      </c>
      <c r="AB974" s="5">
        <v>1087.81</v>
      </c>
      <c r="AC974" s="5">
        <v>23.07</v>
      </c>
      <c r="AD974" s="5">
        <v>0</v>
      </c>
      <c r="AE974" s="5">
        <v>0</v>
      </c>
      <c r="AG974">
        <v>1.996</v>
      </c>
      <c r="AH974">
        <v>1.5968</v>
      </c>
      <c r="AI974">
        <v>1.5968</v>
      </c>
      <c r="AJ974">
        <v>1.3972</v>
      </c>
      <c r="AK974">
        <v>1.3972</v>
      </c>
      <c r="AL974">
        <v>1.5</v>
      </c>
      <c r="AM974">
        <v>0.5988</v>
      </c>
      <c r="AN974" s="18">
        <v>1.6875</v>
      </c>
      <c r="AO974">
        <v>0</v>
      </c>
      <c r="AP974">
        <v>0</v>
      </c>
      <c r="AQ974">
        <v>0</v>
      </c>
      <c r="AR974">
        <v>0</v>
      </c>
      <c r="AS974">
        <v>0</v>
      </c>
      <c r="AT974">
        <v>0</v>
      </c>
      <c r="AU974">
        <f t="shared" si="151"/>
        <v>0</v>
      </c>
      <c r="AV974">
        <f t="shared" si="152"/>
        <v>0</v>
      </c>
      <c r="AW974">
        <f t="shared" si="153"/>
        <v>0</v>
      </c>
      <c r="AX974">
        <f t="shared" si="154"/>
        <v>3.3113640000000002</v>
      </c>
      <c r="AY974">
        <f t="shared" si="155"/>
        <v>9.1935760000000002</v>
      </c>
      <c r="AZ974">
        <f t="shared" si="156"/>
        <v>0</v>
      </c>
      <c r="BA974">
        <f t="shared" si="157"/>
        <v>0</v>
      </c>
      <c r="BB974">
        <f t="shared" si="158"/>
        <v>381.84750000000003</v>
      </c>
      <c r="BC974">
        <f t="shared" si="159"/>
        <v>0</v>
      </c>
      <c r="BD974">
        <f t="shared" si="160"/>
        <v>394.35244</v>
      </c>
    </row>
    <row r="975" spans="1:56" x14ac:dyDescent="0.25">
      <c r="A975">
        <v>8576</v>
      </c>
      <c r="B975" t="s">
        <v>472</v>
      </c>
      <c r="C975" t="s">
        <v>913</v>
      </c>
      <c r="D975" t="s">
        <v>936</v>
      </c>
      <c r="E975">
        <v>6357</v>
      </c>
      <c r="F975">
        <v>143</v>
      </c>
      <c r="G975">
        <v>89.572779999999995</v>
      </c>
      <c r="H975">
        <v>10.71274</v>
      </c>
      <c r="I975">
        <v>3926.0250000000001</v>
      </c>
      <c r="J975">
        <v>883.53</v>
      </c>
      <c r="K975">
        <v>22.504439999999999</v>
      </c>
      <c r="L975">
        <v>654.27</v>
      </c>
      <c r="M975">
        <v>16.664950000000001</v>
      </c>
      <c r="N975">
        <v>13.602169999999999</v>
      </c>
      <c r="O975">
        <v>1243.115</v>
      </c>
      <c r="P975">
        <v>0</v>
      </c>
      <c r="Q975">
        <v>23.8</v>
      </c>
      <c r="R975">
        <v>3</v>
      </c>
      <c r="S975" s="5">
        <v>0</v>
      </c>
      <c r="T975" s="5">
        <v>0</v>
      </c>
      <c r="U975" s="5">
        <v>0</v>
      </c>
      <c r="V975" s="5">
        <v>850.65</v>
      </c>
      <c r="W975" s="5">
        <v>0</v>
      </c>
      <c r="X975" s="5">
        <v>0</v>
      </c>
      <c r="Y975" s="5">
        <v>33.24</v>
      </c>
      <c r="Z975" s="5">
        <v>654.64</v>
      </c>
      <c r="AA975" s="5">
        <v>512.48</v>
      </c>
      <c r="AB975" s="5">
        <v>1873.61</v>
      </c>
      <c r="AC975" s="5">
        <v>0</v>
      </c>
      <c r="AD975" s="5">
        <v>0.12</v>
      </c>
      <c r="AE975" s="5">
        <v>0</v>
      </c>
      <c r="AG975">
        <v>1.996</v>
      </c>
      <c r="AH975">
        <v>1.5968</v>
      </c>
      <c r="AI975">
        <v>1.5968</v>
      </c>
      <c r="AJ975">
        <v>1.3972</v>
      </c>
      <c r="AK975">
        <v>1.3972</v>
      </c>
      <c r="AL975">
        <v>1.5</v>
      </c>
      <c r="AM975">
        <v>0.5988</v>
      </c>
      <c r="AN975" s="18">
        <v>1.6875</v>
      </c>
      <c r="AO975">
        <v>0</v>
      </c>
      <c r="AP975">
        <v>0</v>
      </c>
      <c r="AQ975">
        <v>0</v>
      </c>
      <c r="AR975">
        <v>0</v>
      </c>
      <c r="AS975">
        <v>0</v>
      </c>
      <c r="AT975">
        <v>0</v>
      </c>
      <c r="AU975">
        <f t="shared" si="151"/>
        <v>0</v>
      </c>
      <c r="AV975">
        <f t="shared" si="152"/>
        <v>0</v>
      </c>
      <c r="AW975">
        <f t="shared" si="153"/>
        <v>0</v>
      </c>
      <c r="AX975">
        <f t="shared" si="154"/>
        <v>1188.52818</v>
      </c>
      <c r="AY975">
        <f t="shared" si="155"/>
        <v>0</v>
      </c>
      <c r="AZ975">
        <f t="shared" si="156"/>
        <v>0</v>
      </c>
      <c r="BA975">
        <f t="shared" si="157"/>
        <v>19.904112000000001</v>
      </c>
      <c r="BB975">
        <f t="shared" si="158"/>
        <v>1104.7049999999999</v>
      </c>
      <c r="BC975">
        <f t="shared" si="159"/>
        <v>0</v>
      </c>
      <c r="BD975">
        <f t="shared" si="160"/>
        <v>2313.1372919999999</v>
      </c>
    </row>
    <row r="976" spans="1:56" x14ac:dyDescent="0.25">
      <c r="A976">
        <v>8577</v>
      </c>
      <c r="B976" t="s">
        <v>472</v>
      </c>
      <c r="C976" t="s">
        <v>913</v>
      </c>
      <c r="D976" t="s">
        <v>937</v>
      </c>
      <c r="E976">
        <v>5938</v>
      </c>
      <c r="F976">
        <v>405</v>
      </c>
      <c r="G976">
        <v>52.672690000000003</v>
      </c>
      <c r="H976">
        <v>8.8149820000000005</v>
      </c>
      <c r="I976">
        <v>1483.0609999999999</v>
      </c>
      <c r="J976">
        <v>0</v>
      </c>
      <c r="K976">
        <v>0</v>
      </c>
      <c r="L976">
        <v>183.29</v>
      </c>
      <c r="M976">
        <v>12.3589</v>
      </c>
      <c r="N976">
        <v>13.55556</v>
      </c>
      <c r="O976">
        <v>9122.8950000000004</v>
      </c>
      <c r="P976">
        <v>0</v>
      </c>
      <c r="Q976">
        <v>23.9</v>
      </c>
      <c r="R976">
        <v>3</v>
      </c>
      <c r="S976" s="5">
        <v>0</v>
      </c>
      <c r="T976" s="5">
        <v>0</v>
      </c>
      <c r="U976" s="5">
        <v>0</v>
      </c>
      <c r="V976" s="5">
        <v>0</v>
      </c>
      <c r="W976" s="5">
        <v>0</v>
      </c>
      <c r="X976" s="5">
        <v>0</v>
      </c>
      <c r="Y976" s="5">
        <v>0</v>
      </c>
      <c r="Z976" s="5">
        <v>182.88</v>
      </c>
      <c r="AA976" s="5">
        <v>332.61</v>
      </c>
      <c r="AB976" s="5">
        <v>950.79</v>
      </c>
      <c r="AC976" s="5">
        <v>11.44</v>
      </c>
      <c r="AD976" s="5">
        <v>0</v>
      </c>
      <c r="AE976" s="5">
        <v>5.47</v>
      </c>
      <c r="AG976">
        <v>1.996</v>
      </c>
      <c r="AH976">
        <v>1.5968</v>
      </c>
      <c r="AI976">
        <v>1.5968</v>
      </c>
      <c r="AJ976">
        <v>1.3972</v>
      </c>
      <c r="AK976">
        <v>1.3972</v>
      </c>
      <c r="AL976">
        <v>1.5</v>
      </c>
      <c r="AM976">
        <v>0.5988</v>
      </c>
      <c r="AN976" s="18">
        <v>1.6875</v>
      </c>
      <c r="AO976">
        <v>0</v>
      </c>
      <c r="AP976">
        <v>0</v>
      </c>
      <c r="AQ976">
        <v>0</v>
      </c>
      <c r="AR976">
        <v>0</v>
      </c>
      <c r="AS976">
        <v>0</v>
      </c>
      <c r="AT976">
        <v>0</v>
      </c>
      <c r="AU976">
        <f t="shared" si="151"/>
        <v>0</v>
      </c>
      <c r="AV976">
        <f t="shared" si="152"/>
        <v>0</v>
      </c>
      <c r="AW976">
        <f t="shared" si="153"/>
        <v>0</v>
      </c>
      <c r="AX976">
        <f t="shared" si="154"/>
        <v>0</v>
      </c>
      <c r="AY976">
        <f t="shared" si="155"/>
        <v>0</v>
      </c>
      <c r="AZ976">
        <f t="shared" si="156"/>
        <v>0</v>
      </c>
      <c r="BA976">
        <f t="shared" si="157"/>
        <v>0</v>
      </c>
      <c r="BB976">
        <f t="shared" si="158"/>
        <v>308.61</v>
      </c>
      <c r="BC976">
        <f t="shared" si="159"/>
        <v>0</v>
      </c>
      <c r="BD976">
        <f t="shared" si="160"/>
        <v>308.61</v>
      </c>
    </row>
    <row r="977" spans="1:56" x14ac:dyDescent="0.25">
      <c r="A977">
        <v>8578</v>
      </c>
      <c r="B977" t="s">
        <v>472</v>
      </c>
      <c r="C977" t="s">
        <v>913</v>
      </c>
      <c r="D977" t="s">
        <v>938</v>
      </c>
      <c r="E977">
        <v>3047</v>
      </c>
      <c r="F977">
        <v>69</v>
      </c>
      <c r="G977">
        <v>181.90170000000001</v>
      </c>
      <c r="H977">
        <v>17.777709999999999</v>
      </c>
      <c r="I977">
        <v>4416.2449999999999</v>
      </c>
      <c r="J977">
        <v>2759.58</v>
      </c>
      <c r="K977">
        <v>62.487029999999997</v>
      </c>
      <c r="L977">
        <v>64.42</v>
      </c>
      <c r="M977">
        <v>1.4587049999999999</v>
      </c>
      <c r="N977">
        <v>12.907999999999999</v>
      </c>
      <c r="O977">
        <v>9129.9969999999994</v>
      </c>
      <c r="P977">
        <v>1</v>
      </c>
      <c r="Q977">
        <v>23.3</v>
      </c>
      <c r="R977">
        <v>5</v>
      </c>
      <c r="S977" s="5">
        <v>0</v>
      </c>
      <c r="T977" s="5">
        <v>0</v>
      </c>
      <c r="U977" s="5">
        <v>203.51</v>
      </c>
      <c r="V977" s="5">
        <v>516.48</v>
      </c>
      <c r="W977" s="5">
        <v>0</v>
      </c>
      <c r="X977" s="5">
        <v>30.84</v>
      </c>
      <c r="Y977" s="5">
        <v>2019.44</v>
      </c>
      <c r="Z977" s="5">
        <v>64.44</v>
      </c>
      <c r="AA977" s="5">
        <v>738.24</v>
      </c>
      <c r="AB977" s="5">
        <v>835.8</v>
      </c>
      <c r="AC977" s="5">
        <v>2.7</v>
      </c>
      <c r="AD977" s="5">
        <v>0</v>
      </c>
      <c r="AE977" s="5">
        <v>1.46</v>
      </c>
      <c r="AG977">
        <v>1.996</v>
      </c>
      <c r="AH977">
        <v>1.5968</v>
      </c>
      <c r="AI977">
        <v>1.5968</v>
      </c>
      <c r="AJ977">
        <v>1.3972</v>
      </c>
      <c r="AK977">
        <v>1.3972</v>
      </c>
      <c r="AL977">
        <v>1.5</v>
      </c>
      <c r="AM977">
        <v>0.5988</v>
      </c>
      <c r="AN977" s="18">
        <v>1.6875</v>
      </c>
      <c r="AO977">
        <v>0</v>
      </c>
      <c r="AP977">
        <v>0</v>
      </c>
      <c r="AQ977">
        <v>0</v>
      </c>
      <c r="AR977">
        <v>0</v>
      </c>
      <c r="AS977">
        <v>0</v>
      </c>
      <c r="AT977">
        <v>0</v>
      </c>
      <c r="AU977">
        <f t="shared" si="151"/>
        <v>0</v>
      </c>
      <c r="AV977">
        <f t="shared" si="152"/>
        <v>0</v>
      </c>
      <c r="AW977">
        <f t="shared" si="153"/>
        <v>324.96476799999999</v>
      </c>
      <c r="AX977">
        <f t="shared" si="154"/>
        <v>721.625856</v>
      </c>
      <c r="AY977">
        <f t="shared" si="155"/>
        <v>0</v>
      </c>
      <c r="AZ977">
        <f t="shared" si="156"/>
        <v>46.26</v>
      </c>
      <c r="BA977">
        <f t="shared" si="157"/>
        <v>1209.2406720000001</v>
      </c>
      <c r="BB977">
        <f t="shared" si="158"/>
        <v>108.74249999999999</v>
      </c>
      <c r="BC977">
        <f t="shared" si="159"/>
        <v>0</v>
      </c>
      <c r="BD977">
        <f t="shared" si="160"/>
        <v>2410.8337959999999</v>
      </c>
    </row>
    <row r="978" spans="1:56" x14ac:dyDescent="0.25">
      <c r="A978">
        <v>8579</v>
      </c>
      <c r="B978" t="s">
        <v>472</v>
      </c>
      <c r="C978" t="s">
        <v>913</v>
      </c>
      <c r="D978" t="s">
        <v>939</v>
      </c>
      <c r="E978">
        <v>0</v>
      </c>
      <c r="F978">
        <v>0</v>
      </c>
      <c r="G978">
        <v>48.207650000000001</v>
      </c>
      <c r="H978">
        <v>8.4314289999999996</v>
      </c>
      <c r="I978">
        <v>473.1542</v>
      </c>
      <c r="J978">
        <v>40.590000000000003</v>
      </c>
      <c r="K978">
        <v>8.5785979999999995</v>
      </c>
      <c r="L978">
        <v>12.35</v>
      </c>
      <c r="M978">
        <v>2.6101420000000002</v>
      </c>
      <c r="N978">
        <v>13.8</v>
      </c>
      <c r="O978">
        <v>1223.8720000000001</v>
      </c>
      <c r="P978">
        <v>0</v>
      </c>
      <c r="Q978">
        <v>24</v>
      </c>
      <c r="R978">
        <v>3</v>
      </c>
      <c r="S978" s="5">
        <v>0</v>
      </c>
      <c r="T978" s="5">
        <v>0</v>
      </c>
      <c r="U978" s="5">
        <v>0</v>
      </c>
      <c r="V978" s="5">
        <v>41.4</v>
      </c>
      <c r="W978" s="5">
        <v>0</v>
      </c>
      <c r="X978" s="5">
        <v>0</v>
      </c>
      <c r="Y978" s="5">
        <v>0</v>
      </c>
      <c r="Z978" s="5">
        <v>12.16</v>
      </c>
      <c r="AA978" s="5">
        <v>223.31</v>
      </c>
      <c r="AB978" s="5">
        <v>196.23</v>
      </c>
      <c r="AC978" s="5">
        <v>0</v>
      </c>
      <c r="AD978" s="5">
        <v>0</v>
      </c>
      <c r="AE978" s="5">
        <v>0</v>
      </c>
      <c r="AG978">
        <v>1.996</v>
      </c>
      <c r="AH978">
        <v>1.5968</v>
      </c>
      <c r="AI978">
        <v>1.5968</v>
      </c>
      <c r="AJ978">
        <v>1.3972</v>
      </c>
      <c r="AK978">
        <v>1.3972</v>
      </c>
      <c r="AL978">
        <v>1.5</v>
      </c>
      <c r="AM978">
        <v>0.5988</v>
      </c>
      <c r="AN978" s="18">
        <v>1.6875</v>
      </c>
      <c r="AO978">
        <v>0</v>
      </c>
      <c r="AP978">
        <v>0</v>
      </c>
      <c r="AQ978">
        <v>0</v>
      </c>
      <c r="AR978">
        <v>0</v>
      </c>
      <c r="AS978">
        <v>0</v>
      </c>
      <c r="AT978">
        <v>0</v>
      </c>
      <c r="AU978">
        <f t="shared" si="151"/>
        <v>0</v>
      </c>
      <c r="AV978">
        <f t="shared" si="152"/>
        <v>0</v>
      </c>
      <c r="AW978">
        <f t="shared" si="153"/>
        <v>0</v>
      </c>
      <c r="AX978">
        <f t="shared" si="154"/>
        <v>57.844079999999998</v>
      </c>
      <c r="AY978">
        <f t="shared" si="155"/>
        <v>0</v>
      </c>
      <c r="AZ978">
        <f t="shared" si="156"/>
        <v>0</v>
      </c>
      <c r="BA978">
        <f t="shared" si="157"/>
        <v>0</v>
      </c>
      <c r="BB978">
        <f t="shared" si="158"/>
        <v>20.52</v>
      </c>
      <c r="BC978">
        <f t="shared" si="159"/>
        <v>0</v>
      </c>
      <c r="BD978">
        <f t="shared" si="160"/>
        <v>78.364080000000001</v>
      </c>
    </row>
    <row r="979" spans="1:56" x14ac:dyDescent="0.25">
      <c r="A979">
        <v>8580</v>
      </c>
      <c r="B979" t="s">
        <v>472</v>
      </c>
      <c r="C979" t="s">
        <v>940</v>
      </c>
      <c r="D979" t="s">
        <v>941</v>
      </c>
      <c r="E979">
        <v>9051</v>
      </c>
      <c r="F979">
        <v>10000</v>
      </c>
      <c r="G979">
        <v>16.1144</v>
      </c>
      <c r="H979">
        <v>4.4173179999999999</v>
      </c>
      <c r="I979">
        <v>70.531139999999994</v>
      </c>
      <c r="J979">
        <v>0</v>
      </c>
      <c r="K979">
        <v>0</v>
      </c>
      <c r="L979">
        <v>0</v>
      </c>
      <c r="M979">
        <v>0</v>
      </c>
      <c r="N979">
        <v>14</v>
      </c>
      <c r="O979">
        <v>246.36449999999999</v>
      </c>
      <c r="P979">
        <v>0</v>
      </c>
      <c r="Q979">
        <v>24.1</v>
      </c>
      <c r="R979">
        <v>1</v>
      </c>
      <c r="S979" s="5">
        <v>0</v>
      </c>
      <c r="T979" s="5">
        <v>0</v>
      </c>
      <c r="U979" s="5">
        <v>0</v>
      </c>
      <c r="V979" s="5">
        <v>0</v>
      </c>
      <c r="W979" s="5">
        <v>0</v>
      </c>
      <c r="X979" s="5">
        <v>0</v>
      </c>
      <c r="Y979" s="5">
        <v>0</v>
      </c>
      <c r="Z979" s="5">
        <v>0</v>
      </c>
      <c r="AA979" s="5">
        <v>0</v>
      </c>
      <c r="AB979" s="5">
        <v>70.489999999999995</v>
      </c>
      <c r="AC979" s="5">
        <v>0</v>
      </c>
      <c r="AD979" s="5">
        <v>0</v>
      </c>
      <c r="AE979" s="5">
        <v>0</v>
      </c>
      <c r="AG979">
        <v>1.996</v>
      </c>
      <c r="AH979">
        <v>1.5968</v>
      </c>
      <c r="AI979">
        <v>1.5968</v>
      </c>
      <c r="AJ979">
        <v>1.3972</v>
      </c>
      <c r="AK979">
        <v>1.3972</v>
      </c>
      <c r="AL979">
        <v>1.5</v>
      </c>
      <c r="AM979">
        <v>0.5988</v>
      </c>
      <c r="AN979" s="18">
        <v>1.6875</v>
      </c>
      <c r="AO979">
        <v>0</v>
      </c>
      <c r="AP979">
        <v>0</v>
      </c>
      <c r="AQ979">
        <v>0</v>
      </c>
      <c r="AR979">
        <v>0</v>
      </c>
      <c r="AS979">
        <v>0</v>
      </c>
      <c r="AT979">
        <v>0</v>
      </c>
      <c r="AU979">
        <f t="shared" si="151"/>
        <v>0</v>
      </c>
      <c r="AV979">
        <f t="shared" si="152"/>
        <v>0</v>
      </c>
      <c r="AW979">
        <f t="shared" si="153"/>
        <v>0</v>
      </c>
      <c r="AX979">
        <f t="shared" si="154"/>
        <v>0</v>
      </c>
      <c r="AY979">
        <f t="shared" si="155"/>
        <v>0</v>
      </c>
      <c r="AZ979">
        <f t="shared" si="156"/>
        <v>0</v>
      </c>
      <c r="BA979">
        <f t="shared" si="157"/>
        <v>0</v>
      </c>
      <c r="BB979">
        <f t="shared" si="158"/>
        <v>0</v>
      </c>
      <c r="BC979">
        <f t="shared" si="159"/>
        <v>0</v>
      </c>
      <c r="BD979">
        <f t="shared" si="160"/>
        <v>0</v>
      </c>
    </row>
    <row r="980" spans="1:56" x14ac:dyDescent="0.25">
      <c r="A980">
        <v>8581</v>
      </c>
      <c r="B980" t="s">
        <v>472</v>
      </c>
      <c r="C980" t="s">
        <v>940</v>
      </c>
      <c r="D980" t="s">
        <v>942</v>
      </c>
      <c r="E980">
        <v>9535</v>
      </c>
      <c r="F980">
        <v>1402</v>
      </c>
      <c r="G980">
        <v>14.8994</v>
      </c>
      <c r="H980">
        <v>4.2513069999999997</v>
      </c>
      <c r="I980">
        <v>671.22059999999999</v>
      </c>
      <c r="J980">
        <v>0</v>
      </c>
      <c r="K980">
        <v>0</v>
      </c>
      <c r="L980">
        <v>86.72</v>
      </c>
      <c r="M980">
        <v>12.919750000000001</v>
      </c>
      <c r="N980">
        <v>13.95</v>
      </c>
      <c r="O980">
        <v>2242.52</v>
      </c>
      <c r="P980">
        <v>0</v>
      </c>
      <c r="Q980">
        <v>24.1</v>
      </c>
      <c r="R980">
        <v>2</v>
      </c>
      <c r="S980" s="5">
        <v>0</v>
      </c>
      <c r="T980" s="5">
        <v>0</v>
      </c>
      <c r="U980" s="5">
        <v>0</v>
      </c>
      <c r="V980" s="5">
        <v>0</v>
      </c>
      <c r="W980" s="5">
        <v>0</v>
      </c>
      <c r="X980" s="5">
        <v>0</v>
      </c>
      <c r="Y980" s="5">
        <v>0</v>
      </c>
      <c r="Z980" s="5">
        <v>86.32</v>
      </c>
      <c r="AA980" s="5">
        <v>0</v>
      </c>
      <c r="AB980" s="5">
        <v>579.67999999999995</v>
      </c>
      <c r="AC980" s="5">
        <v>5.23</v>
      </c>
      <c r="AD980" s="5">
        <v>0</v>
      </c>
      <c r="AE980" s="5">
        <v>0</v>
      </c>
      <c r="AG980">
        <v>1.996</v>
      </c>
      <c r="AH980">
        <v>1.5968</v>
      </c>
      <c r="AI980">
        <v>1.5968</v>
      </c>
      <c r="AJ980">
        <v>1.3972</v>
      </c>
      <c r="AK980">
        <v>1.3972</v>
      </c>
      <c r="AL980">
        <v>1.5</v>
      </c>
      <c r="AM980">
        <v>0.5988</v>
      </c>
      <c r="AN980" s="18">
        <v>1.6875</v>
      </c>
      <c r="AO980">
        <v>0</v>
      </c>
      <c r="AP980">
        <v>0</v>
      </c>
      <c r="AQ980">
        <v>0</v>
      </c>
      <c r="AR980">
        <v>0</v>
      </c>
      <c r="AS980">
        <v>0</v>
      </c>
      <c r="AT980">
        <v>0</v>
      </c>
      <c r="AU980">
        <f t="shared" si="151"/>
        <v>0</v>
      </c>
      <c r="AV980">
        <f t="shared" si="152"/>
        <v>0</v>
      </c>
      <c r="AW980">
        <f t="shared" si="153"/>
        <v>0</v>
      </c>
      <c r="AX980">
        <f t="shared" si="154"/>
        <v>0</v>
      </c>
      <c r="AY980">
        <f t="shared" si="155"/>
        <v>0</v>
      </c>
      <c r="AZ980">
        <f t="shared" si="156"/>
        <v>0</v>
      </c>
      <c r="BA980">
        <f t="shared" si="157"/>
        <v>0</v>
      </c>
      <c r="BB980">
        <f t="shared" si="158"/>
        <v>145.66499999999999</v>
      </c>
      <c r="BC980">
        <f t="shared" si="159"/>
        <v>0</v>
      </c>
      <c r="BD980">
        <f t="shared" si="160"/>
        <v>145.66499999999999</v>
      </c>
    </row>
    <row r="981" spans="1:56" x14ac:dyDescent="0.25">
      <c r="A981">
        <v>8582</v>
      </c>
      <c r="B981" t="s">
        <v>472</v>
      </c>
      <c r="C981" t="s">
        <v>940</v>
      </c>
      <c r="D981" t="s">
        <v>943</v>
      </c>
      <c r="E981">
        <v>11678</v>
      </c>
      <c r="F981">
        <v>3416</v>
      </c>
      <c r="G981">
        <v>10.45753</v>
      </c>
      <c r="H981">
        <v>2.635821</v>
      </c>
      <c r="I981">
        <v>347.41320000000002</v>
      </c>
      <c r="J981">
        <v>0</v>
      </c>
      <c r="K981">
        <v>0</v>
      </c>
      <c r="L981">
        <v>0</v>
      </c>
      <c r="M981">
        <v>0</v>
      </c>
      <c r="N981">
        <v>14</v>
      </c>
      <c r="O981">
        <v>596.18979999999999</v>
      </c>
      <c r="P981">
        <v>0</v>
      </c>
      <c r="Q981">
        <v>24.1</v>
      </c>
      <c r="R981">
        <v>2</v>
      </c>
      <c r="S981" s="5">
        <v>0</v>
      </c>
      <c r="T981" s="5">
        <v>0</v>
      </c>
      <c r="U981" s="5">
        <v>0</v>
      </c>
      <c r="V981" s="5">
        <v>0</v>
      </c>
      <c r="W981" s="5">
        <v>0</v>
      </c>
      <c r="X981" s="5">
        <v>0</v>
      </c>
      <c r="Y981" s="5">
        <v>0</v>
      </c>
      <c r="Z981" s="5">
        <v>0</v>
      </c>
      <c r="AA981" s="5">
        <v>0</v>
      </c>
      <c r="AB981" s="5">
        <v>345.61</v>
      </c>
      <c r="AC981" s="5">
        <v>1.99</v>
      </c>
      <c r="AD981" s="5">
        <v>0</v>
      </c>
      <c r="AE981" s="5">
        <v>0</v>
      </c>
      <c r="AG981">
        <v>1.996</v>
      </c>
      <c r="AH981">
        <v>1.5968</v>
      </c>
      <c r="AI981">
        <v>1.5968</v>
      </c>
      <c r="AJ981">
        <v>1.3972</v>
      </c>
      <c r="AK981">
        <v>1.3972</v>
      </c>
      <c r="AL981">
        <v>1.5</v>
      </c>
      <c r="AM981">
        <v>0.5988</v>
      </c>
      <c r="AN981" s="18">
        <v>1.6875</v>
      </c>
      <c r="AO981">
        <v>0</v>
      </c>
      <c r="AP981">
        <v>0</v>
      </c>
      <c r="AQ981">
        <v>0</v>
      </c>
      <c r="AR981">
        <v>0</v>
      </c>
      <c r="AS981">
        <v>0</v>
      </c>
      <c r="AT981">
        <v>0</v>
      </c>
      <c r="AU981">
        <f t="shared" si="151"/>
        <v>0</v>
      </c>
      <c r="AV981">
        <f t="shared" si="152"/>
        <v>0</v>
      </c>
      <c r="AW981">
        <f t="shared" si="153"/>
        <v>0</v>
      </c>
      <c r="AX981">
        <f t="shared" si="154"/>
        <v>0</v>
      </c>
      <c r="AY981">
        <f t="shared" si="155"/>
        <v>0</v>
      </c>
      <c r="AZ981">
        <f t="shared" si="156"/>
        <v>0</v>
      </c>
      <c r="BA981">
        <f t="shared" si="157"/>
        <v>0</v>
      </c>
      <c r="BB981">
        <f t="shared" si="158"/>
        <v>0</v>
      </c>
      <c r="BC981">
        <f t="shared" si="159"/>
        <v>0</v>
      </c>
      <c r="BD981">
        <f t="shared" si="160"/>
        <v>0</v>
      </c>
    </row>
    <row r="982" spans="1:56" x14ac:dyDescent="0.25">
      <c r="A982">
        <v>8583</v>
      </c>
      <c r="B982" t="s">
        <v>472</v>
      </c>
      <c r="C982" t="s">
        <v>940</v>
      </c>
      <c r="D982" t="s">
        <v>944</v>
      </c>
      <c r="E982">
        <v>8166</v>
      </c>
      <c r="F982">
        <v>1203</v>
      </c>
      <c r="G982">
        <v>11.74738</v>
      </c>
      <c r="H982">
        <v>3.2994780000000001</v>
      </c>
      <c r="I982">
        <v>677.44479999999999</v>
      </c>
      <c r="J982">
        <v>0</v>
      </c>
      <c r="K982">
        <v>0</v>
      </c>
      <c r="L982">
        <v>0</v>
      </c>
      <c r="M982">
        <v>0</v>
      </c>
      <c r="N982">
        <v>14</v>
      </c>
      <c r="O982">
        <v>897.41700000000003</v>
      </c>
      <c r="P982">
        <v>0</v>
      </c>
      <c r="Q982">
        <v>24.1</v>
      </c>
      <c r="R982">
        <v>2</v>
      </c>
      <c r="S982" s="5">
        <v>0</v>
      </c>
      <c r="T982" s="5">
        <v>0</v>
      </c>
      <c r="U982" s="5">
        <v>0</v>
      </c>
      <c r="V982" s="5">
        <v>0</v>
      </c>
      <c r="W982" s="5">
        <v>0</v>
      </c>
      <c r="X982" s="5">
        <v>0</v>
      </c>
      <c r="Y982" s="5">
        <v>0</v>
      </c>
      <c r="Z982" s="5">
        <v>0</v>
      </c>
      <c r="AA982" s="5">
        <v>0</v>
      </c>
      <c r="AB982" s="5">
        <v>580.29999999999995</v>
      </c>
      <c r="AC982" s="5">
        <v>97.09</v>
      </c>
      <c r="AD982" s="5">
        <v>0</v>
      </c>
      <c r="AE982" s="5">
        <v>0</v>
      </c>
      <c r="AG982">
        <v>1.996</v>
      </c>
      <c r="AH982">
        <v>1.5968</v>
      </c>
      <c r="AI982">
        <v>1.5968</v>
      </c>
      <c r="AJ982">
        <v>1.3972</v>
      </c>
      <c r="AK982">
        <v>1.3972</v>
      </c>
      <c r="AL982">
        <v>1.5</v>
      </c>
      <c r="AM982">
        <v>0.5988</v>
      </c>
      <c r="AN982" s="18">
        <v>1.6875</v>
      </c>
      <c r="AO982">
        <v>0</v>
      </c>
      <c r="AP982">
        <v>0</v>
      </c>
      <c r="AQ982">
        <v>0</v>
      </c>
      <c r="AR982">
        <v>0</v>
      </c>
      <c r="AS982">
        <v>0</v>
      </c>
      <c r="AT982">
        <v>0</v>
      </c>
      <c r="AU982">
        <f t="shared" si="151"/>
        <v>0</v>
      </c>
      <c r="AV982">
        <f t="shared" si="152"/>
        <v>0</v>
      </c>
      <c r="AW982">
        <f t="shared" si="153"/>
        <v>0</v>
      </c>
      <c r="AX982">
        <f t="shared" si="154"/>
        <v>0</v>
      </c>
      <c r="AY982">
        <f t="shared" si="155"/>
        <v>0</v>
      </c>
      <c r="AZ982">
        <f t="shared" si="156"/>
        <v>0</v>
      </c>
      <c r="BA982">
        <f t="shared" si="157"/>
        <v>0</v>
      </c>
      <c r="BB982">
        <f t="shared" si="158"/>
        <v>0</v>
      </c>
      <c r="BC982">
        <f t="shared" si="159"/>
        <v>0</v>
      </c>
      <c r="BD982">
        <f t="shared" si="160"/>
        <v>0</v>
      </c>
    </row>
    <row r="983" spans="1:56" x14ac:dyDescent="0.25">
      <c r="A983">
        <v>8584</v>
      </c>
      <c r="B983" t="s">
        <v>472</v>
      </c>
      <c r="C983" t="s">
        <v>940</v>
      </c>
      <c r="D983" t="s">
        <v>473</v>
      </c>
      <c r="E983">
        <v>11521</v>
      </c>
      <c r="F983">
        <v>10000</v>
      </c>
      <c r="G983">
        <v>11.01606</v>
      </c>
      <c r="H983">
        <v>2.8893599999999999</v>
      </c>
      <c r="I983">
        <v>106.1782</v>
      </c>
      <c r="J983">
        <v>0</v>
      </c>
      <c r="K983">
        <v>0</v>
      </c>
      <c r="L983">
        <v>0</v>
      </c>
      <c r="M983">
        <v>0</v>
      </c>
      <c r="N983">
        <v>14</v>
      </c>
      <c r="O983">
        <v>1184.479</v>
      </c>
      <c r="P983">
        <v>0</v>
      </c>
      <c r="Q983">
        <v>24.1</v>
      </c>
      <c r="R983">
        <v>1</v>
      </c>
      <c r="S983" s="5">
        <v>0</v>
      </c>
      <c r="T983" s="5">
        <v>0</v>
      </c>
      <c r="U983" s="5">
        <v>0</v>
      </c>
      <c r="V983" s="5">
        <v>0</v>
      </c>
      <c r="W983" s="5">
        <v>0</v>
      </c>
      <c r="X983" s="5">
        <v>0</v>
      </c>
      <c r="Y983" s="5">
        <v>0</v>
      </c>
      <c r="Z983" s="5">
        <v>0</v>
      </c>
      <c r="AA983" s="5">
        <v>0</v>
      </c>
      <c r="AB983" s="5">
        <v>106.22</v>
      </c>
      <c r="AC983" s="5">
        <v>0</v>
      </c>
      <c r="AD983" s="5">
        <v>0</v>
      </c>
      <c r="AE983" s="5">
        <v>0</v>
      </c>
      <c r="AG983">
        <v>1.996</v>
      </c>
      <c r="AH983">
        <v>1.5968</v>
      </c>
      <c r="AI983">
        <v>1.5968</v>
      </c>
      <c r="AJ983">
        <v>1.3972</v>
      </c>
      <c r="AK983">
        <v>1.3972</v>
      </c>
      <c r="AL983">
        <v>1.5</v>
      </c>
      <c r="AM983">
        <v>0.5988</v>
      </c>
      <c r="AN983" s="18">
        <v>1.6875</v>
      </c>
      <c r="AO983">
        <v>0</v>
      </c>
      <c r="AP983">
        <v>0</v>
      </c>
      <c r="AQ983">
        <v>0</v>
      </c>
      <c r="AR983">
        <v>0</v>
      </c>
      <c r="AS983">
        <v>0</v>
      </c>
      <c r="AT983">
        <v>0</v>
      </c>
      <c r="AU983">
        <f t="shared" si="151"/>
        <v>0</v>
      </c>
      <c r="AV983">
        <f t="shared" si="152"/>
        <v>0</v>
      </c>
      <c r="AW983">
        <f t="shared" si="153"/>
        <v>0</v>
      </c>
      <c r="AX983">
        <f t="shared" si="154"/>
        <v>0</v>
      </c>
      <c r="AY983">
        <f t="shared" si="155"/>
        <v>0</v>
      </c>
      <c r="AZ983">
        <f t="shared" si="156"/>
        <v>0</v>
      </c>
      <c r="BA983">
        <f t="shared" si="157"/>
        <v>0</v>
      </c>
      <c r="BB983">
        <f t="shared" si="158"/>
        <v>0</v>
      </c>
      <c r="BC983">
        <f t="shared" si="159"/>
        <v>0</v>
      </c>
      <c r="BD983">
        <f t="shared" si="160"/>
        <v>0</v>
      </c>
    </row>
    <row r="984" spans="1:56" x14ac:dyDescent="0.25">
      <c r="A984">
        <v>8585</v>
      </c>
      <c r="B984" t="s">
        <v>472</v>
      </c>
      <c r="C984" t="s">
        <v>940</v>
      </c>
      <c r="D984" t="s">
        <v>945</v>
      </c>
      <c r="E984">
        <v>17223</v>
      </c>
      <c r="F984">
        <v>4730</v>
      </c>
      <c r="G984">
        <v>10.62181</v>
      </c>
      <c r="H984">
        <v>2.8860139999999999</v>
      </c>
      <c r="I984">
        <v>345.30250000000001</v>
      </c>
      <c r="J984">
        <v>0</v>
      </c>
      <c r="K984">
        <v>0</v>
      </c>
      <c r="L984">
        <v>0</v>
      </c>
      <c r="M984">
        <v>0</v>
      </c>
      <c r="N984">
        <v>14</v>
      </c>
      <c r="O984">
        <v>321.72089999999997</v>
      </c>
      <c r="P984">
        <v>0</v>
      </c>
      <c r="Q984">
        <v>24.1</v>
      </c>
      <c r="R984">
        <v>2</v>
      </c>
      <c r="S984" s="5">
        <v>0</v>
      </c>
      <c r="T984" s="5">
        <v>0</v>
      </c>
      <c r="U984" s="5">
        <v>0</v>
      </c>
      <c r="V984" s="5">
        <v>0</v>
      </c>
      <c r="W984" s="5">
        <v>0</v>
      </c>
      <c r="X984" s="5">
        <v>0</v>
      </c>
      <c r="Y984" s="5">
        <v>0</v>
      </c>
      <c r="Z984" s="5">
        <v>0</v>
      </c>
      <c r="AA984" s="5">
        <v>0</v>
      </c>
      <c r="AB984" s="5">
        <v>341.16</v>
      </c>
      <c r="AC984" s="5">
        <v>4.21</v>
      </c>
      <c r="AD984" s="5">
        <v>0</v>
      </c>
      <c r="AE984" s="5">
        <v>0</v>
      </c>
      <c r="AG984">
        <v>1.996</v>
      </c>
      <c r="AH984">
        <v>1.5968</v>
      </c>
      <c r="AI984">
        <v>1.5968</v>
      </c>
      <c r="AJ984">
        <v>1.3972</v>
      </c>
      <c r="AK984">
        <v>1.3972</v>
      </c>
      <c r="AL984">
        <v>1.5</v>
      </c>
      <c r="AM984">
        <v>0.5988</v>
      </c>
      <c r="AN984" s="18">
        <v>1.6875</v>
      </c>
      <c r="AO984">
        <v>0</v>
      </c>
      <c r="AP984">
        <v>0</v>
      </c>
      <c r="AQ984">
        <v>0</v>
      </c>
      <c r="AR984">
        <v>0</v>
      </c>
      <c r="AS984">
        <v>0</v>
      </c>
      <c r="AT984">
        <v>0</v>
      </c>
      <c r="AU984">
        <f t="shared" si="151"/>
        <v>0</v>
      </c>
      <c r="AV984">
        <f t="shared" si="152"/>
        <v>0</v>
      </c>
      <c r="AW984">
        <f t="shared" si="153"/>
        <v>0</v>
      </c>
      <c r="AX984">
        <f t="shared" si="154"/>
        <v>0</v>
      </c>
      <c r="AY984">
        <f t="shared" si="155"/>
        <v>0</v>
      </c>
      <c r="AZ984">
        <f t="shared" si="156"/>
        <v>0</v>
      </c>
      <c r="BA984">
        <f t="shared" si="157"/>
        <v>0</v>
      </c>
      <c r="BB984">
        <f t="shared" si="158"/>
        <v>0</v>
      </c>
      <c r="BC984">
        <f t="shared" si="159"/>
        <v>0</v>
      </c>
      <c r="BD984">
        <f t="shared" si="160"/>
        <v>0</v>
      </c>
    </row>
    <row r="985" spans="1:56" x14ac:dyDescent="0.25">
      <c r="A985">
        <v>8586</v>
      </c>
      <c r="B985" t="s">
        <v>472</v>
      </c>
      <c r="C985" t="s">
        <v>940</v>
      </c>
      <c r="D985" t="s">
        <v>946</v>
      </c>
      <c r="E985">
        <v>17595</v>
      </c>
      <c r="F985">
        <v>3652</v>
      </c>
      <c r="G985">
        <v>10.09295</v>
      </c>
      <c r="H985">
        <v>2.7869700000000002</v>
      </c>
      <c r="I985">
        <v>269.1746</v>
      </c>
      <c r="J985">
        <v>0</v>
      </c>
      <c r="K985">
        <v>0</v>
      </c>
      <c r="L985">
        <v>0</v>
      </c>
      <c r="M985">
        <v>0</v>
      </c>
      <c r="N985">
        <v>14</v>
      </c>
      <c r="O985">
        <v>504.08120000000002</v>
      </c>
      <c r="P985">
        <v>0</v>
      </c>
      <c r="Q985">
        <v>24.1</v>
      </c>
      <c r="R985">
        <v>2</v>
      </c>
      <c r="S985" s="5">
        <v>0</v>
      </c>
      <c r="T985" s="5">
        <v>0</v>
      </c>
      <c r="U985" s="5">
        <v>0</v>
      </c>
      <c r="V985" s="5">
        <v>0</v>
      </c>
      <c r="W985" s="5">
        <v>0</v>
      </c>
      <c r="X985" s="5">
        <v>0</v>
      </c>
      <c r="Y985" s="5">
        <v>0</v>
      </c>
      <c r="Z985" s="5">
        <v>0</v>
      </c>
      <c r="AA985" s="5">
        <v>0</v>
      </c>
      <c r="AB985" s="5">
        <v>268.57</v>
      </c>
      <c r="AC985" s="5">
        <v>0</v>
      </c>
      <c r="AD985" s="5">
        <v>0.38</v>
      </c>
      <c r="AE985" s="5">
        <v>0</v>
      </c>
      <c r="AG985">
        <v>1.996</v>
      </c>
      <c r="AH985">
        <v>1.5968</v>
      </c>
      <c r="AI985">
        <v>1.5968</v>
      </c>
      <c r="AJ985">
        <v>1.3972</v>
      </c>
      <c r="AK985">
        <v>1.3972</v>
      </c>
      <c r="AL985">
        <v>1.5</v>
      </c>
      <c r="AM985">
        <v>0.5988</v>
      </c>
      <c r="AN985" s="18">
        <v>1.6875</v>
      </c>
      <c r="AO985">
        <v>0</v>
      </c>
      <c r="AP985">
        <v>0</v>
      </c>
      <c r="AQ985">
        <v>0</v>
      </c>
      <c r="AR985">
        <v>0</v>
      </c>
      <c r="AS985">
        <v>0</v>
      </c>
      <c r="AT985">
        <v>0</v>
      </c>
      <c r="AU985">
        <f t="shared" si="151"/>
        <v>0</v>
      </c>
      <c r="AV985">
        <f t="shared" si="152"/>
        <v>0</v>
      </c>
      <c r="AW985">
        <f t="shared" si="153"/>
        <v>0</v>
      </c>
      <c r="AX985">
        <f t="shared" si="154"/>
        <v>0</v>
      </c>
      <c r="AY985">
        <f t="shared" si="155"/>
        <v>0</v>
      </c>
      <c r="AZ985">
        <f t="shared" si="156"/>
        <v>0</v>
      </c>
      <c r="BA985">
        <f t="shared" si="157"/>
        <v>0</v>
      </c>
      <c r="BB985">
        <f t="shared" si="158"/>
        <v>0</v>
      </c>
      <c r="BC985">
        <f t="shared" si="159"/>
        <v>0</v>
      </c>
      <c r="BD985">
        <f t="shared" si="160"/>
        <v>0</v>
      </c>
    </row>
    <row r="986" spans="1:56" x14ac:dyDescent="0.25">
      <c r="A986">
        <v>8587</v>
      </c>
      <c r="B986" t="s">
        <v>472</v>
      </c>
      <c r="C986" t="s">
        <v>940</v>
      </c>
      <c r="D986" t="s">
        <v>675</v>
      </c>
      <c r="E986">
        <v>12048</v>
      </c>
      <c r="F986">
        <v>10000</v>
      </c>
      <c r="G986">
        <v>15.560409999999999</v>
      </c>
      <c r="H986">
        <v>3.7581000000000002</v>
      </c>
      <c r="I986">
        <v>69.809330000000003</v>
      </c>
      <c r="J986">
        <v>0</v>
      </c>
      <c r="K986">
        <v>0</v>
      </c>
      <c r="L986">
        <v>0</v>
      </c>
      <c r="M986">
        <v>0</v>
      </c>
      <c r="N986">
        <v>14</v>
      </c>
      <c r="O986">
        <v>253.0701</v>
      </c>
      <c r="P986">
        <v>0</v>
      </c>
      <c r="Q986">
        <v>24.1</v>
      </c>
      <c r="R986">
        <v>1</v>
      </c>
      <c r="S986" s="5">
        <v>0</v>
      </c>
      <c r="T986" s="5">
        <v>0</v>
      </c>
      <c r="U986" s="5">
        <v>0</v>
      </c>
      <c r="V986" s="5">
        <v>0</v>
      </c>
      <c r="W986" s="5">
        <v>0</v>
      </c>
      <c r="X986" s="5">
        <v>0</v>
      </c>
      <c r="Y986" s="5">
        <v>0</v>
      </c>
      <c r="Z986" s="5">
        <v>0</v>
      </c>
      <c r="AA986" s="5">
        <v>0</v>
      </c>
      <c r="AB986" s="5">
        <v>69.8</v>
      </c>
      <c r="AC986" s="5">
        <v>0</v>
      </c>
      <c r="AD986" s="5">
        <v>0</v>
      </c>
      <c r="AE986" s="5">
        <v>0</v>
      </c>
      <c r="AG986">
        <v>1.996</v>
      </c>
      <c r="AH986">
        <v>1.5968</v>
      </c>
      <c r="AI986">
        <v>1.5968</v>
      </c>
      <c r="AJ986">
        <v>1.3972</v>
      </c>
      <c r="AK986">
        <v>1.3972</v>
      </c>
      <c r="AL986">
        <v>1.5</v>
      </c>
      <c r="AM986">
        <v>0.5988</v>
      </c>
      <c r="AN986" s="18">
        <v>1.6875</v>
      </c>
      <c r="AO986">
        <v>0</v>
      </c>
      <c r="AP986">
        <v>0</v>
      </c>
      <c r="AQ986">
        <v>0</v>
      </c>
      <c r="AR986">
        <v>0</v>
      </c>
      <c r="AS986">
        <v>0</v>
      </c>
      <c r="AT986">
        <v>0</v>
      </c>
      <c r="AU986">
        <f t="shared" si="151"/>
        <v>0</v>
      </c>
      <c r="AV986">
        <f t="shared" si="152"/>
        <v>0</v>
      </c>
      <c r="AW986">
        <f t="shared" si="153"/>
        <v>0</v>
      </c>
      <c r="AX986">
        <f t="shared" si="154"/>
        <v>0</v>
      </c>
      <c r="AY986">
        <f t="shared" si="155"/>
        <v>0</v>
      </c>
      <c r="AZ986">
        <f t="shared" si="156"/>
        <v>0</v>
      </c>
      <c r="BA986">
        <f t="shared" si="157"/>
        <v>0</v>
      </c>
      <c r="BB986">
        <f t="shared" si="158"/>
        <v>0</v>
      </c>
      <c r="BC986">
        <f t="shared" si="159"/>
        <v>0</v>
      </c>
      <c r="BD986">
        <f t="shared" si="160"/>
        <v>0</v>
      </c>
    </row>
    <row r="987" spans="1:56" x14ac:dyDescent="0.25">
      <c r="A987">
        <v>8588</v>
      </c>
      <c r="B987" t="s">
        <v>472</v>
      </c>
      <c r="C987" t="s">
        <v>940</v>
      </c>
      <c r="D987" t="s">
        <v>947</v>
      </c>
      <c r="E987">
        <v>5164</v>
      </c>
      <c r="F987">
        <v>1201</v>
      </c>
      <c r="G987">
        <v>29.095009999999998</v>
      </c>
      <c r="H987">
        <v>8.6093729999999997</v>
      </c>
      <c r="I987">
        <v>411.20069999999998</v>
      </c>
      <c r="J987">
        <v>0</v>
      </c>
      <c r="K987">
        <v>0</v>
      </c>
      <c r="L987">
        <v>125.71</v>
      </c>
      <c r="M987">
        <v>30.571439999999999</v>
      </c>
      <c r="N987">
        <v>13.975</v>
      </c>
      <c r="O987">
        <v>862.27539999999999</v>
      </c>
      <c r="P987">
        <v>0</v>
      </c>
      <c r="Q987">
        <v>24.1</v>
      </c>
      <c r="R987">
        <v>4</v>
      </c>
      <c r="S987" s="5">
        <v>0</v>
      </c>
      <c r="T987" s="5">
        <v>0</v>
      </c>
      <c r="U987" s="5">
        <v>0</v>
      </c>
      <c r="V987" s="5">
        <v>0</v>
      </c>
      <c r="W987" s="5">
        <v>0</v>
      </c>
      <c r="X987" s="5">
        <v>0</v>
      </c>
      <c r="Y987" s="5">
        <v>0</v>
      </c>
      <c r="Z987" s="5">
        <v>126.4</v>
      </c>
      <c r="AA987" s="5">
        <v>0</v>
      </c>
      <c r="AB987" s="5">
        <v>230.38</v>
      </c>
      <c r="AC987" s="5">
        <v>54.46</v>
      </c>
      <c r="AD987" s="5">
        <v>0</v>
      </c>
      <c r="AE987" s="5">
        <v>0</v>
      </c>
      <c r="AG987">
        <v>1.996</v>
      </c>
      <c r="AH987">
        <v>1.5968</v>
      </c>
      <c r="AI987">
        <v>1.5968</v>
      </c>
      <c r="AJ987">
        <v>1.3972</v>
      </c>
      <c r="AK987">
        <v>1.3972</v>
      </c>
      <c r="AL987">
        <v>1.5</v>
      </c>
      <c r="AM987">
        <v>0.5988</v>
      </c>
      <c r="AN987" s="18">
        <v>1.6875</v>
      </c>
      <c r="AO987">
        <v>0</v>
      </c>
      <c r="AP987">
        <v>0</v>
      </c>
      <c r="AQ987">
        <v>0</v>
      </c>
      <c r="AR987">
        <v>0</v>
      </c>
      <c r="AS987">
        <v>0</v>
      </c>
      <c r="AT987">
        <v>0</v>
      </c>
      <c r="AU987">
        <f t="shared" si="151"/>
        <v>0</v>
      </c>
      <c r="AV987">
        <f t="shared" si="152"/>
        <v>0</v>
      </c>
      <c r="AW987">
        <f t="shared" si="153"/>
        <v>0</v>
      </c>
      <c r="AX987">
        <f t="shared" si="154"/>
        <v>0</v>
      </c>
      <c r="AY987">
        <f t="shared" si="155"/>
        <v>0</v>
      </c>
      <c r="AZ987">
        <f t="shared" si="156"/>
        <v>0</v>
      </c>
      <c r="BA987">
        <f t="shared" si="157"/>
        <v>0</v>
      </c>
      <c r="BB987">
        <f t="shared" si="158"/>
        <v>213.3</v>
      </c>
      <c r="BC987">
        <f t="shared" si="159"/>
        <v>0</v>
      </c>
      <c r="BD987">
        <f t="shared" si="160"/>
        <v>213.3</v>
      </c>
    </row>
    <row r="988" spans="1:56" x14ac:dyDescent="0.25">
      <c r="A988">
        <v>8589</v>
      </c>
      <c r="B988" t="s">
        <v>472</v>
      </c>
      <c r="C988" t="s">
        <v>940</v>
      </c>
      <c r="D988" t="s">
        <v>16</v>
      </c>
      <c r="E988">
        <v>11967</v>
      </c>
      <c r="F988">
        <v>10000</v>
      </c>
      <c r="G988">
        <v>13.732620000000001</v>
      </c>
      <c r="H988">
        <v>3.369761</v>
      </c>
      <c r="I988">
        <v>92.046040000000005</v>
      </c>
      <c r="J988">
        <v>0</v>
      </c>
      <c r="K988">
        <v>0</v>
      </c>
      <c r="L988">
        <v>0</v>
      </c>
      <c r="M988">
        <v>0</v>
      </c>
      <c r="N988">
        <v>14</v>
      </c>
      <c r="O988">
        <v>530.87120000000004</v>
      </c>
      <c r="P988">
        <v>0</v>
      </c>
      <c r="Q988">
        <v>24.1</v>
      </c>
      <c r="R988">
        <v>1</v>
      </c>
      <c r="S988" s="5">
        <v>0</v>
      </c>
      <c r="T988" s="5">
        <v>0</v>
      </c>
      <c r="U988" s="5">
        <v>0</v>
      </c>
      <c r="V988" s="5">
        <v>0</v>
      </c>
      <c r="W988" s="5">
        <v>0</v>
      </c>
      <c r="X988" s="5">
        <v>0</v>
      </c>
      <c r="Y988" s="5">
        <v>0</v>
      </c>
      <c r="Z988" s="5">
        <v>0</v>
      </c>
      <c r="AA988" s="5">
        <v>0</v>
      </c>
      <c r="AB988" s="5">
        <v>92.06</v>
      </c>
      <c r="AC988" s="5">
        <v>0</v>
      </c>
      <c r="AD988" s="5">
        <v>0</v>
      </c>
      <c r="AE988" s="5">
        <v>0</v>
      </c>
      <c r="AG988">
        <v>1.996</v>
      </c>
      <c r="AH988">
        <v>1.5968</v>
      </c>
      <c r="AI988">
        <v>1.5968</v>
      </c>
      <c r="AJ988">
        <v>1.3972</v>
      </c>
      <c r="AK988">
        <v>1.3972</v>
      </c>
      <c r="AL988">
        <v>1.5</v>
      </c>
      <c r="AM988">
        <v>0.5988</v>
      </c>
      <c r="AN988" s="18">
        <v>1.6875</v>
      </c>
      <c r="AO988">
        <v>0</v>
      </c>
      <c r="AP988">
        <v>0</v>
      </c>
      <c r="AQ988">
        <v>0</v>
      </c>
      <c r="AR988">
        <v>0</v>
      </c>
      <c r="AS988">
        <v>0</v>
      </c>
      <c r="AT988">
        <v>0</v>
      </c>
      <c r="AU988">
        <f t="shared" si="151"/>
        <v>0</v>
      </c>
      <c r="AV988">
        <f t="shared" si="152"/>
        <v>0</v>
      </c>
      <c r="AW988">
        <f t="shared" si="153"/>
        <v>0</v>
      </c>
      <c r="AX988">
        <f t="shared" si="154"/>
        <v>0</v>
      </c>
      <c r="AY988">
        <f t="shared" si="155"/>
        <v>0</v>
      </c>
      <c r="AZ988">
        <f t="shared" si="156"/>
        <v>0</v>
      </c>
      <c r="BA988">
        <f t="shared" si="157"/>
        <v>0</v>
      </c>
      <c r="BB988">
        <f t="shared" si="158"/>
        <v>0</v>
      </c>
      <c r="BC988">
        <f t="shared" si="159"/>
        <v>0</v>
      </c>
      <c r="BD988">
        <f t="shared" si="160"/>
        <v>0</v>
      </c>
    </row>
    <row r="989" spans="1:56" x14ac:dyDescent="0.25">
      <c r="A989">
        <v>8590</v>
      </c>
      <c r="B989" t="s">
        <v>472</v>
      </c>
      <c r="C989" t="s">
        <v>940</v>
      </c>
      <c r="D989" t="s">
        <v>948</v>
      </c>
      <c r="E989">
        <v>10471</v>
      </c>
      <c r="F989">
        <v>4257</v>
      </c>
      <c r="G989">
        <v>11.87396</v>
      </c>
      <c r="H989">
        <v>3.966186</v>
      </c>
      <c r="I989">
        <v>270.86989999999997</v>
      </c>
      <c r="J989">
        <v>0</v>
      </c>
      <c r="K989">
        <v>0</v>
      </c>
      <c r="L989">
        <v>0</v>
      </c>
      <c r="M989">
        <v>0</v>
      </c>
      <c r="N989">
        <v>14</v>
      </c>
      <c r="O989">
        <v>298.18849999999998</v>
      </c>
      <c r="P989">
        <v>0</v>
      </c>
      <c r="Q989">
        <v>24.1</v>
      </c>
      <c r="R989">
        <v>2</v>
      </c>
      <c r="S989" s="5">
        <v>0</v>
      </c>
      <c r="T989" s="5">
        <v>0</v>
      </c>
      <c r="U989" s="5">
        <v>0</v>
      </c>
      <c r="V989" s="5">
        <v>0</v>
      </c>
      <c r="W989" s="5">
        <v>0</v>
      </c>
      <c r="X989" s="5">
        <v>0</v>
      </c>
      <c r="Y989" s="5">
        <v>0</v>
      </c>
      <c r="Z989" s="5">
        <v>0</v>
      </c>
      <c r="AA989" s="5">
        <v>0</v>
      </c>
      <c r="AB989" s="5">
        <v>230.71</v>
      </c>
      <c r="AC989" s="5">
        <v>40.07</v>
      </c>
      <c r="AD989" s="5">
        <v>0</v>
      </c>
      <c r="AE989" s="5">
        <v>0</v>
      </c>
      <c r="AG989">
        <v>1.996</v>
      </c>
      <c r="AH989">
        <v>1.5968</v>
      </c>
      <c r="AI989">
        <v>1.5968</v>
      </c>
      <c r="AJ989">
        <v>1.3972</v>
      </c>
      <c r="AK989">
        <v>1.3972</v>
      </c>
      <c r="AL989">
        <v>1.5</v>
      </c>
      <c r="AM989">
        <v>0.5988</v>
      </c>
      <c r="AN989" s="18">
        <v>1.6875</v>
      </c>
      <c r="AO989">
        <v>0</v>
      </c>
      <c r="AP989">
        <v>0</v>
      </c>
      <c r="AQ989">
        <v>0</v>
      </c>
      <c r="AR989">
        <v>0</v>
      </c>
      <c r="AS989">
        <v>0</v>
      </c>
      <c r="AT989">
        <v>0</v>
      </c>
      <c r="AU989">
        <f t="shared" si="151"/>
        <v>0</v>
      </c>
      <c r="AV989">
        <f t="shared" si="152"/>
        <v>0</v>
      </c>
      <c r="AW989">
        <f t="shared" si="153"/>
        <v>0</v>
      </c>
      <c r="AX989">
        <f t="shared" si="154"/>
        <v>0</v>
      </c>
      <c r="AY989">
        <f t="shared" si="155"/>
        <v>0</v>
      </c>
      <c r="AZ989">
        <f t="shared" si="156"/>
        <v>0</v>
      </c>
      <c r="BA989">
        <f t="shared" si="157"/>
        <v>0</v>
      </c>
      <c r="BB989">
        <f t="shared" si="158"/>
        <v>0</v>
      </c>
      <c r="BC989">
        <f t="shared" si="159"/>
        <v>0</v>
      </c>
      <c r="BD989">
        <f t="shared" si="160"/>
        <v>0</v>
      </c>
    </row>
    <row r="990" spans="1:56" x14ac:dyDescent="0.25">
      <c r="A990">
        <v>8591</v>
      </c>
      <c r="B990" t="s">
        <v>472</v>
      </c>
      <c r="C990" t="s">
        <v>940</v>
      </c>
      <c r="D990" t="s">
        <v>518</v>
      </c>
      <c r="E990">
        <v>11649</v>
      </c>
      <c r="F990">
        <v>10000</v>
      </c>
      <c r="G990">
        <v>13.95734</v>
      </c>
      <c r="H990">
        <v>3.2512560000000001</v>
      </c>
      <c r="I990">
        <v>53.012650000000001</v>
      </c>
      <c r="J990">
        <v>0</v>
      </c>
      <c r="K990">
        <v>0</v>
      </c>
      <c r="L990">
        <v>0</v>
      </c>
      <c r="M990">
        <v>0</v>
      </c>
      <c r="N990">
        <v>14</v>
      </c>
      <c r="O990">
        <v>219.37819999999999</v>
      </c>
      <c r="P990">
        <v>0</v>
      </c>
      <c r="Q990">
        <v>24.1</v>
      </c>
      <c r="R990">
        <v>1</v>
      </c>
      <c r="S990" s="5">
        <v>0</v>
      </c>
      <c r="T990" s="5">
        <v>0</v>
      </c>
      <c r="U990" s="5">
        <v>0</v>
      </c>
      <c r="V990" s="5">
        <v>0</v>
      </c>
      <c r="W990" s="5">
        <v>0</v>
      </c>
      <c r="X990" s="5">
        <v>0</v>
      </c>
      <c r="Y990" s="5">
        <v>0</v>
      </c>
      <c r="Z990" s="5">
        <v>0</v>
      </c>
      <c r="AA990" s="5">
        <v>0</v>
      </c>
      <c r="AB990" s="5">
        <v>52.93</v>
      </c>
      <c r="AC990" s="5">
        <v>0</v>
      </c>
      <c r="AD990" s="5">
        <v>0</v>
      </c>
      <c r="AE990" s="5">
        <v>0</v>
      </c>
      <c r="AG990">
        <v>1.996</v>
      </c>
      <c r="AH990">
        <v>1.5968</v>
      </c>
      <c r="AI990">
        <v>1.5968</v>
      </c>
      <c r="AJ990">
        <v>1.3972</v>
      </c>
      <c r="AK990">
        <v>1.3972</v>
      </c>
      <c r="AL990">
        <v>1.5</v>
      </c>
      <c r="AM990">
        <v>0.5988</v>
      </c>
      <c r="AN990" s="18">
        <v>1.6875</v>
      </c>
      <c r="AO990">
        <v>0</v>
      </c>
      <c r="AP990">
        <v>0</v>
      </c>
      <c r="AQ990">
        <v>0</v>
      </c>
      <c r="AR990">
        <v>0</v>
      </c>
      <c r="AS990">
        <v>0</v>
      </c>
      <c r="AT990">
        <v>0</v>
      </c>
      <c r="AU990">
        <f t="shared" si="151"/>
        <v>0</v>
      </c>
      <c r="AV990">
        <f t="shared" si="152"/>
        <v>0</v>
      </c>
      <c r="AW990">
        <f t="shared" si="153"/>
        <v>0</v>
      </c>
      <c r="AX990">
        <f t="shared" si="154"/>
        <v>0</v>
      </c>
      <c r="AY990">
        <f t="shared" si="155"/>
        <v>0</v>
      </c>
      <c r="AZ990">
        <f t="shared" si="156"/>
        <v>0</v>
      </c>
      <c r="BA990">
        <f t="shared" si="157"/>
        <v>0</v>
      </c>
      <c r="BB990">
        <f t="shared" si="158"/>
        <v>0</v>
      </c>
      <c r="BC990">
        <f t="shared" si="159"/>
        <v>0</v>
      </c>
      <c r="BD990">
        <f t="shared" si="160"/>
        <v>0</v>
      </c>
    </row>
    <row r="991" spans="1:56" x14ac:dyDescent="0.25">
      <c r="A991">
        <v>8592</v>
      </c>
      <c r="B991" t="s">
        <v>472</v>
      </c>
      <c r="C991" t="s">
        <v>940</v>
      </c>
      <c r="D991" t="s">
        <v>363</v>
      </c>
      <c r="E991">
        <v>9129</v>
      </c>
      <c r="F991">
        <v>4805</v>
      </c>
      <c r="G991">
        <v>11.143050000000001</v>
      </c>
      <c r="H991">
        <v>3.3696380000000001</v>
      </c>
      <c r="I991">
        <v>394.30430000000001</v>
      </c>
      <c r="J991">
        <v>0</v>
      </c>
      <c r="K991">
        <v>0</v>
      </c>
      <c r="L991">
        <v>19.71</v>
      </c>
      <c r="M991">
        <v>4.998678</v>
      </c>
      <c r="N991">
        <v>14</v>
      </c>
      <c r="O991">
        <v>400.2647</v>
      </c>
      <c r="P991">
        <v>0</v>
      </c>
      <c r="Q991">
        <v>24.1</v>
      </c>
      <c r="R991">
        <v>2</v>
      </c>
      <c r="S991" s="5">
        <v>0</v>
      </c>
      <c r="T991" s="5">
        <v>0</v>
      </c>
      <c r="U991" s="5">
        <v>0</v>
      </c>
      <c r="V991" s="5">
        <v>0</v>
      </c>
      <c r="W991" s="5">
        <v>0</v>
      </c>
      <c r="X991" s="5">
        <v>0</v>
      </c>
      <c r="Y991" s="5">
        <v>0</v>
      </c>
      <c r="Z991" s="5">
        <v>19.71</v>
      </c>
      <c r="AA991" s="5">
        <v>0</v>
      </c>
      <c r="AB991" s="5">
        <v>351.21</v>
      </c>
      <c r="AC991" s="5">
        <v>23.54</v>
      </c>
      <c r="AD991" s="5">
        <v>0</v>
      </c>
      <c r="AE991" s="5">
        <v>0</v>
      </c>
      <c r="AG991">
        <v>1.996</v>
      </c>
      <c r="AH991">
        <v>1.5968</v>
      </c>
      <c r="AI991">
        <v>1.5968</v>
      </c>
      <c r="AJ991">
        <v>1.3972</v>
      </c>
      <c r="AK991">
        <v>1.3972</v>
      </c>
      <c r="AL991">
        <v>1.5</v>
      </c>
      <c r="AM991">
        <v>0.5988</v>
      </c>
      <c r="AN991" s="18">
        <v>1.6875</v>
      </c>
      <c r="AO991">
        <v>0</v>
      </c>
      <c r="AP991">
        <v>0</v>
      </c>
      <c r="AQ991">
        <v>0</v>
      </c>
      <c r="AR991">
        <v>0</v>
      </c>
      <c r="AS991">
        <v>0</v>
      </c>
      <c r="AT991">
        <v>0</v>
      </c>
      <c r="AU991">
        <f t="shared" si="151"/>
        <v>0</v>
      </c>
      <c r="AV991">
        <f t="shared" si="152"/>
        <v>0</v>
      </c>
      <c r="AW991">
        <f t="shared" si="153"/>
        <v>0</v>
      </c>
      <c r="AX991">
        <f t="shared" si="154"/>
        <v>0</v>
      </c>
      <c r="AY991">
        <f t="shared" si="155"/>
        <v>0</v>
      </c>
      <c r="AZ991">
        <f t="shared" si="156"/>
        <v>0</v>
      </c>
      <c r="BA991">
        <f t="shared" si="157"/>
        <v>0</v>
      </c>
      <c r="BB991">
        <f t="shared" si="158"/>
        <v>33.260625000000005</v>
      </c>
      <c r="BC991">
        <f t="shared" si="159"/>
        <v>0</v>
      </c>
      <c r="BD991">
        <f t="shared" si="160"/>
        <v>33.260625000000005</v>
      </c>
    </row>
    <row r="992" spans="1:56" x14ac:dyDescent="0.25">
      <c r="A992">
        <v>8593</v>
      </c>
      <c r="B992" t="s">
        <v>472</v>
      </c>
      <c r="C992" t="s">
        <v>940</v>
      </c>
      <c r="D992" t="s">
        <v>949</v>
      </c>
      <c r="E992">
        <v>7688</v>
      </c>
      <c r="F992">
        <v>1245</v>
      </c>
      <c r="G992">
        <v>12.257070000000001</v>
      </c>
      <c r="H992">
        <v>3.494383</v>
      </c>
      <c r="I992">
        <v>578.86670000000004</v>
      </c>
      <c r="J992">
        <v>0</v>
      </c>
      <c r="K992">
        <v>0</v>
      </c>
      <c r="L992">
        <v>0</v>
      </c>
      <c r="M992">
        <v>0</v>
      </c>
      <c r="N992">
        <v>14.05714</v>
      </c>
      <c r="O992">
        <v>1524.6890000000001</v>
      </c>
      <c r="P992">
        <v>0</v>
      </c>
      <c r="Q992">
        <v>24.1</v>
      </c>
      <c r="R992">
        <v>2</v>
      </c>
      <c r="S992" s="5">
        <v>0</v>
      </c>
      <c r="T992" s="5">
        <v>0</v>
      </c>
      <c r="U992" s="5">
        <v>0</v>
      </c>
      <c r="V992" s="5">
        <v>0</v>
      </c>
      <c r="W992" s="5">
        <v>0</v>
      </c>
      <c r="X992" s="5">
        <v>0</v>
      </c>
      <c r="Y992" s="5">
        <v>0</v>
      </c>
      <c r="Z992" s="5">
        <v>0</v>
      </c>
      <c r="AA992" s="5">
        <v>0</v>
      </c>
      <c r="AB992" s="5">
        <v>495.53</v>
      </c>
      <c r="AC992" s="5">
        <v>78.19</v>
      </c>
      <c r="AD992" s="5">
        <v>5.29</v>
      </c>
      <c r="AE992" s="5">
        <v>0</v>
      </c>
      <c r="AG992">
        <v>1.996</v>
      </c>
      <c r="AH992">
        <v>1.5968</v>
      </c>
      <c r="AI992">
        <v>1.5968</v>
      </c>
      <c r="AJ992">
        <v>1.3972</v>
      </c>
      <c r="AK992">
        <v>1.3972</v>
      </c>
      <c r="AL992">
        <v>1.5</v>
      </c>
      <c r="AM992">
        <v>0.5988</v>
      </c>
      <c r="AN992" s="18">
        <v>1.6875</v>
      </c>
      <c r="AO992">
        <v>0</v>
      </c>
      <c r="AP992">
        <v>0</v>
      </c>
      <c r="AQ992">
        <v>0</v>
      </c>
      <c r="AR992">
        <v>0</v>
      </c>
      <c r="AS992">
        <v>0</v>
      </c>
      <c r="AT992">
        <v>0</v>
      </c>
      <c r="AU992">
        <f t="shared" si="151"/>
        <v>0</v>
      </c>
      <c r="AV992">
        <f t="shared" si="152"/>
        <v>0</v>
      </c>
      <c r="AW992">
        <f t="shared" si="153"/>
        <v>0</v>
      </c>
      <c r="AX992">
        <f t="shared" si="154"/>
        <v>0</v>
      </c>
      <c r="AY992">
        <f t="shared" si="155"/>
        <v>0</v>
      </c>
      <c r="AZ992">
        <f t="shared" si="156"/>
        <v>0</v>
      </c>
      <c r="BA992">
        <f t="shared" si="157"/>
        <v>0</v>
      </c>
      <c r="BB992">
        <f t="shared" si="158"/>
        <v>0</v>
      </c>
      <c r="BC992">
        <f t="shared" si="159"/>
        <v>0</v>
      </c>
      <c r="BD992">
        <f t="shared" si="160"/>
        <v>0</v>
      </c>
    </row>
    <row r="993" spans="1:56" x14ac:dyDescent="0.25">
      <c r="A993">
        <v>8594</v>
      </c>
      <c r="B993" t="s">
        <v>472</v>
      </c>
      <c r="C993" t="s">
        <v>940</v>
      </c>
      <c r="D993" t="s">
        <v>950</v>
      </c>
      <c r="E993">
        <v>7269</v>
      </c>
      <c r="F993">
        <v>2024</v>
      </c>
      <c r="G993">
        <v>9.7519179999999999</v>
      </c>
      <c r="H993">
        <v>2.774019</v>
      </c>
      <c r="I993">
        <v>351.95330000000001</v>
      </c>
      <c r="J993">
        <v>0</v>
      </c>
      <c r="K993">
        <v>0</v>
      </c>
      <c r="L993">
        <v>0</v>
      </c>
      <c r="M993">
        <v>0</v>
      </c>
      <c r="N993">
        <v>14</v>
      </c>
      <c r="O993">
        <v>552.44870000000003</v>
      </c>
      <c r="P993">
        <v>0</v>
      </c>
      <c r="Q993">
        <v>24.1</v>
      </c>
      <c r="R993">
        <v>2</v>
      </c>
      <c r="S993" s="5">
        <v>0</v>
      </c>
      <c r="T993" s="5">
        <v>0</v>
      </c>
      <c r="U993" s="5">
        <v>0</v>
      </c>
      <c r="V993" s="5">
        <v>0</v>
      </c>
      <c r="W993" s="5">
        <v>0</v>
      </c>
      <c r="X993" s="5">
        <v>0</v>
      </c>
      <c r="Y993" s="5">
        <v>0</v>
      </c>
      <c r="Z993" s="5">
        <v>0</v>
      </c>
      <c r="AA993" s="5">
        <v>0</v>
      </c>
      <c r="AB993" s="5">
        <v>349.93</v>
      </c>
      <c r="AC993" s="5">
        <v>2.0699999999999998</v>
      </c>
      <c r="AD993" s="5">
        <v>0</v>
      </c>
      <c r="AE993" s="5">
        <v>0</v>
      </c>
      <c r="AG993">
        <v>1.996</v>
      </c>
      <c r="AH993">
        <v>1.5968</v>
      </c>
      <c r="AI993">
        <v>1.5968</v>
      </c>
      <c r="AJ993">
        <v>1.3972</v>
      </c>
      <c r="AK993">
        <v>1.3972</v>
      </c>
      <c r="AL993">
        <v>1.5</v>
      </c>
      <c r="AM993">
        <v>0.5988</v>
      </c>
      <c r="AN993" s="18">
        <v>1.6875</v>
      </c>
      <c r="AO993">
        <v>0</v>
      </c>
      <c r="AP993">
        <v>0</v>
      </c>
      <c r="AQ993">
        <v>0</v>
      </c>
      <c r="AR993">
        <v>0</v>
      </c>
      <c r="AS993">
        <v>0</v>
      </c>
      <c r="AT993">
        <v>0</v>
      </c>
      <c r="AU993">
        <f t="shared" si="151"/>
        <v>0</v>
      </c>
      <c r="AV993">
        <f t="shared" si="152"/>
        <v>0</v>
      </c>
      <c r="AW993">
        <f t="shared" si="153"/>
        <v>0</v>
      </c>
      <c r="AX993">
        <f t="shared" si="154"/>
        <v>0</v>
      </c>
      <c r="AY993">
        <f t="shared" si="155"/>
        <v>0</v>
      </c>
      <c r="AZ993">
        <f t="shared" si="156"/>
        <v>0</v>
      </c>
      <c r="BA993">
        <f t="shared" si="157"/>
        <v>0</v>
      </c>
      <c r="BB993">
        <f t="shared" si="158"/>
        <v>0</v>
      </c>
      <c r="BC993">
        <f t="shared" si="159"/>
        <v>0</v>
      </c>
      <c r="BD993">
        <f t="shared" si="160"/>
        <v>0</v>
      </c>
    </row>
    <row r="994" spans="1:56" x14ac:dyDescent="0.25">
      <c r="A994">
        <v>8595</v>
      </c>
      <c r="B994" t="s">
        <v>472</v>
      </c>
      <c r="C994" t="s">
        <v>940</v>
      </c>
      <c r="D994" t="s">
        <v>951</v>
      </c>
      <c r="E994">
        <v>9448</v>
      </c>
      <c r="F994">
        <v>1120</v>
      </c>
      <c r="G994">
        <v>9.9718549999999997</v>
      </c>
      <c r="H994">
        <v>2.7269410000000001</v>
      </c>
      <c r="I994">
        <v>837.34209999999996</v>
      </c>
      <c r="J994">
        <v>0</v>
      </c>
      <c r="K994">
        <v>0</v>
      </c>
      <c r="L994">
        <v>0</v>
      </c>
      <c r="M994">
        <v>0</v>
      </c>
      <c r="N994">
        <v>14.02727</v>
      </c>
      <c r="O994">
        <v>597.57950000000005</v>
      </c>
      <c r="P994">
        <v>0</v>
      </c>
      <c r="Q994">
        <v>24.1</v>
      </c>
      <c r="R994">
        <v>2</v>
      </c>
      <c r="S994" s="5">
        <v>0</v>
      </c>
      <c r="T994" s="5">
        <v>0</v>
      </c>
      <c r="U994" s="5">
        <v>0</v>
      </c>
      <c r="V994" s="5">
        <v>0</v>
      </c>
      <c r="W994" s="5">
        <v>0</v>
      </c>
      <c r="X994" s="5">
        <v>0</v>
      </c>
      <c r="Y994" s="5">
        <v>0</v>
      </c>
      <c r="Z994" s="5">
        <v>0</v>
      </c>
      <c r="AA994" s="5">
        <v>0</v>
      </c>
      <c r="AB994" s="5">
        <v>829.55</v>
      </c>
      <c r="AC994" s="5">
        <v>0</v>
      </c>
      <c r="AD994" s="5">
        <v>7.83</v>
      </c>
      <c r="AE994" s="5">
        <v>0</v>
      </c>
      <c r="AG994">
        <v>1.996</v>
      </c>
      <c r="AH994">
        <v>1.5968</v>
      </c>
      <c r="AI994">
        <v>1.5968</v>
      </c>
      <c r="AJ994">
        <v>1.3972</v>
      </c>
      <c r="AK994">
        <v>1.3972</v>
      </c>
      <c r="AL994">
        <v>1.5</v>
      </c>
      <c r="AM994">
        <v>0.5988</v>
      </c>
      <c r="AN994" s="18">
        <v>1.6875</v>
      </c>
      <c r="AO994">
        <v>0</v>
      </c>
      <c r="AP994">
        <v>0</v>
      </c>
      <c r="AQ994">
        <v>0</v>
      </c>
      <c r="AR994">
        <v>0</v>
      </c>
      <c r="AS994">
        <v>0</v>
      </c>
      <c r="AT994">
        <v>0</v>
      </c>
      <c r="AU994">
        <f t="shared" si="151"/>
        <v>0</v>
      </c>
      <c r="AV994">
        <f t="shared" si="152"/>
        <v>0</v>
      </c>
      <c r="AW994">
        <f t="shared" si="153"/>
        <v>0</v>
      </c>
      <c r="AX994">
        <f t="shared" si="154"/>
        <v>0</v>
      </c>
      <c r="AY994">
        <f t="shared" si="155"/>
        <v>0</v>
      </c>
      <c r="AZ994">
        <f t="shared" si="156"/>
        <v>0</v>
      </c>
      <c r="BA994">
        <f t="shared" si="157"/>
        <v>0</v>
      </c>
      <c r="BB994">
        <f t="shared" si="158"/>
        <v>0</v>
      </c>
      <c r="BC994">
        <f t="shared" si="159"/>
        <v>0</v>
      </c>
      <c r="BD994">
        <f t="shared" si="160"/>
        <v>0</v>
      </c>
    </row>
    <row r="995" spans="1:56" x14ac:dyDescent="0.25">
      <c r="A995">
        <v>8596</v>
      </c>
      <c r="B995" t="s">
        <v>472</v>
      </c>
      <c r="C995" t="s">
        <v>940</v>
      </c>
      <c r="D995" t="s">
        <v>23</v>
      </c>
      <c r="E995">
        <v>10927</v>
      </c>
      <c r="F995">
        <v>10000</v>
      </c>
      <c r="G995">
        <v>11.24442</v>
      </c>
      <c r="H995">
        <v>2.8509060000000002</v>
      </c>
      <c r="I995">
        <v>92.460160000000002</v>
      </c>
      <c r="J995">
        <v>0</v>
      </c>
      <c r="K995">
        <v>0</v>
      </c>
      <c r="L995">
        <v>0</v>
      </c>
      <c r="M995">
        <v>0</v>
      </c>
      <c r="N995">
        <v>14</v>
      </c>
      <c r="O995">
        <v>242.97669999999999</v>
      </c>
      <c r="P995">
        <v>0</v>
      </c>
      <c r="Q995">
        <v>24.1</v>
      </c>
      <c r="R995">
        <v>1</v>
      </c>
      <c r="S995" s="5">
        <v>0</v>
      </c>
      <c r="T995" s="5">
        <v>0</v>
      </c>
      <c r="U995" s="5">
        <v>0</v>
      </c>
      <c r="V995" s="5">
        <v>0</v>
      </c>
      <c r="W995" s="5">
        <v>0</v>
      </c>
      <c r="X995" s="5">
        <v>0</v>
      </c>
      <c r="Y995" s="5">
        <v>0</v>
      </c>
      <c r="Z995" s="5">
        <v>0</v>
      </c>
      <c r="AA995" s="5">
        <v>0</v>
      </c>
      <c r="AB995" s="5">
        <v>92.43</v>
      </c>
      <c r="AC995" s="5">
        <v>0</v>
      </c>
      <c r="AD995" s="5">
        <v>0</v>
      </c>
      <c r="AE995" s="5">
        <v>0</v>
      </c>
      <c r="AG995">
        <v>1.996</v>
      </c>
      <c r="AH995">
        <v>1.5968</v>
      </c>
      <c r="AI995">
        <v>1.5968</v>
      </c>
      <c r="AJ995">
        <v>1.3972</v>
      </c>
      <c r="AK995">
        <v>1.3972</v>
      </c>
      <c r="AL995">
        <v>1.5</v>
      </c>
      <c r="AM995">
        <v>0.5988</v>
      </c>
      <c r="AN995" s="18">
        <v>1.6875</v>
      </c>
      <c r="AO995">
        <v>0</v>
      </c>
      <c r="AP995">
        <v>0</v>
      </c>
      <c r="AQ995">
        <v>0</v>
      </c>
      <c r="AR995">
        <v>0</v>
      </c>
      <c r="AS995">
        <v>0</v>
      </c>
      <c r="AT995">
        <v>0</v>
      </c>
      <c r="AU995">
        <f t="shared" si="151"/>
        <v>0</v>
      </c>
      <c r="AV995">
        <f t="shared" si="152"/>
        <v>0</v>
      </c>
      <c r="AW995">
        <f t="shared" si="153"/>
        <v>0</v>
      </c>
      <c r="AX995">
        <f t="shared" si="154"/>
        <v>0</v>
      </c>
      <c r="AY995">
        <f t="shared" si="155"/>
        <v>0</v>
      </c>
      <c r="AZ995">
        <f t="shared" si="156"/>
        <v>0</v>
      </c>
      <c r="BA995">
        <f t="shared" si="157"/>
        <v>0</v>
      </c>
      <c r="BB995">
        <f t="shared" si="158"/>
        <v>0</v>
      </c>
      <c r="BC995">
        <f t="shared" si="159"/>
        <v>0</v>
      </c>
      <c r="BD995">
        <f t="shared" si="160"/>
        <v>0</v>
      </c>
    </row>
    <row r="996" spans="1:56" x14ac:dyDescent="0.25">
      <c r="A996">
        <v>8597</v>
      </c>
      <c r="B996" t="s">
        <v>472</v>
      </c>
      <c r="C996" t="s">
        <v>940</v>
      </c>
      <c r="D996" t="s">
        <v>431</v>
      </c>
      <c r="E996">
        <v>12235</v>
      </c>
      <c r="F996">
        <v>10000</v>
      </c>
      <c r="G996">
        <v>13.794420000000001</v>
      </c>
      <c r="H996">
        <v>3.729438</v>
      </c>
      <c r="I996">
        <v>96.063810000000004</v>
      </c>
      <c r="J996">
        <v>0</v>
      </c>
      <c r="K996">
        <v>0</v>
      </c>
      <c r="L996">
        <v>0</v>
      </c>
      <c r="M996">
        <v>0</v>
      </c>
      <c r="N996">
        <v>14</v>
      </c>
      <c r="O996">
        <v>248.03270000000001</v>
      </c>
      <c r="P996">
        <v>0</v>
      </c>
      <c r="Q996">
        <v>24.1</v>
      </c>
      <c r="R996">
        <v>1</v>
      </c>
      <c r="S996" s="5">
        <v>0</v>
      </c>
      <c r="T996" s="5">
        <v>0</v>
      </c>
      <c r="U996" s="5">
        <v>0</v>
      </c>
      <c r="V996" s="5">
        <v>0</v>
      </c>
      <c r="W996" s="5">
        <v>0</v>
      </c>
      <c r="X996" s="5">
        <v>0</v>
      </c>
      <c r="Y996" s="5">
        <v>0</v>
      </c>
      <c r="Z996" s="5">
        <v>0</v>
      </c>
      <c r="AA996" s="5">
        <v>0</v>
      </c>
      <c r="AB996" s="5">
        <v>96.01</v>
      </c>
      <c r="AC996" s="5">
        <v>0</v>
      </c>
      <c r="AD996" s="5">
        <v>0</v>
      </c>
      <c r="AE996" s="5">
        <v>0</v>
      </c>
      <c r="AG996">
        <v>1.996</v>
      </c>
      <c r="AH996">
        <v>1.5968</v>
      </c>
      <c r="AI996">
        <v>1.5968</v>
      </c>
      <c r="AJ996">
        <v>1.3972</v>
      </c>
      <c r="AK996">
        <v>1.3972</v>
      </c>
      <c r="AL996">
        <v>1.5</v>
      </c>
      <c r="AM996">
        <v>0.5988</v>
      </c>
      <c r="AN996" s="18">
        <v>1.6875</v>
      </c>
      <c r="AO996">
        <v>0</v>
      </c>
      <c r="AP996">
        <v>0</v>
      </c>
      <c r="AQ996">
        <v>0</v>
      </c>
      <c r="AR996">
        <v>0</v>
      </c>
      <c r="AS996">
        <v>0</v>
      </c>
      <c r="AT996">
        <v>0</v>
      </c>
      <c r="AU996">
        <f t="shared" si="151"/>
        <v>0</v>
      </c>
      <c r="AV996">
        <f t="shared" si="152"/>
        <v>0</v>
      </c>
      <c r="AW996">
        <f t="shared" si="153"/>
        <v>0</v>
      </c>
      <c r="AX996">
        <f t="shared" si="154"/>
        <v>0</v>
      </c>
      <c r="AY996">
        <f t="shared" si="155"/>
        <v>0</v>
      </c>
      <c r="AZ996">
        <f t="shared" si="156"/>
        <v>0</v>
      </c>
      <c r="BA996">
        <f t="shared" si="157"/>
        <v>0</v>
      </c>
      <c r="BB996">
        <f t="shared" si="158"/>
        <v>0</v>
      </c>
      <c r="BC996">
        <f t="shared" si="159"/>
        <v>0</v>
      </c>
      <c r="BD996">
        <f t="shared" si="160"/>
        <v>0</v>
      </c>
    </row>
    <row r="997" spans="1:56" x14ac:dyDescent="0.25">
      <c r="A997">
        <v>8598</v>
      </c>
      <c r="B997" t="s">
        <v>472</v>
      </c>
      <c r="C997" t="s">
        <v>952</v>
      </c>
      <c r="D997" t="s">
        <v>953</v>
      </c>
      <c r="E997">
        <v>7473</v>
      </c>
      <c r="F997">
        <v>1397</v>
      </c>
      <c r="G997">
        <v>10.37074</v>
      </c>
      <c r="H997">
        <v>2.6393439999999999</v>
      </c>
      <c r="I997">
        <v>523.23140000000001</v>
      </c>
      <c r="J997">
        <v>0</v>
      </c>
      <c r="K997">
        <v>0</v>
      </c>
      <c r="L997">
        <v>2.8</v>
      </c>
      <c r="M997">
        <v>0.53513599999999995</v>
      </c>
      <c r="N997">
        <v>14</v>
      </c>
      <c r="O997">
        <v>796.22889999999995</v>
      </c>
      <c r="P997">
        <v>0</v>
      </c>
      <c r="Q997">
        <v>24.1</v>
      </c>
      <c r="R997">
        <v>2</v>
      </c>
      <c r="S997" s="5">
        <v>0</v>
      </c>
      <c r="T997" s="5">
        <v>0</v>
      </c>
      <c r="U997" s="5">
        <v>0</v>
      </c>
      <c r="V997" s="5">
        <v>0</v>
      </c>
      <c r="W997" s="5">
        <v>0</v>
      </c>
      <c r="X997" s="5">
        <v>0</v>
      </c>
      <c r="Y997" s="5">
        <v>0</v>
      </c>
      <c r="Z997" s="5">
        <v>2.7</v>
      </c>
      <c r="AA997" s="5">
        <v>0</v>
      </c>
      <c r="AB997" s="5">
        <v>512.03</v>
      </c>
      <c r="AC997" s="5">
        <v>8.49</v>
      </c>
      <c r="AD997" s="5">
        <v>0</v>
      </c>
      <c r="AE997" s="5">
        <v>0</v>
      </c>
      <c r="AG997">
        <v>1.996</v>
      </c>
      <c r="AH997">
        <v>1.5968</v>
      </c>
      <c r="AI997">
        <v>1.5968</v>
      </c>
      <c r="AJ997">
        <v>1.3972</v>
      </c>
      <c r="AK997">
        <v>1.3972</v>
      </c>
      <c r="AL997">
        <v>1.5</v>
      </c>
      <c r="AM997">
        <v>0.5988</v>
      </c>
      <c r="AN997" s="18">
        <v>1.6875</v>
      </c>
      <c r="AO997">
        <v>0</v>
      </c>
      <c r="AP997">
        <v>0</v>
      </c>
      <c r="AQ997">
        <v>0</v>
      </c>
      <c r="AR997">
        <v>0</v>
      </c>
      <c r="AS997">
        <v>0</v>
      </c>
      <c r="AT997">
        <v>0</v>
      </c>
      <c r="AU997">
        <f t="shared" si="151"/>
        <v>0</v>
      </c>
      <c r="AV997">
        <f t="shared" si="152"/>
        <v>0</v>
      </c>
      <c r="AW997">
        <f t="shared" si="153"/>
        <v>0</v>
      </c>
      <c r="AX997">
        <f t="shared" si="154"/>
        <v>0</v>
      </c>
      <c r="AY997">
        <f t="shared" si="155"/>
        <v>0</v>
      </c>
      <c r="AZ997">
        <f t="shared" si="156"/>
        <v>0</v>
      </c>
      <c r="BA997">
        <f t="shared" si="157"/>
        <v>0</v>
      </c>
      <c r="BB997">
        <f t="shared" si="158"/>
        <v>4.5562500000000004</v>
      </c>
      <c r="BC997">
        <f t="shared" si="159"/>
        <v>0</v>
      </c>
      <c r="BD997">
        <f t="shared" si="160"/>
        <v>4.5562500000000004</v>
      </c>
    </row>
    <row r="998" spans="1:56" x14ac:dyDescent="0.25">
      <c r="A998">
        <v>8599</v>
      </c>
      <c r="B998" t="s">
        <v>472</v>
      </c>
      <c r="C998" t="s">
        <v>952</v>
      </c>
      <c r="D998" t="s">
        <v>954</v>
      </c>
      <c r="E998">
        <v>5259</v>
      </c>
      <c r="F998">
        <v>1538</v>
      </c>
      <c r="G998">
        <v>10.923640000000001</v>
      </c>
      <c r="H998">
        <v>2.8539189999999999</v>
      </c>
      <c r="I998">
        <v>335.32339999999999</v>
      </c>
      <c r="J998">
        <v>0</v>
      </c>
      <c r="K998">
        <v>0</v>
      </c>
      <c r="L998">
        <v>3.26</v>
      </c>
      <c r="M998">
        <v>0.97219599999999995</v>
      </c>
      <c r="N998">
        <v>14</v>
      </c>
      <c r="O998">
        <v>2312.0720000000001</v>
      </c>
      <c r="P998">
        <v>0</v>
      </c>
      <c r="Q998">
        <v>24.1</v>
      </c>
      <c r="R998">
        <v>2</v>
      </c>
      <c r="S998" s="5">
        <v>0</v>
      </c>
      <c r="T998" s="5">
        <v>0</v>
      </c>
      <c r="U998" s="5">
        <v>0</v>
      </c>
      <c r="V998" s="5">
        <v>0</v>
      </c>
      <c r="W998" s="5">
        <v>0</v>
      </c>
      <c r="X998" s="5">
        <v>0</v>
      </c>
      <c r="Y998" s="5">
        <v>0</v>
      </c>
      <c r="Z998" s="5">
        <v>3.34</v>
      </c>
      <c r="AA998" s="5">
        <v>0</v>
      </c>
      <c r="AB998" s="5">
        <v>329.49</v>
      </c>
      <c r="AC998" s="5">
        <v>2.48</v>
      </c>
      <c r="AD998" s="5">
        <v>0</v>
      </c>
      <c r="AE998" s="5">
        <v>0</v>
      </c>
      <c r="AG998">
        <v>1.996</v>
      </c>
      <c r="AH998">
        <v>1.5968</v>
      </c>
      <c r="AI998">
        <v>1.5968</v>
      </c>
      <c r="AJ998">
        <v>1.3972</v>
      </c>
      <c r="AK998">
        <v>1.3972</v>
      </c>
      <c r="AL998">
        <v>1.5</v>
      </c>
      <c r="AM998">
        <v>0.5988</v>
      </c>
      <c r="AN998" s="18">
        <v>1.6875</v>
      </c>
      <c r="AO998">
        <v>0</v>
      </c>
      <c r="AP998">
        <v>0</v>
      </c>
      <c r="AQ998">
        <v>0</v>
      </c>
      <c r="AR998">
        <v>0</v>
      </c>
      <c r="AS998">
        <v>0</v>
      </c>
      <c r="AT998">
        <v>0</v>
      </c>
      <c r="AU998">
        <f t="shared" si="151"/>
        <v>0</v>
      </c>
      <c r="AV998">
        <f t="shared" si="152"/>
        <v>0</v>
      </c>
      <c r="AW998">
        <f t="shared" si="153"/>
        <v>0</v>
      </c>
      <c r="AX998">
        <f t="shared" si="154"/>
        <v>0</v>
      </c>
      <c r="AY998">
        <f t="shared" si="155"/>
        <v>0</v>
      </c>
      <c r="AZ998">
        <f t="shared" si="156"/>
        <v>0</v>
      </c>
      <c r="BA998">
        <f t="shared" si="157"/>
        <v>0</v>
      </c>
      <c r="BB998">
        <f t="shared" si="158"/>
        <v>5.6362499999999995</v>
      </c>
      <c r="BC998">
        <f t="shared" si="159"/>
        <v>0</v>
      </c>
      <c r="BD998">
        <f t="shared" si="160"/>
        <v>5.6362499999999995</v>
      </c>
    </row>
    <row r="999" spans="1:56" x14ac:dyDescent="0.25">
      <c r="A999">
        <v>8600</v>
      </c>
      <c r="B999" t="s">
        <v>472</v>
      </c>
      <c r="C999" t="s">
        <v>952</v>
      </c>
      <c r="D999" t="s">
        <v>955</v>
      </c>
      <c r="E999">
        <v>4931</v>
      </c>
      <c r="F999">
        <v>957</v>
      </c>
      <c r="G999">
        <v>9.7913440000000005</v>
      </c>
      <c r="H999">
        <v>2.497325</v>
      </c>
      <c r="I999">
        <v>499.17180000000002</v>
      </c>
      <c r="J999">
        <v>0</v>
      </c>
      <c r="K999">
        <v>0</v>
      </c>
      <c r="L999">
        <v>0</v>
      </c>
      <c r="M999">
        <v>0</v>
      </c>
      <c r="N999">
        <v>13.9</v>
      </c>
      <c r="O999">
        <v>2217.3009999999999</v>
      </c>
      <c r="P999">
        <v>0</v>
      </c>
      <c r="Q999">
        <v>24.2</v>
      </c>
      <c r="R999">
        <v>2</v>
      </c>
      <c r="S999" s="5">
        <v>0</v>
      </c>
      <c r="T999" s="5">
        <v>0</v>
      </c>
      <c r="U999" s="5">
        <v>0</v>
      </c>
      <c r="V999" s="5">
        <v>0</v>
      </c>
      <c r="W999" s="5">
        <v>0</v>
      </c>
      <c r="X999" s="5">
        <v>0</v>
      </c>
      <c r="Y999" s="5">
        <v>0</v>
      </c>
      <c r="Z999" s="5">
        <v>0</v>
      </c>
      <c r="AA999" s="5">
        <v>0</v>
      </c>
      <c r="AB999" s="5">
        <v>493.84</v>
      </c>
      <c r="AC999" s="5">
        <v>5.19</v>
      </c>
      <c r="AD999" s="5">
        <v>0</v>
      </c>
      <c r="AE999" s="5">
        <v>0</v>
      </c>
      <c r="AG999">
        <v>1.996</v>
      </c>
      <c r="AH999">
        <v>1.5968</v>
      </c>
      <c r="AI999">
        <v>1.5968</v>
      </c>
      <c r="AJ999">
        <v>1.3972</v>
      </c>
      <c r="AK999">
        <v>1.3972</v>
      </c>
      <c r="AL999">
        <v>1.5</v>
      </c>
      <c r="AM999">
        <v>0.5988</v>
      </c>
      <c r="AN999" s="18">
        <v>1.6875</v>
      </c>
      <c r="AO999">
        <v>0</v>
      </c>
      <c r="AP999">
        <v>0</v>
      </c>
      <c r="AQ999">
        <v>0</v>
      </c>
      <c r="AR999">
        <v>0</v>
      </c>
      <c r="AS999">
        <v>0</v>
      </c>
      <c r="AT999">
        <v>0</v>
      </c>
      <c r="AU999">
        <f t="shared" si="151"/>
        <v>0</v>
      </c>
      <c r="AV999">
        <f t="shared" si="152"/>
        <v>0</v>
      </c>
      <c r="AW999">
        <f t="shared" si="153"/>
        <v>0</v>
      </c>
      <c r="AX999">
        <f t="shared" si="154"/>
        <v>0</v>
      </c>
      <c r="AY999">
        <f t="shared" si="155"/>
        <v>0</v>
      </c>
      <c r="AZ999">
        <f t="shared" si="156"/>
        <v>0</v>
      </c>
      <c r="BA999">
        <f t="shared" si="157"/>
        <v>0</v>
      </c>
      <c r="BB999">
        <f t="shared" si="158"/>
        <v>0</v>
      </c>
      <c r="BC999">
        <f t="shared" si="159"/>
        <v>0</v>
      </c>
      <c r="BD999">
        <f t="shared" si="160"/>
        <v>0</v>
      </c>
    </row>
    <row r="1000" spans="1:56" x14ac:dyDescent="0.25">
      <c r="A1000">
        <v>8601</v>
      </c>
      <c r="B1000" t="s">
        <v>472</v>
      </c>
      <c r="C1000" t="s">
        <v>952</v>
      </c>
      <c r="D1000" t="s">
        <v>956</v>
      </c>
      <c r="E1000">
        <v>6838</v>
      </c>
      <c r="F1000">
        <v>1034</v>
      </c>
      <c r="G1000">
        <v>10.534660000000001</v>
      </c>
      <c r="H1000">
        <v>2.9305129999999999</v>
      </c>
      <c r="I1000">
        <v>662.85270000000003</v>
      </c>
      <c r="J1000">
        <v>0</v>
      </c>
      <c r="K1000">
        <v>0</v>
      </c>
      <c r="L1000">
        <v>0</v>
      </c>
      <c r="M1000">
        <v>0</v>
      </c>
      <c r="N1000">
        <v>13.9</v>
      </c>
      <c r="O1000">
        <v>2025.0519999999999</v>
      </c>
      <c r="P1000">
        <v>0</v>
      </c>
      <c r="Q1000">
        <v>24.2</v>
      </c>
      <c r="R1000">
        <v>2</v>
      </c>
      <c r="S1000" s="5">
        <v>0</v>
      </c>
      <c r="T1000" s="5">
        <v>0</v>
      </c>
      <c r="U1000" s="5">
        <v>0</v>
      </c>
      <c r="V1000" s="5">
        <v>0</v>
      </c>
      <c r="W1000" s="5">
        <v>0</v>
      </c>
      <c r="X1000" s="5">
        <v>0</v>
      </c>
      <c r="Y1000" s="5">
        <v>0</v>
      </c>
      <c r="Z1000" s="5">
        <v>0</v>
      </c>
      <c r="AA1000" s="5">
        <v>0</v>
      </c>
      <c r="AB1000" s="5">
        <v>649.67999999999995</v>
      </c>
      <c r="AC1000" s="5">
        <v>13.19</v>
      </c>
      <c r="AD1000" s="5">
        <v>0</v>
      </c>
      <c r="AE1000" s="5">
        <v>0</v>
      </c>
      <c r="AG1000">
        <v>1.996</v>
      </c>
      <c r="AH1000">
        <v>1.5968</v>
      </c>
      <c r="AI1000">
        <v>1.5968</v>
      </c>
      <c r="AJ1000">
        <v>1.3972</v>
      </c>
      <c r="AK1000">
        <v>1.3972</v>
      </c>
      <c r="AL1000">
        <v>1.5</v>
      </c>
      <c r="AM1000">
        <v>0.5988</v>
      </c>
      <c r="AN1000" s="18">
        <v>1.6875</v>
      </c>
      <c r="AO1000">
        <v>0</v>
      </c>
      <c r="AP1000">
        <v>0</v>
      </c>
      <c r="AQ1000">
        <v>0</v>
      </c>
      <c r="AR1000">
        <v>0</v>
      </c>
      <c r="AS1000">
        <v>0</v>
      </c>
      <c r="AT1000">
        <v>0</v>
      </c>
      <c r="AU1000">
        <f t="shared" si="151"/>
        <v>0</v>
      </c>
      <c r="AV1000">
        <f t="shared" si="152"/>
        <v>0</v>
      </c>
      <c r="AW1000">
        <f t="shared" si="153"/>
        <v>0</v>
      </c>
      <c r="AX1000">
        <f t="shared" si="154"/>
        <v>0</v>
      </c>
      <c r="AY1000">
        <f t="shared" si="155"/>
        <v>0</v>
      </c>
      <c r="AZ1000">
        <f t="shared" si="156"/>
        <v>0</v>
      </c>
      <c r="BA1000">
        <f t="shared" si="157"/>
        <v>0</v>
      </c>
      <c r="BB1000">
        <f t="shared" si="158"/>
        <v>0</v>
      </c>
      <c r="BC1000">
        <f t="shared" si="159"/>
        <v>0</v>
      </c>
      <c r="BD1000">
        <f t="shared" si="160"/>
        <v>0</v>
      </c>
    </row>
    <row r="1001" spans="1:56" x14ac:dyDescent="0.25">
      <c r="A1001">
        <v>8602</v>
      </c>
      <c r="B1001" t="s">
        <v>472</v>
      </c>
      <c r="C1001" t="s">
        <v>952</v>
      </c>
      <c r="D1001" t="s">
        <v>957</v>
      </c>
      <c r="E1001">
        <v>9719</v>
      </c>
      <c r="F1001">
        <v>1633</v>
      </c>
      <c r="G1001">
        <v>12.911709999999999</v>
      </c>
      <c r="H1001">
        <v>3.8922530000000002</v>
      </c>
      <c r="I1001">
        <v>588.87049999999999</v>
      </c>
      <c r="J1001">
        <v>0</v>
      </c>
      <c r="K1001">
        <v>0</v>
      </c>
      <c r="L1001">
        <v>4.63</v>
      </c>
      <c r="M1001">
        <v>0.78625100000000003</v>
      </c>
      <c r="N1001">
        <v>14</v>
      </c>
      <c r="O1001">
        <v>2891.03</v>
      </c>
      <c r="P1001">
        <v>0</v>
      </c>
      <c r="Q1001">
        <v>24.1</v>
      </c>
      <c r="R1001">
        <v>2</v>
      </c>
      <c r="S1001" s="5">
        <v>0</v>
      </c>
      <c r="T1001" s="5">
        <v>0</v>
      </c>
      <c r="U1001" s="5">
        <v>0</v>
      </c>
      <c r="V1001" s="5">
        <v>0</v>
      </c>
      <c r="W1001" s="5">
        <v>0</v>
      </c>
      <c r="X1001" s="5">
        <v>0</v>
      </c>
      <c r="Y1001" s="5">
        <v>0</v>
      </c>
      <c r="Z1001" s="5">
        <v>4.51</v>
      </c>
      <c r="AA1001" s="5">
        <v>33.69</v>
      </c>
      <c r="AB1001" s="5">
        <v>463.9</v>
      </c>
      <c r="AC1001" s="5">
        <v>86.75</v>
      </c>
      <c r="AD1001" s="5">
        <v>0</v>
      </c>
      <c r="AE1001" s="5">
        <v>0</v>
      </c>
      <c r="AG1001">
        <v>1.996</v>
      </c>
      <c r="AH1001">
        <v>1.5968</v>
      </c>
      <c r="AI1001">
        <v>1.5968</v>
      </c>
      <c r="AJ1001">
        <v>1.3972</v>
      </c>
      <c r="AK1001">
        <v>1.3972</v>
      </c>
      <c r="AL1001">
        <v>1.5</v>
      </c>
      <c r="AM1001">
        <v>0.5988</v>
      </c>
      <c r="AN1001" s="18">
        <v>1.6875</v>
      </c>
      <c r="AO1001">
        <v>0</v>
      </c>
      <c r="AP1001">
        <v>0</v>
      </c>
      <c r="AQ1001">
        <v>0</v>
      </c>
      <c r="AR1001">
        <v>0</v>
      </c>
      <c r="AS1001">
        <v>0</v>
      </c>
      <c r="AT1001">
        <v>0</v>
      </c>
      <c r="AU1001">
        <f t="shared" si="151"/>
        <v>0</v>
      </c>
      <c r="AV1001">
        <f t="shared" si="152"/>
        <v>0</v>
      </c>
      <c r="AW1001">
        <f t="shared" si="153"/>
        <v>0</v>
      </c>
      <c r="AX1001">
        <f t="shared" si="154"/>
        <v>0</v>
      </c>
      <c r="AY1001">
        <f t="shared" si="155"/>
        <v>0</v>
      </c>
      <c r="AZ1001">
        <f t="shared" si="156"/>
        <v>0</v>
      </c>
      <c r="BA1001">
        <f t="shared" si="157"/>
        <v>0</v>
      </c>
      <c r="BB1001">
        <f t="shared" si="158"/>
        <v>7.6106249999999998</v>
      </c>
      <c r="BC1001">
        <f t="shared" si="159"/>
        <v>0</v>
      </c>
      <c r="BD1001">
        <f t="shared" si="160"/>
        <v>7.6106249999999998</v>
      </c>
    </row>
    <row r="1002" spans="1:56" x14ac:dyDescent="0.25">
      <c r="A1002">
        <v>8603</v>
      </c>
      <c r="B1002" t="s">
        <v>472</v>
      </c>
      <c r="C1002" t="s">
        <v>952</v>
      </c>
      <c r="D1002" t="s">
        <v>958</v>
      </c>
      <c r="E1002">
        <v>7929</v>
      </c>
      <c r="F1002">
        <v>914</v>
      </c>
      <c r="G1002">
        <v>9.7847299999999997</v>
      </c>
      <c r="H1002">
        <v>2.6099389999999998</v>
      </c>
      <c r="I1002">
        <v>880.01859999999999</v>
      </c>
      <c r="J1002">
        <v>0</v>
      </c>
      <c r="K1002">
        <v>0</v>
      </c>
      <c r="L1002">
        <v>0</v>
      </c>
      <c r="M1002">
        <v>0</v>
      </c>
      <c r="N1002">
        <v>14</v>
      </c>
      <c r="O1002">
        <v>3188.96</v>
      </c>
      <c r="P1002">
        <v>0</v>
      </c>
      <c r="Q1002">
        <v>24.2</v>
      </c>
      <c r="R1002">
        <v>2</v>
      </c>
      <c r="S1002" s="5">
        <v>0</v>
      </c>
      <c r="T1002" s="5">
        <v>0</v>
      </c>
      <c r="U1002" s="5">
        <v>0</v>
      </c>
      <c r="V1002" s="5">
        <v>0</v>
      </c>
      <c r="W1002" s="5">
        <v>0</v>
      </c>
      <c r="X1002" s="5">
        <v>0</v>
      </c>
      <c r="Y1002" s="5">
        <v>0</v>
      </c>
      <c r="Z1002" s="5">
        <v>0</v>
      </c>
      <c r="AA1002" s="5">
        <v>0</v>
      </c>
      <c r="AB1002" s="5">
        <v>865.26</v>
      </c>
      <c r="AC1002" s="5">
        <v>14.7</v>
      </c>
      <c r="AD1002" s="5">
        <v>0</v>
      </c>
      <c r="AE1002" s="5">
        <v>0</v>
      </c>
      <c r="AG1002">
        <v>1.996</v>
      </c>
      <c r="AH1002">
        <v>1.5968</v>
      </c>
      <c r="AI1002">
        <v>1.5968</v>
      </c>
      <c r="AJ1002">
        <v>1.3972</v>
      </c>
      <c r="AK1002">
        <v>1.3972</v>
      </c>
      <c r="AL1002">
        <v>1.5</v>
      </c>
      <c r="AM1002">
        <v>0.5988</v>
      </c>
      <c r="AN1002" s="18">
        <v>1.6875</v>
      </c>
      <c r="AO1002">
        <v>0</v>
      </c>
      <c r="AP1002">
        <v>0</v>
      </c>
      <c r="AQ1002">
        <v>0</v>
      </c>
      <c r="AR1002">
        <v>0</v>
      </c>
      <c r="AS1002">
        <v>0</v>
      </c>
      <c r="AT1002">
        <v>0</v>
      </c>
      <c r="AU1002">
        <f t="shared" si="151"/>
        <v>0</v>
      </c>
      <c r="AV1002">
        <f t="shared" si="152"/>
        <v>0</v>
      </c>
      <c r="AW1002">
        <f t="shared" si="153"/>
        <v>0</v>
      </c>
      <c r="AX1002">
        <f t="shared" si="154"/>
        <v>0</v>
      </c>
      <c r="AY1002">
        <f t="shared" si="155"/>
        <v>0</v>
      </c>
      <c r="AZ1002">
        <f t="shared" si="156"/>
        <v>0</v>
      </c>
      <c r="BA1002">
        <f t="shared" si="157"/>
        <v>0</v>
      </c>
      <c r="BB1002">
        <f t="shared" si="158"/>
        <v>0</v>
      </c>
      <c r="BC1002">
        <f t="shared" si="159"/>
        <v>0</v>
      </c>
      <c r="BD1002">
        <f t="shared" si="160"/>
        <v>0</v>
      </c>
    </row>
    <row r="1003" spans="1:56" x14ac:dyDescent="0.25">
      <c r="A1003">
        <v>8604</v>
      </c>
      <c r="B1003" t="s">
        <v>472</v>
      </c>
      <c r="C1003" t="s">
        <v>952</v>
      </c>
      <c r="D1003" t="s">
        <v>959</v>
      </c>
      <c r="E1003">
        <v>7250</v>
      </c>
      <c r="F1003">
        <v>959</v>
      </c>
      <c r="G1003">
        <v>9.7591920000000005</v>
      </c>
      <c r="H1003">
        <v>2.58867</v>
      </c>
      <c r="I1003">
        <v>748.66409999999996</v>
      </c>
      <c r="J1003">
        <v>0</v>
      </c>
      <c r="K1003">
        <v>0</v>
      </c>
      <c r="L1003">
        <v>0</v>
      </c>
      <c r="M1003">
        <v>0</v>
      </c>
      <c r="N1003">
        <v>14</v>
      </c>
      <c r="O1003">
        <v>4234.1469999999999</v>
      </c>
      <c r="P1003">
        <v>0</v>
      </c>
      <c r="Q1003">
        <v>24.2</v>
      </c>
      <c r="R1003">
        <v>2</v>
      </c>
      <c r="S1003" s="5">
        <v>0</v>
      </c>
      <c r="T1003" s="5">
        <v>0</v>
      </c>
      <c r="U1003" s="5">
        <v>0</v>
      </c>
      <c r="V1003" s="5">
        <v>0</v>
      </c>
      <c r="W1003" s="5">
        <v>0</v>
      </c>
      <c r="X1003" s="5">
        <v>0</v>
      </c>
      <c r="Y1003" s="5">
        <v>0</v>
      </c>
      <c r="Z1003" s="5">
        <v>0</v>
      </c>
      <c r="AA1003" s="5">
        <v>0</v>
      </c>
      <c r="AB1003" s="5">
        <v>748.82</v>
      </c>
      <c r="AC1003" s="5">
        <v>0</v>
      </c>
      <c r="AD1003" s="5">
        <v>0</v>
      </c>
      <c r="AE1003" s="5">
        <v>0</v>
      </c>
      <c r="AG1003">
        <v>1.996</v>
      </c>
      <c r="AH1003">
        <v>1.5968</v>
      </c>
      <c r="AI1003">
        <v>1.5968</v>
      </c>
      <c r="AJ1003">
        <v>1.3972</v>
      </c>
      <c r="AK1003">
        <v>1.3972</v>
      </c>
      <c r="AL1003">
        <v>1.5</v>
      </c>
      <c r="AM1003">
        <v>0.5988</v>
      </c>
      <c r="AN1003" s="18">
        <v>1.6875</v>
      </c>
      <c r="AO1003">
        <v>0</v>
      </c>
      <c r="AP1003">
        <v>0</v>
      </c>
      <c r="AQ1003">
        <v>0</v>
      </c>
      <c r="AR1003">
        <v>0</v>
      </c>
      <c r="AS1003">
        <v>0</v>
      </c>
      <c r="AT1003">
        <v>0</v>
      </c>
      <c r="AU1003">
        <f t="shared" si="151"/>
        <v>0</v>
      </c>
      <c r="AV1003">
        <f t="shared" si="152"/>
        <v>0</v>
      </c>
      <c r="AW1003">
        <f t="shared" si="153"/>
        <v>0</v>
      </c>
      <c r="AX1003">
        <f t="shared" si="154"/>
        <v>0</v>
      </c>
      <c r="AY1003">
        <f t="shared" si="155"/>
        <v>0</v>
      </c>
      <c r="AZ1003">
        <f t="shared" si="156"/>
        <v>0</v>
      </c>
      <c r="BA1003">
        <f t="shared" si="157"/>
        <v>0</v>
      </c>
      <c r="BB1003">
        <f t="shared" si="158"/>
        <v>0</v>
      </c>
      <c r="BC1003">
        <f t="shared" si="159"/>
        <v>0</v>
      </c>
      <c r="BD1003">
        <f t="shared" si="160"/>
        <v>0</v>
      </c>
    </row>
    <row r="1004" spans="1:56" x14ac:dyDescent="0.25">
      <c r="A1004">
        <v>8605</v>
      </c>
      <c r="B1004" t="s">
        <v>472</v>
      </c>
      <c r="C1004" t="s">
        <v>952</v>
      </c>
      <c r="D1004" t="s">
        <v>960</v>
      </c>
      <c r="E1004">
        <v>3273</v>
      </c>
      <c r="F1004">
        <v>569</v>
      </c>
      <c r="G1004">
        <v>10.18707</v>
      </c>
      <c r="H1004">
        <v>2.4805030000000001</v>
      </c>
      <c r="I1004">
        <v>566.43769999999995</v>
      </c>
      <c r="J1004">
        <v>0</v>
      </c>
      <c r="K1004">
        <v>0</v>
      </c>
      <c r="L1004">
        <v>11.43</v>
      </c>
      <c r="M1004">
        <v>2.0178739999999999</v>
      </c>
      <c r="N1004">
        <v>14</v>
      </c>
      <c r="O1004">
        <v>2840.8209999999999</v>
      </c>
      <c r="P1004">
        <v>0</v>
      </c>
      <c r="Q1004">
        <v>24.1</v>
      </c>
      <c r="R1004">
        <v>2</v>
      </c>
      <c r="S1004" s="5">
        <v>0</v>
      </c>
      <c r="T1004" s="5">
        <v>0</v>
      </c>
      <c r="U1004" s="5">
        <v>0</v>
      </c>
      <c r="V1004" s="5">
        <v>0</v>
      </c>
      <c r="W1004" s="5">
        <v>0</v>
      </c>
      <c r="X1004" s="5">
        <v>0</v>
      </c>
      <c r="Y1004" s="5">
        <v>0</v>
      </c>
      <c r="Z1004" s="5">
        <v>11.27</v>
      </c>
      <c r="AA1004" s="5">
        <v>0</v>
      </c>
      <c r="AB1004" s="5">
        <v>555.4</v>
      </c>
      <c r="AC1004" s="5">
        <v>0</v>
      </c>
      <c r="AD1004" s="5">
        <v>0</v>
      </c>
      <c r="AE1004" s="5">
        <v>0</v>
      </c>
      <c r="AG1004">
        <v>1.996</v>
      </c>
      <c r="AH1004">
        <v>1.5968</v>
      </c>
      <c r="AI1004">
        <v>1.5968</v>
      </c>
      <c r="AJ1004">
        <v>1.3972</v>
      </c>
      <c r="AK1004">
        <v>1.3972</v>
      </c>
      <c r="AL1004">
        <v>1.5</v>
      </c>
      <c r="AM1004">
        <v>0.5988</v>
      </c>
      <c r="AN1004" s="18">
        <v>1.6875</v>
      </c>
      <c r="AO1004">
        <v>0</v>
      </c>
      <c r="AP1004">
        <v>0</v>
      </c>
      <c r="AQ1004">
        <v>0</v>
      </c>
      <c r="AR1004">
        <v>0</v>
      </c>
      <c r="AS1004">
        <v>0</v>
      </c>
      <c r="AT1004">
        <v>0</v>
      </c>
      <c r="AU1004">
        <f t="shared" si="151"/>
        <v>0</v>
      </c>
      <c r="AV1004">
        <f t="shared" si="152"/>
        <v>0</v>
      </c>
      <c r="AW1004">
        <f t="shared" si="153"/>
        <v>0</v>
      </c>
      <c r="AX1004">
        <f t="shared" si="154"/>
        <v>0</v>
      </c>
      <c r="AY1004">
        <f t="shared" si="155"/>
        <v>0</v>
      </c>
      <c r="AZ1004">
        <f t="shared" si="156"/>
        <v>0</v>
      </c>
      <c r="BA1004">
        <f t="shared" si="157"/>
        <v>0</v>
      </c>
      <c r="BB1004">
        <f t="shared" si="158"/>
        <v>19.018124999999998</v>
      </c>
      <c r="BC1004">
        <f t="shared" si="159"/>
        <v>0</v>
      </c>
      <c r="BD1004">
        <f t="shared" si="160"/>
        <v>19.018124999999998</v>
      </c>
    </row>
    <row r="1005" spans="1:56" x14ac:dyDescent="0.25">
      <c r="A1005">
        <v>8606</v>
      </c>
      <c r="B1005" t="s">
        <v>472</v>
      </c>
      <c r="C1005" t="s">
        <v>952</v>
      </c>
      <c r="D1005" t="s">
        <v>961</v>
      </c>
      <c r="E1005">
        <v>7691</v>
      </c>
      <c r="F1005">
        <v>1088</v>
      </c>
      <c r="G1005">
        <v>9.9790449999999993</v>
      </c>
      <c r="H1005">
        <v>2.7974230000000002</v>
      </c>
      <c r="I1005">
        <v>709.57470000000001</v>
      </c>
      <c r="J1005">
        <v>0</v>
      </c>
      <c r="K1005">
        <v>0</v>
      </c>
      <c r="L1005">
        <v>0</v>
      </c>
      <c r="M1005">
        <v>0</v>
      </c>
      <c r="N1005">
        <v>14</v>
      </c>
      <c r="O1005">
        <v>5616.0829999999996</v>
      </c>
      <c r="P1005">
        <v>0</v>
      </c>
      <c r="Q1005">
        <v>24.2</v>
      </c>
      <c r="R1005">
        <v>2</v>
      </c>
      <c r="S1005" s="5">
        <v>0</v>
      </c>
      <c r="T1005" s="5">
        <v>0</v>
      </c>
      <c r="U1005" s="5">
        <v>0</v>
      </c>
      <c r="V1005" s="5">
        <v>0</v>
      </c>
      <c r="W1005" s="5">
        <v>0</v>
      </c>
      <c r="X1005" s="5">
        <v>0</v>
      </c>
      <c r="Y1005" s="5">
        <v>0</v>
      </c>
      <c r="Z1005" s="5">
        <v>0</v>
      </c>
      <c r="AA1005" s="5">
        <v>0</v>
      </c>
      <c r="AB1005" s="5">
        <v>648.87</v>
      </c>
      <c r="AC1005" s="5">
        <v>60.43</v>
      </c>
      <c r="AD1005" s="5">
        <v>0</v>
      </c>
      <c r="AE1005" s="5">
        <v>0</v>
      </c>
      <c r="AG1005">
        <v>1.996</v>
      </c>
      <c r="AH1005">
        <v>1.5968</v>
      </c>
      <c r="AI1005">
        <v>1.5968</v>
      </c>
      <c r="AJ1005">
        <v>1.3972</v>
      </c>
      <c r="AK1005">
        <v>1.3972</v>
      </c>
      <c r="AL1005">
        <v>1.5</v>
      </c>
      <c r="AM1005">
        <v>0.5988</v>
      </c>
      <c r="AN1005" s="18">
        <v>1.6875</v>
      </c>
      <c r="AO1005">
        <v>0</v>
      </c>
      <c r="AP1005">
        <v>0</v>
      </c>
      <c r="AQ1005">
        <v>0</v>
      </c>
      <c r="AR1005">
        <v>0</v>
      </c>
      <c r="AS1005">
        <v>0</v>
      </c>
      <c r="AT1005">
        <v>0</v>
      </c>
      <c r="AU1005">
        <f t="shared" si="151"/>
        <v>0</v>
      </c>
      <c r="AV1005">
        <f t="shared" si="152"/>
        <v>0</v>
      </c>
      <c r="AW1005">
        <f t="shared" si="153"/>
        <v>0</v>
      </c>
      <c r="AX1005">
        <f t="shared" si="154"/>
        <v>0</v>
      </c>
      <c r="AY1005">
        <f t="shared" si="155"/>
        <v>0</v>
      </c>
      <c r="AZ1005">
        <f t="shared" si="156"/>
        <v>0</v>
      </c>
      <c r="BA1005">
        <f t="shared" si="157"/>
        <v>0</v>
      </c>
      <c r="BB1005">
        <f t="shared" si="158"/>
        <v>0</v>
      </c>
      <c r="BC1005">
        <f t="shared" si="159"/>
        <v>0</v>
      </c>
      <c r="BD1005">
        <f t="shared" si="160"/>
        <v>0</v>
      </c>
    </row>
    <row r="1006" spans="1:56" x14ac:dyDescent="0.25">
      <c r="A1006">
        <v>8607</v>
      </c>
      <c r="B1006" t="s">
        <v>472</v>
      </c>
      <c r="C1006" t="s">
        <v>952</v>
      </c>
      <c r="D1006" t="s">
        <v>962</v>
      </c>
      <c r="E1006">
        <v>6171</v>
      </c>
      <c r="F1006">
        <v>941</v>
      </c>
      <c r="G1006">
        <v>9.8028589999999998</v>
      </c>
      <c r="H1006">
        <v>2.3223069999999999</v>
      </c>
      <c r="I1006">
        <v>660.96680000000003</v>
      </c>
      <c r="J1006">
        <v>0</v>
      </c>
      <c r="K1006">
        <v>0</v>
      </c>
      <c r="L1006">
        <v>0</v>
      </c>
      <c r="M1006">
        <v>0</v>
      </c>
      <c r="N1006">
        <v>13.9</v>
      </c>
      <c r="O1006">
        <v>1833.5989999999999</v>
      </c>
      <c r="P1006">
        <v>0</v>
      </c>
      <c r="Q1006">
        <v>24.1</v>
      </c>
      <c r="R1006">
        <v>2</v>
      </c>
      <c r="S1006" s="5">
        <v>0</v>
      </c>
      <c r="T1006" s="5">
        <v>0</v>
      </c>
      <c r="U1006" s="5">
        <v>0</v>
      </c>
      <c r="V1006" s="5">
        <v>0</v>
      </c>
      <c r="W1006" s="5">
        <v>0</v>
      </c>
      <c r="X1006" s="5">
        <v>0</v>
      </c>
      <c r="Y1006" s="5">
        <v>0</v>
      </c>
      <c r="Z1006" s="5">
        <v>0</v>
      </c>
      <c r="AA1006" s="5">
        <v>0</v>
      </c>
      <c r="AB1006" s="5">
        <v>644.80999999999995</v>
      </c>
      <c r="AC1006" s="5">
        <v>16.170000000000002</v>
      </c>
      <c r="AD1006" s="5">
        <v>0</v>
      </c>
      <c r="AE1006" s="5">
        <v>0</v>
      </c>
      <c r="AG1006">
        <v>1.996</v>
      </c>
      <c r="AH1006">
        <v>1.5968</v>
      </c>
      <c r="AI1006">
        <v>1.5968</v>
      </c>
      <c r="AJ1006">
        <v>1.3972</v>
      </c>
      <c r="AK1006">
        <v>1.3972</v>
      </c>
      <c r="AL1006">
        <v>1.5</v>
      </c>
      <c r="AM1006">
        <v>0.5988</v>
      </c>
      <c r="AN1006" s="18">
        <v>1.6875</v>
      </c>
      <c r="AO1006">
        <v>0</v>
      </c>
      <c r="AP1006">
        <v>0</v>
      </c>
      <c r="AQ1006">
        <v>0</v>
      </c>
      <c r="AR1006">
        <v>0</v>
      </c>
      <c r="AS1006">
        <v>0</v>
      </c>
      <c r="AT1006">
        <v>0</v>
      </c>
      <c r="AU1006">
        <f t="shared" si="151"/>
        <v>0</v>
      </c>
      <c r="AV1006">
        <f t="shared" si="152"/>
        <v>0</v>
      </c>
      <c r="AW1006">
        <f t="shared" si="153"/>
        <v>0</v>
      </c>
      <c r="AX1006">
        <f t="shared" si="154"/>
        <v>0</v>
      </c>
      <c r="AY1006">
        <f t="shared" si="155"/>
        <v>0</v>
      </c>
      <c r="AZ1006">
        <f t="shared" si="156"/>
        <v>0</v>
      </c>
      <c r="BA1006">
        <f t="shared" si="157"/>
        <v>0</v>
      </c>
      <c r="BB1006">
        <f t="shared" si="158"/>
        <v>0</v>
      </c>
      <c r="BC1006">
        <f t="shared" si="159"/>
        <v>0</v>
      </c>
      <c r="BD1006">
        <f t="shared" si="160"/>
        <v>0</v>
      </c>
    </row>
    <row r="1007" spans="1:56" x14ac:dyDescent="0.25">
      <c r="A1007">
        <v>8608</v>
      </c>
      <c r="B1007" t="s">
        <v>472</v>
      </c>
      <c r="C1007" t="s">
        <v>952</v>
      </c>
      <c r="D1007" t="s">
        <v>963</v>
      </c>
      <c r="E1007">
        <v>9617</v>
      </c>
      <c r="F1007">
        <v>1778</v>
      </c>
      <c r="G1007">
        <v>15.82235</v>
      </c>
      <c r="H1007">
        <v>4.2278909999999996</v>
      </c>
      <c r="I1007">
        <v>539.52539999999999</v>
      </c>
      <c r="J1007">
        <v>0</v>
      </c>
      <c r="K1007">
        <v>0</v>
      </c>
      <c r="L1007">
        <v>15.69</v>
      </c>
      <c r="M1007">
        <v>2.908112</v>
      </c>
      <c r="N1007">
        <v>14</v>
      </c>
      <c r="O1007">
        <v>5002.4830000000002</v>
      </c>
      <c r="P1007">
        <v>0</v>
      </c>
      <c r="Q1007">
        <v>24.1</v>
      </c>
      <c r="R1007">
        <v>2</v>
      </c>
      <c r="S1007" s="5">
        <v>0</v>
      </c>
      <c r="T1007" s="5">
        <v>0</v>
      </c>
      <c r="U1007" s="5">
        <v>0</v>
      </c>
      <c r="V1007" s="5">
        <v>0</v>
      </c>
      <c r="W1007" s="5">
        <v>0</v>
      </c>
      <c r="X1007" s="5">
        <v>0</v>
      </c>
      <c r="Y1007" s="5">
        <v>0</v>
      </c>
      <c r="Z1007" s="5">
        <v>15.91</v>
      </c>
      <c r="AA1007" s="5">
        <v>0.62</v>
      </c>
      <c r="AB1007" s="5">
        <v>499.37</v>
      </c>
      <c r="AC1007" s="5">
        <v>23.63</v>
      </c>
      <c r="AD1007" s="5">
        <v>0</v>
      </c>
      <c r="AE1007" s="5">
        <v>0</v>
      </c>
      <c r="AG1007">
        <v>1.996</v>
      </c>
      <c r="AH1007">
        <v>1.5968</v>
      </c>
      <c r="AI1007">
        <v>1.5968</v>
      </c>
      <c r="AJ1007">
        <v>1.3972</v>
      </c>
      <c r="AK1007">
        <v>1.3972</v>
      </c>
      <c r="AL1007">
        <v>1.5</v>
      </c>
      <c r="AM1007">
        <v>0.5988</v>
      </c>
      <c r="AN1007" s="18">
        <v>1.6875</v>
      </c>
      <c r="AO1007">
        <v>0</v>
      </c>
      <c r="AP1007">
        <v>0</v>
      </c>
      <c r="AQ1007">
        <v>0</v>
      </c>
      <c r="AR1007">
        <v>0</v>
      </c>
      <c r="AS1007">
        <v>0</v>
      </c>
      <c r="AT1007">
        <v>0</v>
      </c>
      <c r="AU1007">
        <f t="shared" si="151"/>
        <v>0</v>
      </c>
      <c r="AV1007">
        <f t="shared" si="152"/>
        <v>0</v>
      </c>
      <c r="AW1007">
        <f t="shared" si="153"/>
        <v>0</v>
      </c>
      <c r="AX1007">
        <f t="shared" si="154"/>
        <v>0</v>
      </c>
      <c r="AY1007">
        <f t="shared" si="155"/>
        <v>0</v>
      </c>
      <c r="AZ1007">
        <f t="shared" si="156"/>
        <v>0</v>
      </c>
      <c r="BA1007">
        <f t="shared" si="157"/>
        <v>0</v>
      </c>
      <c r="BB1007">
        <f t="shared" si="158"/>
        <v>26.848125</v>
      </c>
      <c r="BC1007">
        <f t="shared" si="159"/>
        <v>0</v>
      </c>
      <c r="BD1007">
        <f t="shared" si="160"/>
        <v>26.848125</v>
      </c>
    </row>
    <row r="1008" spans="1:56" x14ac:dyDescent="0.25">
      <c r="A1008">
        <v>8609</v>
      </c>
      <c r="B1008" t="s">
        <v>472</v>
      </c>
      <c r="C1008" t="s">
        <v>952</v>
      </c>
      <c r="D1008" t="s">
        <v>964</v>
      </c>
      <c r="E1008">
        <v>6341</v>
      </c>
      <c r="F1008">
        <v>825</v>
      </c>
      <c r="G1008">
        <v>13.46748</v>
      </c>
      <c r="H1008">
        <v>3.5207130000000002</v>
      </c>
      <c r="I1008">
        <v>767.09220000000005</v>
      </c>
      <c r="J1008">
        <v>0</v>
      </c>
      <c r="K1008">
        <v>0</v>
      </c>
      <c r="L1008">
        <v>16.12</v>
      </c>
      <c r="M1008">
        <v>2.101442</v>
      </c>
      <c r="N1008">
        <v>14</v>
      </c>
      <c r="O1008">
        <v>951.03489999999999</v>
      </c>
      <c r="P1008">
        <v>0</v>
      </c>
      <c r="Q1008">
        <v>24.2</v>
      </c>
      <c r="R1008">
        <v>2</v>
      </c>
      <c r="S1008" s="5">
        <v>0</v>
      </c>
      <c r="T1008" s="5">
        <v>0</v>
      </c>
      <c r="U1008" s="5">
        <v>0</v>
      </c>
      <c r="V1008" s="5">
        <v>0</v>
      </c>
      <c r="W1008" s="5">
        <v>0</v>
      </c>
      <c r="X1008" s="5">
        <v>0</v>
      </c>
      <c r="Y1008" s="5">
        <v>0</v>
      </c>
      <c r="Z1008" s="5">
        <v>16.190000000000001</v>
      </c>
      <c r="AA1008" s="5">
        <v>33.229999999999997</v>
      </c>
      <c r="AB1008" s="5">
        <v>702.11</v>
      </c>
      <c r="AC1008" s="5">
        <v>15.5</v>
      </c>
      <c r="AD1008" s="5">
        <v>0</v>
      </c>
      <c r="AE1008" s="5">
        <v>0</v>
      </c>
      <c r="AG1008">
        <v>1.996</v>
      </c>
      <c r="AH1008">
        <v>1.5968</v>
      </c>
      <c r="AI1008">
        <v>1.5968</v>
      </c>
      <c r="AJ1008">
        <v>1.3972</v>
      </c>
      <c r="AK1008">
        <v>1.3972</v>
      </c>
      <c r="AL1008">
        <v>1.5</v>
      </c>
      <c r="AM1008">
        <v>0.5988</v>
      </c>
      <c r="AN1008" s="18">
        <v>1.6875</v>
      </c>
      <c r="AO1008">
        <v>0</v>
      </c>
      <c r="AP1008">
        <v>0</v>
      </c>
      <c r="AQ1008">
        <v>0</v>
      </c>
      <c r="AR1008">
        <v>0</v>
      </c>
      <c r="AS1008">
        <v>0</v>
      </c>
      <c r="AT1008">
        <v>0</v>
      </c>
      <c r="AU1008">
        <f t="shared" si="151"/>
        <v>0</v>
      </c>
      <c r="AV1008">
        <f t="shared" si="152"/>
        <v>0</v>
      </c>
      <c r="AW1008">
        <f t="shared" si="153"/>
        <v>0</v>
      </c>
      <c r="AX1008">
        <f t="shared" si="154"/>
        <v>0</v>
      </c>
      <c r="AY1008">
        <f t="shared" si="155"/>
        <v>0</v>
      </c>
      <c r="AZ1008">
        <f t="shared" si="156"/>
        <v>0</v>
      </c>
      <c r="BA1008">
        <f t="shared" si="157"/>
        <v>0</v>
      </c>
      <c r="BB1008">
        <f t="shared" si="158"/>
        <v>27.320625000000003</v>
      </c>
      <c r="BC1008">
        <f t="shared" si="159"/>
        <v>0</v>
      </c>
      <c r="BD1008">
        <f t="shared" si="160"/>
        <v>27.320625000000003</v>
      </c>
    </row>
    <row r="1009" spans="1:56" x14ac:dyDescent="0.25">
      <c r="A1009">
        <v>8610</v>
      </c>
      <c r="B1009" t="s">
        <v>472</v>
      </c>
      <c r="C1009" t="s">
        <v>952</v>
      </c>
      <c r="D1009" t="s">
        <v>965</v>
      </c>
      <c r="E1009">
        <v>5304</v>
      </c>
      <c r="F1009">
        <v>1288</v>
      </c>
      <c r="G1009">
        <v>10.561579999999999</v>
      </c>
      <c r="H1009">
        <v>2.640889</v>
      </c>
      <c r="I1009">
        <v>379.89030000000002</v>
      </c>
      <c r="J1009">
        <v>0</v>
      </c>
      <c r="K1009">
        <v>0</v>
      </c>
      <c r="L1009">
        <v>0</v>
      </c>
      <c r="M1009">
        <v>0</v>
      </c>
      <c r="N1009">
        <v>13.9</v>
      </c>
      <c r="O1009">
        <v>2134.0529999999999</v>
      </c>
      <c r="P1009">
        <v>0</v>
      </c>
      <c r="Q1009">
        <v>24.1</v>
      </c>
      <c r="R1009">
        <v>2</v>
      </c>
      <c r="S1009" s="5">
        <v>0</v>
      </c>
      <c r="T1009" s="5">
        <v>0</v>
      </c>
      <c r="U1009" s="5">
        <v>0</v>
      </c>
      <c r="V1009" s="5">
        <v>0</v>
      </c>
      <c r="W1009" s="5">
        <v>0</v>
      </c>
      <c r="X1009" s="5">
        <v>0</v>
      </c>
      <c r="Y1009" s="5">
        <v>0</v>
      </c>
      <c r="Z1009" s="5">
        <v>0</v>
      </c>
      <c r="AA1009" s="5">
        <v>0</v>
      </c>
      <c r="AB1009" s="5">
        <v>374.42</v>
      </c>
      <c r="AC1009" s="5">
        <v>5.41</v>
      </c>
      <c r="AD1009" s="5">
        <v>0</v>
      </c>
      <c r="AE1009" s="5">
        <v>0</v>
      </c>
      <c r="AG1009">
        <v>1.996</v>
      </c>
      <c r="AH1009">
        <v>1.5968</v>
      </c>
      <c r="AI1009">
        <v>1.5968</v>
      </c>
      <c r="AJ1009">
        <v>1.3972</v>
      </c>
      <c r="AK1009">
        <v>1.3972</v>
      </c>
      <c r="AL1009">
        <v>1.5</v>
      </c>
      <c r="AM1009">
        <v>0.5988</v>
      </c>
      <c r="AN1009" s="18">
        <v>1.6875</v>
      </c>
      <c r="AO1009">
        <v>0</v>
      </c>
      <c r="AP1009">
        <v>0</v>
      </c>
      <c r="AQ1009">
        <v>0</v>
      </c>
      <c r="AR1009">
        <v>0</v>
      </c>
      <c r="AS1009">
        <v>0</v>
      </c>
      <c r="AT1009">
        <v>0</v>
      </c>
      <c r="AU1009">
        <f t="shared" si="151"/>
        <v>0</v>
      </c>
      <c r="AV1009">
        <f t="shared" si="152"/>
        <v>0</v>
      </c>
      <c r="AW1009">
        <f t="shared" si="153"/>
        <v>0</v>
      </c>
      <c r="AX1009">
        <f t="shared" si="154"/>
        <v>0</v>
      </c>
      <c r="AY1009">
        <f t="shared" si="155"/>
        <v>0</v>
      </c>
      <c r="AZ1009">
        <f t="shared" si="156"/>
        <v>0</v>
      </c>
      <c r="BA1009">
        <f t="shared" si="157"/>
        <v>0</v>
      </c>
      <c r="BB1009">
        <f t="shared" si="158"/>
        <v>0</v>
      </c>
      <c r="BC1009">
        <f t="shared" si="159"/>
        <v>0</v>
      </c>
      <c r="BD1009">
        <f t="shared" si="160"/>
        <v>0</v>
      </c>
    </row>
    <row r="1010" spans="1:56" x14ac:dyDescent="0.25">
      <c r="A1010">
        <v>8611</v>
      </c>
      <c r="B1010" t="s">
        <v>472</v>
      </c>
      <c r="C1010" t="s">
        <v>952</v>
      </c>
      <c r="D1010" t="s">
        <v>966</v>
      </c>
      <c r="E1010">
        <v>3277</v>
      </c>
      <c r="F1010">
        <v>758</v>
      </c>
      <c r="G1010">
        <v>9.9547720000000002</v>
      </c>
      <c r="H1010">
        <v>2.5920100000000001</v>
      </c>
      <c r="I1010">
        <v>397.78800000000001</v>
      </c>
      <c r="J1010">
        <v>0</v>
      </c>
      <c r="K1010">
        <v>0</v>
      </c>
      <c r="L1010">
        <v>0</v>
      </c>
      <c r="M1010">
        <v>0</v>
      </c>
      <c r="N1010">
        <v>13.9</v>
      </c>
      <c r="O1010">
        <v>4495.2280000000001</v>
      </c>
      <c r="P1010">
        <v>0</v>
      </c>
      <c r="Q1010">
        <v>24.1</v>
      </c>
      <c r="R1010">
        <v>2</v>
      </c>
      <c r="S1010" s="5">
        <v>0</v>
      </c>
      <c r="T1010" s="5">
        <v>0</v>
      </c>
      <c r="U1010" s="5">
        <v>0</v>
      </c>
      <c r="V1010" s="5">
        <v>0</v>
      </c>
      <c r="W1010" s="5">
        <v>0</v>
      </c>
      <c r="X1010" s="5">
        <v>0</v>
      </c>
      <c r="Y1010" s="5">
        <v>0</v>
      </c>
      <c r="Z1010" s="5">
        <v>0</v>
      </c>
      <c r="AA1010" s="5">
        <v>0</v>
      </c>
      <c r="AB1010" s="5">
        <v>368.72</v>
      </c>
      <c r="AC1010" s="5">
        <v>29.17</v>
      </c>
      <c r="AD1010" s="5">
        <v>0</v>
      </c>
      <c r="AE1010" s="5">
        <v>0</v>
      </c>
      <c r="AG1010">
        <v>1.996</v>
      </c>
      <c r="AH1010">
        <v>1.5968</v>
      </c>
      <c r="AI1010">
        <v>1.5968</v>
      </c>
      <c r="AJ1010">
        <v>1.3972</v>
      </c>
      <c r="AK1010">
        <v>1.3972</v>
      </c>
      <c r="AL1010">
        <v>1.5</v>
      </c>
      <c r="AM1010">
        <v>0.5988</v>
      </c>
      <c r="AN1010" s="18">
        <v>1.6875</v>
      </c>
      <c r="AO1010">
        <v>0</v>
      </c>
      <c r="AP1010">
        <v>0</v>
      </c>
      <c r="AQ1010">
        <v>0</v>
      </c>
      <c r="AR1010">
        <v>0</v>
      </c>
      <c r="AS1010">
        <v>0</v>
      </c>
      <c r="AT1010">
        <v>0</v>
      </c>
      <c r="AU1010">
        <f t="shared" si="151"/>
        <v>0</v>
      </c>
      <c r="AV1010">
        <f t="shared" si="152"/>
        <v>0</v>
      </c>
      <c r="AW1010">
        <f t="shared" si="153"/>
        <v>0</v>
      </c>
      <c r="AX1010">
        <f t="shared" si="154"/>
        <v>0</v>
      </c>
      <c r="AY1010">
        <f t="shared" si="155"/>
        <v>0</v>
      </c>
      <c r="AZ1010">
        <f t="shared" si="156"/>
        <v>0</v>
      </c>
      <c r="BA1010">
        <f t="shared" si="157"/>
        <v>0</v>
      </c>
      <c r="BB1010">
        <f t="shared" si="158"/>
        <v>0</v>
      </c>
      <c r="BC1010">
        <f t="shared" si="159"/>
        <v>0</v>
      </c>
      <c r="BD1010">
        <f t="shared" si="160"/>
        <v>0</v>
      </c>
    </row>
    <row r="1011" spans="1:56" x14ac:dyDescent="0.25">
      <c r="A1011">
        <v>8612</v>
      </c>
      <c r="B1011" t="s">
        <v>472</v>
      </c>
      <c r="C1011" t="s">
        <v>952</v>
      </c>
      <c r="D1011" t="s">
        <v>967</v>
      </c>
      <c r="E1011">
        <v>5878</v>
      </c>
      <c r="F1011">
        <v>794</v>
      </c>
      <c r="G1011">
        <v>10.564439999999999</v>
      </c>
      <c r="H1011">
        <v>2.8004030000000002</v>
      </c>
      <c r="I1011">
        <v>750.07090000000005</v>
      </c>
      <c r="J1011">
        <v>0</v>
      </c>
      <c r="K1011">
        <v>0</v>
      </c>
      <c r="L1011">
        <v>0</v>
      </c>
      <c r="M1011">
        <v>0</v>
      </c>
      <c r="N1011">
        <v>13.9</v>
      </c>
      <c r="O1011">
        <v>5091.223</v>
      </c>
      <c r="P1011">
        <v>0</v>
      </c>
      <c r="Q1011">
        <v>24.2</v>
      </c>
      <c r="R1011">
        <v>2</v>
      </c>
      <c r="S1011" s="5">
        <v>0</v>
      </c>
      <c r="T1011" s="5">
        <v>0</v>
      </c>
      <c r="U1011" s="5">
        <v>0</v>
      </c>
      <c r="V1011" s="5">
        <v>0</v>
      </c>
      <c r="W1011" s="5">
        <v>0</v>
      </c>
      <c r="X1011" s="5">
        <v>0</v>
      </c>
      <c r="Y1011" s="5">
        <v>0</v>
      </c>
      <c r="Z1011" s="5">
        <v>0</v>
      </c>
      <c r="AA1011" s="5">
        <v>0</v>
      </c>
      <c r="AB1011" s="5">
        <v>710.03</v>
      </c>
      <c r="AC1011" s="5">
        <v>39.97</v>
      </c>
      <c r="AD1011" s="5">
        <v>0</v>
      </c>
      <c r="AE1011" s="5">
        <v>0</v>
      </c>
      <c r="AG1011">
        <v>1.996</v>
      </c>
      <c r="AH1011">
        <v>1.5968</v>
      </c>
      <c r="AI1011">
        <v>1.5968</v>
      </c>
      <c r="AJ1011">
        <v>1.3972</v>
      </c>
      <c r="AK1011">
        <v>1.3972</v>
      </c>
      <c r="AL1011">
        <v>1.5</v>
      </c>
      <c r="AM1011">
        <v>0.5988</v>
      </c>
      <c r="AN1011" s="18">
        <v>1.6875</v>
      </c>
      <c r="AO1011">
        <v>0</v>
      </c>
      <c r="AP1011">
        <v>0</v>
      </c>
      <c r="AQ1011">
        <v>0</v>
      </c>
      <c r="AR1011">
        <v>0</v>
      </c>
      <c r="AS1011">
        <v>0</v>
      </c>
      <c r="AT1011">
        <v>0</v>
      </c>
      <c r="AU1011">
        <f t="shared" si="151"/>
        <v>0</v>
      </c>
      <c r="AV1011">
        <f t="shared" si="152"/>
        <v>0</v>
      </c>
      <c r="AW1011">
        <f t="shared" si="153"/>
        <v>0</v>
      </c>
      <c r="AX1011">
        <f t="shared" si="154"/>
        <v>0</v>
      </c>
      <c r="AY1011">
        <f t="shared" si="155"/>
        <v>0</v>
      </c>
      <c r="AZ1011">
        <f t="shared" si="156"/>
        <v>0</v>
      </c>
      <c r="BA1011">
        <f t="shared" si="157"/>
        <v>0</v>
      </c>
      <c r="BB1011">
        <f t="shared" si="158"/>
        <v>0</v>
      </c>
      <c r="BC1011">
        <f t="shared" si="159"/>
        <v>0</v>
      </c>
      <c r="BD1011">
        <f t="shared" si="160"/>
        <v>0</v>
      </c>
    </row>
    <row r="1012" spans="1:56" x14ac:dyDescent="0.25">
      <c r="A1012">
        <v>8613</v>
      </c>
      <c r="B1012" t="s">
        <v>472</v>
      </c>
      <c r="C1012" t="s">
        <v>952</v>
      </c>
      <c r="D1012" t="s">
        <v>968</v>
      </c>
      <c r="E1012">
        <v>8000</v>
      </c>
      <c r="F1012">
        <v>1180</v>
      </c>
      <c r="G1012">
        <v>10.25559</v>
      </c>
      <c r="H1012">
        <v>2.723039</v>
      </c>
      <c r="I1012">
        <v>642.5942</v>
      </c>
      <c r="J1012">
        <v>0</v>
      </c>
      <c r="K1012">
        <v>0</v>
      </c>
      <c r="L1012">
        <v>0</v>
      </c>
      <c r="M1012">
        <v>0</v>
      </c>
      <c r="N1012">
        <v>14</v>
      </c>
      <c r="O1012">
        <v>2552.2330000000002</v>
      </c>
      <c r="P1012">
        <v>0</v>
      </c>
      <c r="Q1012">
        <v>24.1</v>
      </c>
      <c r="R1012">
        <v>2</v>
      </c>
      <c r="S1012" s="5">
        <v>0</v>
      </c>
      <c r="T1012" s="5">
        <v>0</v>
      </c>
      <c r="U1012" s="5">
        <v>0</v>
      </c>
      <c r="V1012" s="5">
        <v>0</v>
      </c>
      <c r="W1012" s="5">
        <v>0</v>
      </c>
      <c r="X1012" s="5">
        <v>0</v>
      </c>
      <c r="Y1012" s="5">
        <v>0</v>
      </c>
      <c r="Z1012" s="5">
        <v>0</v>
      </c>
      <c r="AA1012" s="5">
        <v>0</v>
      </c>
      <c r="AB1012" s="5">
        <v>585.67999999999995</v>
      </c>
      <c r="AC1012" s="5">
        <v>57.01</v>
      </c>
      <c r="AD1012" s="5">
        <v>0</v>
      </c>
      <c r="AE1012" s="5">
        <v>0</v>
      </c>
      <c r="AG1012">
        <v>1.996</v>
      </c>
      <c r="AH1012">
        <v>1.5968</v>
      </c>
      <c r="AI1012">
        <v>1.5968</v>
      </c>
      <c r="AJ1012">
        <v>1.3972</v>
      </c>
      <c r="AK1012">
        <v>1.3972</v>
      </c>
      <c r="AL1012">
        <v>1.5</v>
      </c>
      <c r="AM1012">
        <v>0.5988</v>
      </c>
      <c r="AN1012" s="18">
        <v>1.6875</v>
      </c>
      <c r="AO1012">
        <v>0</v>
      </c>
      <c r="AP1012">
        <v>0</v>
      </c>
      <c r="AQ1012">
        <v>0</v>
      </c>
      <c r="AR1012">
        <v>0</v>
      </c>
      <c r="AS1012">
        <v>0</v>
      </c>
      <c r="AT1012">
        <v>0</v>
      </c>
      <c r="AU1012">
        <f t="shared" si="151"/>
        <v>0</v>
      </c>
      <c r="AV1012">
        <f t="shared" si="152"/>
        <v>0</v>
      </c>
      <c r="AW1012">
        <f t="shared" si="153"/>
        <v>0</v>
      </c>
      <c r="AX1012">
        <f t="shared" si="154"/>
        <v>0</v>
      </c>
      <c r="AY1012">
        <f t="shared" si="155"/>
        <v>0</v>
      </c>
      <c r="AZ1012">
        <f t="shared" si="156"/>
        <v>0</v>
      </c>
      <c r="BA1012">
        <f t="shared" si="157"/>
        <v>0</v>
      </c>
      <c r="BB1012">
        <f t="shared" si="158"/>
        <v>0</v>
      </c>
      <c r="BC1012">
        <f t="shared" si="159"/>
        <v>0</v>
      </c>
      <c r="BD1012">
        <f t="shared" si="160"/>
        <v>0</v>
      </c>
    </row>
    <row r="1013" spans="1:56" x14ac:dyDescent="0.25">
      <c r="A1013">
        <v>8614</v>
      </c>
      <c r="B1013" t="s">
        <v>472</v>
      </c>
      <c r="C1013" t="s">
        <v>952</v>
      </c>
      <c r="D1013" t="s">
        <v>969</v>
      </c>
      <c r="E1013">
        <v>7698</v>
      </c>
      <c r="F1013">
        <v>1178</v>
      </c>
      <c r="G1013">
        <v>10.848330000000001</v>
      </c>
      <c r="H1013">
        <v>2.817272</v>
      </c>
      <c r="I1013">
        <v>665.05799999999999</v>
      </c>
      <c r="J1013">
        <v>0</v>
      </c>
      <c r="K1013">
        <v>0</v>
      </c>
      <c r="L1013">
        <v>0</v>
      </c>
      <c r="M1013">
        <v>0</v>
      </c>
      <c r="N1013">
        <v>14</v>
      </c>
      <c r="O1013">
        <v>880.61099999999999</v>
      </c>
      <c r="P1013">
        <v>0</v>
      </c>
      <c r="Q1013">
        <v>24.1</v>
      </c>
      <c r="R1013">
        <v>2</v>
      </c>
      <c r="S1013" s="5">
        <v>0</v>
      </c>
      <c r="T1013" s="5">
        <v>0</v>
      </c>
      <c r="U1013" s="5">
        <v>0</v>
      </c>
      <c r="V1013" s="5">
        <v>0</v>
      </c>
      <c r="W1013" s="5">
        <v>0</v>
      </c>
      <c r="X1013" s="5">
        <v>0</v>
      </c>
      <c r="Y1013" s="5">
        <v>0</v>
      </c>
      <c r="Z1013" s="5">
        <v>0</v>
      </c>
      <c r="AA1013" s="5">
        <v>0</v>
      </c>
      <c r="AB1013" s="5">
        <v>663.04</v>
      </c>
      <c r="AC1013" s="5">
        <v>1.97</v>
      </c>
      <c r="AD1013" s="5">
        <v>0</v>
      </c>
      <c r="AE1013" s="5">
        <v>0</v>
      </c>
      <c r="AG1013">
        <v>1.996</v>
      </c>
      <c r="AH1013">
        <v>1.5968</v>
      </c>
      <c r="AI1013">
        <v>1.5968</v>
      </c>
      <c r="AJ1013">
        <v>1.3972</v>
      </c>
      <c r="AK1013">
        <v>1.3972</v>
      </c>
      <c r="AL1013">
        <v>1.5</v>
      </c>
      <c r="AM1013">
        <v>0.5988</v>
      </c>
      <c r="AN1013" s="18">
        <v>1.6875</v>
      </c>
      <c r="AO1013">
        <v>0</v>
      </c>
      <c r="AP1013">
        <v>0</v>
      </c>
      <c r="AQ1013">
        <v>0</v>
      </c>
      <c r="AR1013">
        <v>0</v>
      </c>
      <c r="AS1013">
        <v>0</v>
      </c>
      <c r="AT1013">
        <v>0</v>
      </c>
      <c r="AU1013">
        <f t="shared" si="151"/>
        <v>0</v>
      </c>
      <c r="AV1013">
        <f t="shared" si="152"/>
        <v>0</v>
      </c>
      <c r="AW1013">
        <f t="shared" si="153"/>
        <v>0</v>
      </c>
      <c r="AX1013">
        <f t="shared" si="154"/>
        <v>0</v>
      </c>
      <c r="AY1013">
        <f t="shared" si="155"/>
        <v>0</v>
      </c>
      <c r="AZ1013">
        <f t="shared" si="156"/>
        <v>0</v>
      </c>
      <c r="BA1013">
        <f t="shared" si="157"/>
        <v>0</v>
      </c>
      <c r="BB1013">
        <f t="shared" si="158"/>
        <v>0</v>
      </c>
      <c r="BC1013">
        <f t="shared" si="159"/>
        <v>0</v>
      </c>
      <c r="BD1013">
        <f t="shared" si="160"/>
        <v>0</v>
      </c>
    </row>
    <row r="1014" spans="1:56" x14ac:dyDescent="0.25">
      <c r="A1014">
        <v>8615</v>
      </c>
      <c r="B1014" t="s">
        <v>472</v>
      </c>
      <c r="C1014" t="s">
        <v>952</v>
      </c>
      <c r="D1014" t="s">
        <v>970</v>
      </c>
      <c r="E1014">
        <v>4831</v>
      </c>
      <c r="F1014">
        <v>1041</v>
      </c>
      <c r="G1014">
        <v>11.504530000000001</v>
      </c>
      <c r="H1014">
        <v>3.3346100000000001</v>
      </c>
      <c r="I1014">
        <v>467.36180000000002</v>
      </c>
      <c r="J1014">
        <v>0</v>
      </c>
      <c r="K1014">
        <v>0</v>
      </c>
      <c r="L1014">
        <v>0</v>
      </c>
      <c r="M1014">
        <v>0</v>
      </c>
      <c r="N1014">
        <v>13.9</v>
      </c>
      <c r="O1014">
        <v>2338.5729999999999</v>
      </c>
      <c r="P1014">
        <v>0</v>
      </c>
      <c r="Q1014">
        <v>24.1</v>
      </c>
      <c r="R1014">
        <v>2</v>
      </c>
      <c r="S1014" s="5">
        <v>0</v>
      </c>
      <c r="T1014" s="5">
        <v>0</v>
      </c>
      <c r="U1014" s="5">
        <v>0</v>
      </c>
      <c r="V1014" s="5">
        <v>0</v>
      </c>
      <c r="W1014" s="5">
        <v>0</v>
      </c>
      <c r="X1014" s="5">
        <v>0</v>
      </c>
      <c r="Y1014" s="5">
        <v>0</v>
      </c>
      <c r="Z1014" s="5">
        <v>0</v>
      </c>
      <c r="AA1014" s="5">
        <v>0</v>
      </c>
      <c r="AB1014" s="5">
        <v>431.76</v>
      </c>
      <c r="AC1014" s="5">
        <v>35.659999999999997</v>
      </c>
      <c r="AD1014" s="5">
        <v>0</v>
      </c>
      <c r="AE1014" s="5">
        <v>0</v>
      </c>
      <c r="AG1014">
        <v>1.996</v>
      </c>
      <c r="AH1014">
        <v>1.5968</v>
      </c>
      <c r="AI1014">
        <v>1.5968</v>
      </c>
      <c r="AJ1014">
        <v>1.3972</v>
      </c>
      <c r="AK1014">
        <v>1.3972</v>
      </c>
      <c r="AL1014">
        <v>1.5</v>
      </c>
      <c r="AM1014">
        <v>0.5988</v>
      </c>
      <c r="AN1014" s="18">
        <v>1.6875</v>
      </c>
      <c r="AO1014">
        <v>0</v>
      </c>
      <c r="AP1014">
        <v>0</v>
      </c>
      <c r="AQ1014">
        <v>0</v>
      </c>
      <c r="AR1014">
        <v>0</v>
      </c>
      <c r="AS1014">
        <v>0</v>
      </c>
      <c r="AT1014">
        <v>0</v>
      </c>
      <c r="AU1014">
        <f t="shared" si="151"/>
        <v>0</v>
      </c>
      <c r="AV1014">
        <f t="shared" si="152"/>
        <v>0</v>
      </c>
      <c r="AW1014">
        <f t="shared" si="153"/>
        <v>0</v>
      </c>
      <c r="AX1014">
        <f t="shared" si="154"/>
        <v>0</v>
      </c>
      <c r="AY1014">
        <f t="shared" si="155"/>
        <v>0</v>
      </c>
      <c r="AZ1014">
        <f t="shared" si="156"/>
        <v>0</v>
      </c>
      <c r="BA1014">
        <f t="shared" si="157"/>
        <v>0</v>
      </c>
      <c r="BB1014">
        <f t="shared" si="158"/>
        <v>0</v>
      </c>
      <c r="BC1014">
        <f t="shared" si="159"/>
        <v>0</v>
      </c>
      <c r="BD1014">
        <f t="shared" si="160"/>
        <v>0</v>
      </c>
    </row>
    <row r="1015" spans="1:56" x14ac:dyDescent="0.25">
      <c r="A1015">
        <v>8616</v>
      </c>
      <c r="B1015" t="s">
        <v>472</v>
      </c>
      <c r="C1015" t="s">
        <v>952</v>
      </c>
      <c r="D1015" t="s">
        <v>971</v>
      </c>
      <c r="E1015">
        <v>6148</v>
      </c>
      <c r="F1015">
        <v>907</v>
      </c>
      <c r="G1015">
        <v>12.153309999999999</v>
      </c>
      <c r="H1015">
        <v>3.4856289999999999</v>
      </c>
      <c r="I1015">
        <v>718.07399999999996</v>
      </c>
      <c r="J1015">
        <v>0</v>
      </c>
      <c r="K1015">
        <v>0</v>
      </c>
      <c r="L1015">
        <v>26.83</v>
      </c>
      <c r="M1015">
        <v>3.7363840000000001</v>
      </c>
      <c r="N1015">
        <v>13.98889</v>
      </c>
      <c r="O1015">
        <v>5821.009</v>
      </c>
      <c r="P1015">
        <v>0</v>
      </c>
      <c r="Q1015">
        <v>24.2</v>
      </c>
      <c r="R1015">
        <v>2</v>
      </c>
      <c r="S1015" s="5">
        <v>0</v>
      </c>
      <c r="T1015" s="5">
        <v>0</v>
      </c>
      <c r="U1015" s="5">
        <v>0</v>
      </c>
      <c r="V1015" s="5">
        <v>0</v>
      </c>
      <c r="W1015" s="5">
        <v>0</v>
      </c>
      <c r="X1015" s="5">
        <v>0</v>
      </c>
      <c r="Y1015" s="5">
        <v>0</v>
      </c>
      <c r="Z1015" s="5">
        <v>26.79</v>
      </c>
      <c r="AA1015" s="5">
        <v>0.46</v>
      </c>
      <c r="AB1015" s="5">
        <v>603.85</v>
      </c>
      <c r="AC1015" s="5">
        <v>87.09</v>
      </c>
      <c r="AD1015" s="5">
        <v>0</v>
      </c>
      <c r="AE1015" s="5">
        <v>0</v>
      </c>
      <c r="AG1015">
        <v>1.996</v>
      </c>
      <c r="AH1015">
        <v>1.5968</v>
      </c>
      <c r="AI1015">
        <v>1.5968</v>
      </c>
      <c r="AJ1015">
        <v>1.3972</v>
      </c>
      <c r="AK1015">
        <v>1.3972</v>
      </c>
      <c r="AL1015">
        <v>1.5</v>
      </c>
      <c r="AM1015">
        <v>0.5988</v>
      </c>
      <c r="AN1015" s="18">
        <v>1.6875</v>
      </c>
      <c r="AO1015">
        <v>0</v>
      </c>
      <c r="AP1015">
        <v>0</v>
      </c>
      <c r="AQ1015">
        <v>0</v>
      </c>
      <c r="AR1015">
        <v>0</v>
      </c>
      <c r="AS1015">
        <v>0</v>
      </c>
      <c r="AT1015">
        <v>0</v>
      </c>
      <c r="AU1015">
        <f t="shared" si="151"/>
        <v>0</v>
      </c>
      <c r="AV1015">
        <f t="shared" si="152"/>
        <v>0</v>
      </c>
      <c r="AW1015">
        <f t="shared" si="153"/>
        <v>0</v>
      </c>
      <c r="AX1015">
        <f t="shared" si="154"/>
        <v>0</v>
      </c>
      <c r="AY1015">
        <f t="shared" si="155"/>
        <v>0</v>
      </c>
      <c r="AZ1015">
        <f t="shared" si="156"/>
        <v>0</v>
      </c>
      <c r="BA1015">
        <f t="shared" si="157"/>
        <v>0</v>
      </c>
      <c r="BB1015">
        <f t="shared" si="158"/>
        <v>45.208124999999995</v>
      </c>
      <c r="BC1015">
        <f t="shared" si="159"/>
        <v>0</v>
      </c>
      <c r="BD1015">
        <f t="shared" si="160"/>
        <v>45.208124999999995</v>
      </c>
    </row>
    <row r="1016" spans="1:56" x14ac:dyDescent="0.25">
      <c r="A1016">
        <v>8617</v>
      </c>
      <c r="B1016" t="s">
        <v>472</v>
      </c>
      <c r="C1016" t="s">
        <v>952</v>
      </c>
      <c r="D1016" t="s">
        <v>972</v>
      </c>
      <c r="E1016">
        <v>8062</v>
      </c>
      <c r="F1016">
        <v>1269</v>
      </c>
      <c r="G1016">
        <v>10.57324</v>
      </c>
      <c r="H1016">
        <v>2.6065830000000001</v>
      </c>
      <c r="I1016">
        <v>630.1155</v>
      </c>
      <c r="J1016">
        <v>0</v>
      </c>
      <c r="K1016">
        <v>0</v>
      </c>
      <c r="L1016">
        <v>0</v>
      </c>
      <c r="M1016">
        <v>0</v>
      </c>
      <c r="N1016">
        <v>13.9</v>
      </c>
      <c r="O1016">
        <v>3690.2289999999998</v>
      </c>
      <c r="P1016">
        <v>0</v>
      </c>
      <c r="Q1016">
        <v>24.1</v>
      </c>
      <c r="R1016">
        <v>2</v>
      </c>
      <c r="S1016" s="5">
        <v>0</v>
      </c>
      <c r="T1016" s="5">
        <v>0</v>
      </c>
      <c r="U1016" s="5">
        <v>0</v>
      </c>
      <c r="V1016" s="5">
        <v>0</v>
      </c>
      <c r="W1016" s="5">
        <v>0</v>
      </c>
      <c r="X1016" s="5">
        <v>0</v>
      </c>
      <c r="Y1016" s="5">
        <v>0</v>
      </c>
      <c r="Z1016" s="5">
        <v>0</v>
      </c>
      <c r="AA1016" s="5">
        <v>0</v>
      </c>
      <c r="AB1016" s="5">
        <v>612.48</v>
      </c>
      <c r="AC1016" s="5">
        <v>17.57</v>
      </c>
      <c r="AD1016" s="5">
        <v>0</v>
      </c>
      <c r="AE1016" s="5">
        <v>0</v>
      </c>
      <c r="AG1016">
        <v>1.996</v>
      </c>
      <c r="AH1016">
        <v>1.5968</v>
      </c>
      <c r="AI1016">
        <v>1.5968</v>
      </c>
      <c r="AJ1016">
        <v>1.3972</v>
      </c>
      <c r="AK1016">
        <v>1.3972</v>
      </c>
      <c r="AL1016">
        <v>1.5</v>
      </c>
      <c r="AM1016">
        <v>0.5988</v>
      </c>
      <c r="AN1016" s="18">
        <v>1.6875</v>
      </c>
      <c r="AO1016">
        <v>0</v>
      </c>
      <c r="AP1016">
        <v>0</v>
      </c>
      <c r="AQ1016">
        <v>0</v>
      </c>
      <c r="AR1016">
        <v>0</v>
      </c>
      <c r="AS1016">
        <v>0</v>
      </c>
      <c r="AT1016">
        <v>0</v>
      </c>
      <c r="AU1016">
        <f t="shared" si="151"/>
        <v>0</v>
      </c>
      <c r="AV1016">
        <f t="shared" si="152"/>
        <v>0</v>
      </c>
      <c r="AW1016">
        <f t="shared" si="153"/>
        <v>0</v>
      </c>
      <c r="AX1016">
        <f t="shared" si="154"/>
        <v>0</v>
      </c>
      <c r="AY1016">
        <f t="shared" si="155"/>
        <v>0</v>
      </c>
      <c r="AZ1016">
        <f t="shared" si="156"/>
        <v>0</v>
      </c>
      <c r="BA1016">
        <f t="shared" si="157"/>
        <v>0</v>
      </c>
      <c r="BB1016">
        <f t="shared" si="158"/>
        <v>0</v>
      </c>
      <c r="BC1016">
        <f t="shared" si="159"/>
        <v>0</v>
      </c>
      <c r="BD1016">
        <f t="shared" si="160"/>
        <v>0</v>
      </c>
    </row>
    <row r="1017" spans="1:56" x14ac:dyDescent="0.25">
      <c r="A1017">
        <v>8618</v>
      </c>
      <c r="B1017" t="s">
        <v>472</v>
      </c>
      <c r="C1017" t="s">
        <v>952</v>
      </c>
      <c r="D1017" t="s">
        <v>973</v>
      </c>
      <c r="E1017">
        <v>3132</v>
      </c>
      <c r="F1017">
        <v>708</v>
      </c>
      <c r="G1017">
        <v>18.25076</v>
      </c>
      <c r="H1017">
        <v>5.0170360000000001</v>
      </c>
      <c r="I1017">
        <v>415.9545</v>
      </c>
      <c r="J1017">
        <v>0</v>
      </c>
      <c r="K1017">
        <v>0</v>
      </c>
      <c r="L1017">
        <v>50.27</v>
      </c>
      <c r="M1017">
        <v>12.085459999999999</v>
      </c>
      <c r="N1017">
        <v>13.94</v>
      </c>
      <c r="O1017">
        <v>4544.9970000000003</v>
      </c>
      <c r="P1017">
        <v>0</v>
      </c>
      <c r="Q1017">
        <v>24.1</v>
      </c>
      <c r="R1017">
        <v>3</v>
      </c>
      <c r="S1017" s="5">
        <v>0</v>
      </c>
      <c r="T1017" s="5">
        <v>0</v>
      </c>
      <c r="U1017" s="5">
        <v>0</v>
      </c>
      <c r="V1017" s="5">
        <v>0</v>
      </c>
      <c r="W1017" s="5">
        <v>0</v>
      </c>
      <c r="X1017" s="5">
        <v>0</v>
      </c>
      <c r="Y1017" s="5">
        <v>0</v>
      </c>
      <c r="Z1017" s="5">
        <v>50</v>
      </c>
      <c r="AA1017" s="5">
        <v>25.19</v>
      </c>
      <c r="AB1017" s="5">
        <v>308.31</v>
      </c>
      <c r="AC1017" s="5">
        <v>32.56</v>
      </c>
      <c r="AD1017" s="5">
        <v>0</v>
      </c>
      <c r="AE1017" s="5">
        <v>0</v>
      </c>
      <c r="AG1017">
        <v>1.996</v>
      </c>
      <c r="AH1017">
        <v>1.5968</v>
      </c>
      <c r="AI1017">
        <v>1.5968</v>
      </c>
      <c r="AJ1017">
        <v>1.3972</v>
      </c>
      <c r="AK1017">
        <v>1.3972</v>
      </c>
      <c r="AL1017">
        <v>1.5</v>
      </c>
      <c r="AM1017">
        <v>0.5988</v>
      </c>
      <c r="AN1017" s="18">
        <v>1.6875</v>
      </c>
      <c r="AO1017">
        <v>0</v>
      </c>
      <c r="AP1017">
        <v>0</v>
      </c>
      <c r="AQ1017">
        <v>0</v>
      </c>
      <c r="AR1017">
        <v>0</v>
      </c>
      <c r="AS1017">
        <v>0</v>
      </c>
      <c r="AT1017">
        <v>0</v>
      </c>
      <c r="AU1017">
        <f t="shared" si="151"/>
        <v>0</v>
      </c>
      <c r="AV1017">
        <f t="shared" si="152"/>
        <v>0</v>
      </c>
      <c r="AW1017">
        <f t="shared" si="153"/>
        <v>0</v>
      </c>
      <c r="AX1017">
        <f t="shared" si="154"/>
        <v>0</v>
      </c>
      <c r="AY1017">
        <f t="shared" si="155"/>
        <v>0</v>
      </c>
      <c r="AZ1017">
        <f t="shared" si="156"/>
        <v>0</v>
      </c>
      <c r="BA1017">
        <f t="shared" si="157"/>
        <v>0</v>
      </c>
      <c r="BB1017">
        <f t="shared" si="158"/>
        <v>84.375</v>
      </c>
      <c r="BC1017">
        <f t="shared" si="159"/>
        <v>0</v>
      </c>
      <c r="BD1017">
        <f t="shared" si="160"/>
        <v>84.375</v>
      </c>
    </row>
    <row r="1018" spans="1:56" x14ac:dyDescent="0.25">
      <c r="A1018">
        <v>8619</v>
      </c>
      <c r="B1018" t="s">
        <v>472</v>
      </c>
      <c r="C1018" t="s">
        <v>952</v>
      </c>
      <c r="D1018" t="s">
        <v>974</v>
      </c>
      <c r="E1018">
        <v>3926</v>
      </c>
      <c r="F1018">
        <v>811</v>
      </c>
      <c r="G1018">
        <v>11.348649999999999</v>
      </c>
      <c r="H1018">
        <v>3.1770109999999998</v>
      </c>
      <c r="I1018">
        <v>483.63189999999997</v>
      </c>
      <c r="J1018">
        <v>0</v>
      </c>
      <c r="K1018">
        <v>0</v>
      </c>
      <c r="L1018">
        <v>0</v>
      </c>
      <c r="M1018">
        <v>0</v>
      </c>
      <c r="N1018">
        <v>14</v>
      </c>
      <c r="O1018">
        <v>5180.9120000000003</v>
      </c>
      <c r="P1018">
        <v>0</v>
      </c>
      <c r="Q1018">
        <v>24.2</v>
      </c>
      <c r="R1018">
        <v>2</v>
      </c>
      <c r="S1018" s="5">
        <v>0</v>
      </c>
      <c r="T1018" s="5">
        <v>0</v>
      </c>
      <c r="U1018" s="5">
        <v>0</v>
      </c>
      <c r="V1018" s="5">
        <v>0</v>
      </c>
      <c r="W1018" s="5">
        <v>0</v>
      </c>
      <c r="X1018" s="5">
        <v>0</v>
      </c>
      <c r="Y1018" s="5">
        <v>0</v>
      </c>
      <c r="Z1018" s="5">
        <v>0</v>
      </c>
      <c r="AA1018" s="5">
        <v>0</v>
      </c>
      <c r="AB1018" s="5">
        <v>380.95</v>
      </c>
      <c r="AC1018" s="5">
        <v>102.71</v>
      </c>
      <c r="AD1018" s="5">
        <v>0</v>
      </c>
      <c r="AE1018" s="5">
        <v>0</v>
      </c>
      <c r="AG1018">
        <v>1.996</v>
      </c>
      <c r="AH1018">
        <v>1.5968</v>
      </c>
      <c r="AI1018">
        <v>1.5968</v>
      </c>
      <c r="AJ1018">
        <v>1.3972</v>
      </c>
      <c r="AK1018">
        <v>1.3972</v>
      </c>
      <c r="AL1018">
        <v>1.5</v>
      </c>
      <c r="AM1018">
        <v>0.5988</v>
      </c>
      <c r="AN1018" s="18">
        <v>1.6875</v>
      </c>
      <c r="AO1018">
        <v>0</v>
      </c>
      <c r="AP1018">
        <v>0</v>
      </c>
      <c r="AQ1018">
        <v>0</v>
      </c>
      <c r="AR1018">
        <v>0</v>
      </c>
      <c r="AS1018">
        <v>0</v>
      </c>
      <c r="AT1018">
        <v>0</v>
      </c>
      <c r="AU1018">
        <f t="shared" si="151"/>
        <v>0</v>
      </c>
      <c r="AV1018">
        <f t="shared" si="152"/>
        <v>0</v>
      </c>
      <c r="AW1018">
        <f t="shared" si="153"/>
        <v>0</v>
      </c>
      <c r="AX1018">
        <f t="shared" si="154"/>
        <v>0</v>
      </c>
      <c r="AY1018">
        <f t="shared" si="155"/>
        <v>0</v>
      </c>
      <c r="AZ1018">
        <f t="shared" si="156"/>
        <v>0</v>
      </c>
      <c r="BA1018">
        <f t="shared" si="157"/>
        <v>0</v>
      </c>
      <c r="BB1018">
        <f t="shared" si="158"/>
        <v>0</v>
      </c>
      <c r="BC1018">
        <f t="shared" si="159"/>
        <v>0</v>
      </c>
      <c r="BD1018">
        <f t="shared" si="160"/>
        <v>0</v>
      </c>
    </row>
    <row r="1019" spans="1:56" x14ac:dyDescent="0.25">
      <c r="A1019">
        <v>8620</v>
      </c>
      <c r="B1019" t="s">
        <v>472</v>
      </c>
      <c r="C1019" t="s">
        <v>952</v>
      </c>
      <c r="D1019" t="s">
        <v>975</v>
      </c>
      <c r="E1019">
        <v>5398</v>
      </c>
      <c r="F1019">
        <v>975</v>
      </c>
      <c r="G1019">
        <v>10.2392</v>
      </c>
      <c r="H1019">
        <v>3.0457580000000002</v>
      </c>
      <c r="I1019">
        <v>563.91120000000001</v>
      </c>
      <c r="J1019">
        <v>0</v>
      </c>
      <c r="K1019">
        <v>0</v>
      </c>
      <c r="L1019">
        <v>0</v>
      </c>
      <c r="M1019">
        <v>0</v>
      </c>
      <c r="N1019">
        <v>13.9</v>
      </c>
      <c r="O1019">
        <v>3379.0740000000001</v>
      </c>
      <c r="P1019">
        <v>0</v>
      </c>
      <c r="Q1019">
        <v>24.2</v>
      </c>
      <c r="R1019">
        <v>2</v>
      </c>
      <c r="S1019" s="5">
        <v>0</v>
      </c>
      <c r="T1019" s="5">
        <v>0</v>
      </c>
      <c r="U1019" s="5">
        <v>0</v>
      </c>
      <c r="V1019" s="5">
        <v>0</v>
      </c>
      <c r="W1019" s="5">
        <v>0</v>
      </c>
      <c r="X1019" s="5">
        <v>0</v>
      </c>
      <c r="Y1019" s="5">
        <v>0</v>
      </c>
      <c r="Z1019" s="5">
        <v>0</v>
      </c>
      <c r="AA1019" s="5">
        <v>0</v>
      </c>
      <c r="AB1019" s="5">
        <v>560.57000000000005</v>
      </c>
      <c r="AC1019" s="5">
        <v>3.26</v>
      </c>
      <c r="AD1019" s="5">
        <v>0</v>
      </c>
      <c r="AE1019" s="5">
        <v>0</v>
      </c>
      <c r="AG1019">
        <v>1.996</v>
      </c>
      <c r="AH1019">
        <v>1.5968</v>
      </c>
      <c r="AI1019">
        <v>1.5968</v>
      </c>
      <c r="AJ1019">
        <v>1.3972</v>
      </c>
      <c r="AK1019">
        <v>1.3972</v>
      </c>
      <c r="AL1019">
        <v>1.5</v>
      </c>
      <c r="AM1019">
        <v>0.5988</v>
      </c>
      <c r="AN1019" s="18">
        <v>1.6875</v>
      </c>
      <c r="AO1019">
        <v>0</v>
      </c>
      <c r="AP1019">
        <v>0</v>
      </c>
      <c r="AQ1019">
        <v>0</v>
      </c>
      <c r="AR1019">
        <v>0</v>
      </c>
      <c r="AS1019">
        <v>0</v>
      </c>
      <c r="AT1019">
        <v>0</v>
      </c>
      <c r="AU1019">
        <f t="shared" si="151"/>
        <v>0</v>
      </c>
      <c r="AV1019">
        <f t="shared" si="152"/>
        <v>0</v>
      </c>
      <c r="AW1019">
        <f t="shared" si="153"/>
        <v>0</v>
      </c>
      <c r="AX1019">
        <f t="shared" si="154"/>
        <v>0</v>
      </c>
      <c r="AY1019">
        <f t="shared" si="155"/>
        <v>0</v>
      </c>
      <c r="AZ1019">
        <f t="shared" si="156"/>
        <v>0</v>
      </c>
      <c r="BA1019">
        <f t="shared" si="157"/>
        <v>0</v>
      </c>
      <c r="BB1019">
        <f t="shared" si="158"/>
        <v>0</v>
      </c>
      <c r="BC1019">
        <f t="shared" si="159"/>
        <v>0</v>
      </c>
      <c r="BD1019">
        <f t="shared" si="160"/>
        <v>0</v>
      </c>
    </row>
    <row r="1020" spans="1:56" x14ac:dyDescent="0.25">
      <c r="A1020">
        <v>8621</v>
      </c>
      <c r="B1020" t="s">
        <v>472</v>
      </c>
      <c r="C1020" t="s">
        <v>952</v>
      </c>
      <c r="D1020" t="s">
        <v>976</v>
      </c>
      <c r="E1020">
        <v>5516</v>
      </c>
      <c r="F1020">
        <v>1204</v>
      </c>
      <c r="G1020">
        <v>10.697419999999999</v>
      </c>
      <c r="H1020">
        <v>2.7979289999999999</v>
      </c>
      <c r="I1020">
        <v>452.91199999999998</v>
      </c>
      <c r="J1020">
        <v>0</v>
      </c>
      <c r="K1020">
        <v>0</v>
      </c>
      <c r="L1020">
        <v>0</v>
      </c>
      <c r="M1020">
        <v>0</v>
      </c>
      <c r="N1020">
        <v>13.9</v>
      </c>
      <c r="O1020">
        <v>4229.4620000000004</v>
      </c>
      <c r="P1020">
        <v>0</v>
      </c>
      <c r="Q1020">
        <v>24.1</v>
      </c>
      <c r="R1020">
        <v>2</v>
      </c>
      <c r="S1020" s="5">
        <v>0</v>
      </c>
      <c r="T1020" s="5">
        <v>0</v>
      </c>
      <c r="U1020" s="5">
        <v>0</v>
      </c>
      <c r="V1020" s="5">
        <v>0</v>
      </c>
      <c r="W1020" s="5">
        <v>0</v>
      </c>
      <c r="X1020" s="5">
        <v>0</v>
      </c>
      <c r="Y1020" s="5">
        <v>0</v>
      </c>
      <c r="Z1020" s="5">
        <v>0</v>
      </c>
      <c r="AA1020" s="5">
        <v>0</v>
      </c>
      <c r="AB1020" s="5">
        <v>433.45</v>
      </c>
      <c r="AC1020" s="5">
        <v>19.350000000000001</v>
      </c>
      <c r="AD1020" s="5">
        <v>0</v>
      </c>
      <c r="AE1020" s="5">
        <v>0</v>
      </c>
      <c r="AG1020">
        <v>1.996</v>
      </c>
      <c r="AH1020">
        <v>1.5968</v>
      </c>
      <c r="AI1020">
        <v>1.5968</v>
      </c>
      <c r="AJ1020">
        <v>1.3972</v>
      </c>
      <c r="AK1020">
        <v>1.3972</v>
      </c>
      <c r="AL1020">
        <v>1.5</v>
      </c>
      <c r="AM1020">
        <v>0.5988</v>
      </c>
      <c r="AN1020" s="18">
        <v>1.6875</v>
      </c>
      <c r="AO1020">
        <v>0</v>
      </c>
      <c r="AP1020">
        <v>0</v>
      </c>
      <c r="AQ1020">
        <v>0</v>
      </c>
      <c r="AR1020">
        <v>0</v>
      </c>
      <c r="AS1020">
        <v>0</v>
      </c>
      <c r="AT1020">
        <v>0</v>
      </c>
      <c r="AU1020">
        <f t="shared" si="151"/>
        <v>0</v>
      </c>
      <c r="AV1020">
        <f t="shared" si="152"/>
        <v>0</v>
      </c>
      <c r="AW1020">
        <f t="shared" si="153"/>
        <v>0</v>
      </c>
      <c r="AX1020">
        <f t="shared" si="154"/>
        <v>0</v>
      </c>
      <c r="AY1020">
        <f t="shared" si="155"/>
        <v>0</v>
      </c>
      <c r="AZ1020">
        <f t="shared" si="156"/>
        <v>0</v>
      </c>
      <c r="BA1020">
        <f t="shared" si="157"/>
        <v>0</v>
      </c>
      <c r="BB1020">
        <f t="shared" si="158"/>
        <v>0</v>
      </c>
      <c r="BC1020">
        <f t="shared" si="159"/>
        <v>0</v>
      </c>
      <c r="BD1020">
        <f t="shared" si="160"/>
        <v>0</v>
      </c>
    </row>
    <row r="1021" spans="1:56" x14ac:dyDescent="0.25">
      <c r="A1021">
        <v>8622</v>
      </c>
      <c r="B1021" t="s">
        <v>472</v>
      </c>
      <c r="C1021" t="s">
        <v>952</v>
      </c>
      <c r="D1021" t="s">
        <v>977</v>
      </c>
      <c r="E1021">
        <v>6207</v>
      </c>
      <c r="F1021">
        <v>957</v>
      </c>
      <c r="G1021">
        <v>10.2308</v>
      </c>
      <c r="H1021">
        <v>2.5804269999999998</v>
      </c>
      <c r="I1021">
        <v>633.76700000000005</v>
      </c>
      <c r="J1021">
        <v>0</v>
      </c>
      <c r="K1021">
        <v>0</v>
      </c>
      <c r="L1021">
        <v>0</v>
      </c>
      <c r="M1021">
        <v>0</v>
      </c>
      <c r="N1021">
        <v>13.9</v>
      </c>
      <c r="O1021">
        <v>3743.4940000000001</v>
      </c>
      <c r="P1021">
        <v>0</v>
      </c>
      <c r="Q1021">
        <v>24.2</v>
      </c>
      <c r="R1021">
        <v>2</v>
      </c>
      <c r="S1021" s="5">
        <v>0</v>
      </c>
      <c r="T1021" s="5">
        <v>0</v>
      </c>
      <c r="U1021" s="5">
        <v>0</v>
      </c>
      <c r="V1021" s="5">
        <v>0</v>
      </c>
      <c r="W1021" s="5">
        <v>0</v>
      </c>
      <c r="X1021" s="5">
        <v>0</v>
      </c>
      <c r="Y1021" s="5">
        <v>0</v>
      </c>
      <c r="Z1021" s="5">
        <v>0</v>
      </c>
      <c r="AA1021" s="5">
        <v>0</v>
      </c>
      <c r="AB1021" s="5">
        <v>610.85</v>
      </c>
      <c r="AC1021" s="5">
        <v>22.84</v>
      </c>
      <c r="AD1021" s="5">
        <v>0</v>
      </c>
      <c r="AE1021" s="5">
        <v>0</v>
      </c>
      <c r="AG1021">
        <v>1.996</v>
      </c>
      <c r="AH1021">
        <v>1.5968</v>
      </c>
      <c r="AI1021">
        <v>1.5968</v>
      </c>
      <c r="AJ1021">
        <v>1.3972</v>
      </c>
      <c r="AK1021">
        <v>1.3972</v>
      </c>
      <c r="AL1021">
        <v>1.5</v>
      </c>
      <c r="AM1021">
        <v>0.5988</v>
      </c>
      <c r="AN1021" s="18">
        <v>1.6875</v>
      </c>
      <c r="AO1021">
        <v>0</v>
      </c>
      <c r="AP1021">
        <v>0</v>
      </c>
      <c r="AQ1021">
        <v>0</v>
      </c>
      <c r="AR1021">
        <v>0</v>
      </c>
      <c r="AS1021">
        <v>0</v>
      </c>
      <c r="AT1021">
        <v>0</v>
      </c>
      <c r="AU1021">
        <f t="shared" si="151"/>
        <v>0</v>
      </c>
      <c r="AV1021">
        <f t="shared" si="152"/>
        <v>0</v>
      </c>
      <c r="AW1021">
        <f t="shared" si="153"/>
        <v>0</v>
      </c>
      <c r="AX1021">
        <f t="shared" si="154"/>
        <v>0</v>
      </c>
      <c r="AY1021">
        <f t="shared" si="155"/>
        <v>0</v>
      </c>
      <c r="AZ1021">
        <f t="shared" si="156"/>
        <v>0</v>
      </c>
      <c r="BA1021">
        <f t="shared" si="157"/>
        <v>0</v>
      </c>
      <c r="BB1021">
        <f t="shared" si="158"/>
        <v>0</v>
      </c>
      <c r="BC1021">
        <f t="shared" si="159"/>
        <v>0</v>
      </c>
      <c r="BD1021">
        <f t="shared" si="160"/>
        <v>0</v>
      </c>
    </row>
    <row r="1022" spans="1:56" x14ac:dyDescent="0.25">
      <c r="A1022">
        <v>8623</v>
      </c>
      <c r="B1022" t="s">
        <v>472</v>
      </c>
      <c r="C1022" t="s">
        <v>952</v>
      </c>
      <c r="D1022" t="s">
        <v>978</v>
      </c>
      <c r="E1022">
        <v>5552</v>
      </c>
      <c r="F1022">
        <v>1427</v>
      </c>
      <c r="G1022">
        <v>9.6946680000000001</v>
      </c>
      <c r="H1022">
        <v>2.2948240000000002</v>
      </c>
      <c r="I1022">
        <v>412.6789</v>
      </c>
      <c r="J1022">
        <v>0</v>
      </c>
      <c r="K1022">
        <v>0</v>
      </c>
      <c r="L1022">
        <v>0</v>
      </c>
      <c r="M1022">
        <v>0</v>
      </c>
      <c r="N1022">
        <v>14</v>
      </c>
      <c r="O1022">
        <v>975.2559</v>
      </c>
      <c r="P1022">
        <v>0</v>
      </c>
      <c r="Q1022">
        <v>24.1</v>
      </c>
      <c r="R1022">
        <v>2</v>
      </c>
      <c r="S1022" s="5">
        <v>0</v>
      </c>
      <c r="T1022" s="5">
        <v>0</v>
      </c>
      <c r="U1022" s="5">
        <v>0</v>
      </c>
      <c r="V1022" s="5">
        <v>0</v>
      </c>
      <c r="W1022" s="5">
        <v>0</v>
      </c>
      <c r="X1022" s="5">
        <v>0</v>
      </c>
      <c r="Y1022" s="5">
        <v>0</v>
      </c>
      <c r="Z1022" s="5">
        <v>0</v>
      </c>
      <c r="AA1022" s="5">
        <v>0</v>
      </c>
      <c r="AB1022" s="5">
        <v>408.66</v>
      </c>
      <c r="AC1022" s="5">
        <v>3.98</v>
      </c>
      <c r="AD1022" s="5">
        <v>0</v>
      </c>
      <c r="AE1022" s="5">
        <v>0</v>
      </c>
      <c r="AG1022">
        <v>1.996</v>
      </c>
      <c r="AH1022">
        <v>1.5968</v>
      </c>
      <c r="AI1022">
        <v>1.5968</v>
      </c>
      <c r="AJ1022">
        <v>1.3972</v>
      </c>
      <c r="AK1022">
        <v>1.3972</v>
      </c>
      <c r="AL1022">
        <v>1.5</v>
      </c>
      <c r="AM1022">
        <v>0.5988</v>
      </c>
      <c r="AN1022" s="18">
        <v>1.6875</v>
      </c>
      <c r="AO1022">
        <v>0</v>
      </c>
      <c r="AP1022">
        <v>0</v>
      </c>
      <c r="AQ1022">
        <v>0</v>
      </c>
      <c r="AR1022">
        <v>0</v>
      </c>
      <c r="AS1022">
        <v>0</v>
      </c>
      <c r="AT1022">
        <v>0</v>
      </c>
      <c r="AU1022">
        <f t="shared" si="151"/>
        <v>0</v>
      </c>
      <c r="AV1022">
        <f t="shared" si="152"/>
        <v>0</v>
      </c>
      <c r="AW1022">
        <f t="shared" si="153"/>
        <v>0</v>
      </c>
      <c r="AX1022">
        <f t="shared" si="154"/>
        <v>0</v>
      </c>
      <c r="AY1022">
        <f t="shared" si="155"/>
        <v>0</v>
      </c>
      <c r="AZ1022">
        <f t="shared" si="156"/>
        <v>0</v>
      </c>
      <c r="BA1022">
        <f t="shared" si="157"/>
        <v>0</v>
      </c>
      <c r="BB1022">
        <f t="shared" si="158"/>
        <v>0</v>
      </c>
      <c r="BC1022">
        <f t="shared" si="159"/>
        <v>0</v>
      </c>
      <c r="BD1022">
        <f t="shared" si="160"/>
        <v>0</v>
      </c>
    </row>
    <row r="1023" spans="1:56" x14ac:dyDescent="0.25">
      <c r="A1023">
        <v>8624</v>
      </c>
      <c r="B1023" t="s">
        <v>472</v>
      </c>
      <c r="C1023" t="s">
        <v>952</v>
      </c>
      <c r="D1023" t="s">
        <v>979</v>
      </c>
      <c r="E1023">
        <v>5821</v>
      </c>
      <c r="F1023">
        <v>976</v>
      </c>
      <c r="G1023">
        <v>9.9746229999999994</v>
      </c>
      <c r="H1023">
        <v>2.619548</v>
      </c>
      <c r="I1023">
        <v>602.84519999999998</v>
      </c>
      <c r="J1023">
        <v>0</v>
      </c>
      <c r="K1023">
        <v>0</v>
      </c>
      <c r="L1023">
        <v>0</v>
      </c>
      <c r="M1023">
        <v>0</v>
      </c>
      <c r="N1023">
        <v>13.9</v>
      </c>
      <c r="O1023">
        <v>5328.7439999999997</v>
      </c>
      <c r="P1023">
        <v>0</v>
      </c>
      <c r="Q1023">
        <v>24.1</v>
      </c>
      <c r="R1023">
        <v>2</v>
      </c>
      <c r="S1023" s="5">
        <v>0</v>
      </c>
      <c r="T1023" s="5">
        <v>0</v>
      </c>
      <c r="U1023" s="5">
        <v>0</v>
      </c>
      <c r="V1023" s="5">
        <v>0</v>
      </c>
      <c r="W1023" s="5">
        <v>0</v>
      </c>
      <c r="X1023" s="5">
        <v>0</v>
      </c>
      <c r="Y1023" s="5">
        <v>0</v>
      </c>
      <c r="Z1023" s="5">
        <v>0</v>
      </c>
      <c r="AA1023" s="5">
        <v>0</v>
      </c>
      <c r="AB1023" s="5">
        <v>575.57000000000005</v>
      </c>
      <c r="AC1023" s="5">
        <v>27.28</v>
      </c>
      <c r="AD1023" s="5">
        <v>0</v>
      </c>
      <c r="AE1023" s="5">
        <v>0</v>
      </c>
      <c r="AG1023">
        <v>1.996</v>
      </c>
      <c r="AH1023">
        <v>1.5968</v>
      </c>
      <c r="AI1023">
        <v>1.5968</v>
      </c>
      <c r="AJ1023">
        <v>1.3972</v>
      </c>
      <c r="AK1023">
        <v>1.3972</v>
      </c>
      <c r="AL1023">
        <v>1.5</v>
      </c>
      <c r="AM1023">
        <v>0.5988</v>
      </c>
      <c r="AN1023" s="18">
        <v>1.6875</v>
      </c>
      <c r="AO1023">
        <v>0</v>
      </c>
      <c r="AP1023">
        <v>0</v>
      </c>
      <c r="AQ1023">
        <v>0</v>
      </c>
      <c r="AR1023">
        <v>0</v>
      </c>
      <c r="AS1023">
        <v>0</v>
      </c>
      <c r="AT1023">
        <v>0</v>
      </c>
      <c r="AU1023">
        <f t="shared" si="151"/>
        <v>0</v>
      </c>
      <c r="AV1023">
        <f t="shared" si="152"/>
        <v>0</v>
      </c>
      <c r="AW1023">
        <f t="shared" si="153"/>
        <v>0</v>
      </c>
      <c r="AX1023">
        <f t="shared" si="154"/>
        <v>0</v>
      </c>
      <c r="AY1023">
        <f t="shared" si="155"/>
        <v>0</v>
      </c>
      <c r="AZ1023">
        <f t="shared" si="156"/>
        <v>0</v>
      </c>
      <c r="BA1023">
        <f t="shared" si="157"/>
        <v>0</v>
      </c>
      <c r="BB1023">
        <f t="shared" si="158"/>
        <v>0</v>
      </c>
      <c r="BC1023">
        <f t="shared" si="159"/>
        <v>0</v>
      </c>
      <c r="BD1023">
        <f t="shared" si="160"/>
        <v>0</v>
      </c>
    </row>
    <row r="1024" spans="1:56" x14ac:dyDescent="0.25">
      <c r="A1024">
        <v>8625</v>
      </c>
      <c r="B1024" t="s">
        <v>472</v>
      </c>
      <c r="C1024" t="s">
        <v>952</v>
      </c>
      <c r="D1024" t="s">
        <v>980</v>
      </c>
      <c r="E1024">
        <v>6011</v>
      </c>
      <c r="F1024">
        <v>1678</v>
      </c>
      <c r="G1024">
        <v>11.580679999999999</v>
      </c>
      <c r="H1024">
        <v>2.9001160000000001</v>
      </c>
      <c r="I1024">
        <v>375.577</v>
      </c>
      <c r="J1024">
        <v>0</v>
      </c>
      <c r="K1024">
        <v>0</v>
      </c>
      <c r="L1024">
        <v>4.3099999999999996</v>
      </c>
      <c r="M1024">
        <v>1.1475679999999999</v>
      </c>
      <c r="N1024">
        <v>14</v>
      </c>
      <c r="O1024">
        <v>4233.4380000000001</v>
      </c>
      <c r="P1024">
        <v>0</v>
      </c>
      <c r="Q1024">
        <v>24.1</v>
      </c>
      <c r="R1024">
        <v>2</v>
      </c>
      <c r="S1024" s="5">
        <v>0</v>
      </c>
      <c r="T1024" s="5">
        <v>0</v>
      </c>
      <c r="U1024" s="5">
        <v>0</v>
      </c>
      <c r="V1024" s="5">
        <v>0</v>
      </c>
      <c r="W1024" s="5">
        <v>0</v>
      </c>
      <c r="X1024" s="5">
        <v>0</v>
      </c>
      <c r="Y1024" s="5">
        <v>0</v>
      </c>
      <c r="Z1024" s="5">
        <v>4.28</v>
      </c>
      <c r="AA1024" s="5">
        <v>1.78</v>
      </c>
      <c r="AB1024" s="5">
        <v>369.45</v>
      </c>
      <c r="AC1024" s="5">
        <v>0</v>
      </c>
      <c r="AD1024" s="5">
        <v>0</v>
      </c>
      <c r="AE1024" s="5">
        <v>0</v>
      </c>
      <c r="AG1024">
        <v>1.996</v>
      </c>
      <c r="AH1024">
        <v>1.5968</v>
      </c>
      <c r="AI1024">
        <v>1.5968</v>
      </c>
      <c r="AJ1024">
        <v>1.3972</v>
      </c>
      <c r="AK1024">
        <v>1.3972</v>
      </c>
      <c r="AL1024">
        <v>1.5</v>
      </c>
      <c r="AM1024">
        <v>0.5988</v>
      </c>
      <c r="AN1024" s="18">
        <v>1.6875</v>
      </c>
      <c r="AO1024">
        <v>0</v>
      </c>
      <c r="AP1024">
        <v>0</v>
      </c>
      <c r="AQ1024">
        <v>0</v>
      </c>
      <c r="AR1024">
        <v>0</v>
      </c>
      <c r="AS1024">
        <v>0</v>
      </c>
      <c r="AT1024">
        <v>0</v>
      </c>
      <c r="AU1024">
        <f t="shared" si="151"/>
        <v>0</v>
      </c>
      <c r="AV1024">
        <f t="shared" si="152"/>
        <v>0</v>
      </c>
      <c r="AW1024">
        <f t="shared" si="153"/>
        <v>0</v>
      </c>
      <c r="AX1024">
        <f t="shared" si="154"/>
        <v>0</v>
      </c>
      <c r="AY1024">
        <f t="shared" si="155"/>
        <v>0</v>
      </c>
      <c r="AZ1024">
        <f t="shared" si="156"/>
        <v>0</v>
      </c>
      <c r="BA1024">
        <f t="shared" si="157"/>
        <v>0</v>
      </c>
      <c r="BB1024">
        <f t="shared" si="158"/>
        <v>7.2225000000000001</v>
      </c>
      <c r="BC1024">
        <f t="shared" si="159"/>
        <v>0</v>
      </c>
      <c r="BD1024">
        <f t="shared" si="160"/>
        <v>7.2225000000000001</v>
      </c>
    </row>
    <row r="1025" spans="1:56" x14ac:dyDescent="0.25">
      <c r="A1025">
        <v>8626</v>
      </c>
      <c r="B1025" t="s">
        <v>472</v>
      </c>
      <c r="C1025" t="s">
        <v>952</v>
      </c>
      <c r="D1025" t="s">
        <v>981</v>
      </c>
      <c r="E1025">
        <v>4556</v>
      </c>
      <c r="F1025">
        <v>1235</v>
      </c>
      <c r="G1025">
        <v>11.24933</v>
      </c>
      <c r="H1025">
        <v>2.8671669999999998</v>
      </c>
      <c r="I1025">
        <v>369.81229999999999</v>
      </c>
      <c r="J1025">
        <v>0</v>
      </c>
      <c r="K1025">
        <v>0</v>
      </c>
      <c r="L1025">
        <v>0</v>
      </c>
      <c r="M1025">
        <v>0</v>
      </c>
      <c r="N1025">
        <v>13.925000000000001</v>
      </c>
      <c r="O1025">
        <v>1470.03</v>
      </c>
      <c r="P1025">
        <v>0</v>
      </c>
      <c r="Q1025">
        <v>24.1</v>
      </c>
      <c r="R1025">
        <v>2</v>
      </c>
      <c r="S1025" s="5">
        <v>0</v>
      </c>
      <c r="T1025" s="5">
        <v>0</v>
      </c>
      <c r="U1025" s="5">
        <v>0</v>
      </c>
      <c r="V1025" s="5">
        <v>0</v>
      </c>
      <c r="W1025" s="5">
        <v>0</v>
      </c>
      <c r="X1025" s="5">
        <v>0</v>
      </c>
      <c r="Y1025" s="5">
        <v>0</v>
      </c>
      <c r="Z1025" s="5">
        <v>0</v>
      </c>
      <c r="AA1025" s="5">
        <v>0</v>
      </c>
      <c r="AB1025" s="5">
        <v>363.33</v>
      </c>
      <c r="AC1025" s="5">
        <v>6.5</v>
      </c>
      <c r="AD1025" s="5">
        <v>0</v>
      </c>
      <c r="AE1025" s="5">
        <v>0</v>
      </c>
      <c r="AG1025">
        <v>1.996</v>
      </c>
      <c r="AH1025">
        <v>1.5968</v>
      </c>
      <c r="AI1025">
        <v>1.5968</v>
      </c>
      <c r="AJ1025">
        <v>1.3972</v>
      </c>
      <c r="AK1025">
        <v>1.3972</v>
      </c>
      <c r="AL1025">
        <v>1.5</v>
      </c>
      <c r="AM1025">
        <v>0.5988</v>
      </c>
      <c r="AN1025" s="18">
        <v>1.6875</v>
      </c>
      <c r="AO1025">
        <v>0</v>
      </c>
      <c r="AP1025">
        <v>0</v>
      </c>
      <c r="AQ1025">
        <v>0</v>
      </c>
      <c r="AR1025">
        <v>0</v>
      </c>
      <c r="AS1025">
        <v>0</v>
      </c>
      <c r="AT1025">
        <v>0</v>
      </c>
      <c r="AU1025">
        <f t="shared" si="151"/>
        <v>0</v>
      </c>
      <c r="AV1025">
        <f t="shared" si="152"/>
        <v>0</v>
      </c>
      <c r="AW1025">
        <f t="shared" si="153"/>
        <v>0</v>
      </c>
      <c r="AX1025">
        <f t="shared" si="154"/>
        <v>0</v>
      </c>
      <c r="AY1025">
        <f t="shared" si="155"/>
        <v>0</v>
      </c>
      <c r="AZ1025">
        <f t="shared" si="156"/>
        <v>0</v>
      </c>
      <c r="BA1025">
        <f t="shared" si="157"/>
        <v>0</v>
      </c>
      <c r="BB1025">
        <f t="shared" si="158"/>
        <v>0</v>
      </c>
      <c r="BC1025">
        <f t="shared" si="159"/>
        <v>0</v>
      </c>
      <c r="BD1025">
        <f t="shared" si="160"/>
        <v>0</v>
      </c>
    </row>
    <row r="1026" spans="1:56" x14ac:dyDescent="0.25">
      <c r="A1026">
        <v>8627</v>
      </c>
      <c r="B1026" t="s">
        <v>472</v>
      </c>
      <c r="C1026" t="s">
        <v>952</v>
      </c>
      <c r="D1026" t="s">
        <v>982</v>
      </c>
      <c r="E1026">
        <v>5531</v>
      </c>
      <c r="F1026">
        <v>1128</v>
      </c>
      <c r="G1026">
        <v>10.921860000000001</v>
      </c>
      <c r="H1026">
        <v>2.4193380000000002</v>
      </c>
      <c r="I1026">
        <v>507.38650000000001</v>
      </c>
      <c r="J1026">
        <v>0</v>
      </c>
      <c r="K1026">
        <v>0</v>
      </c>
      <c r="L1026">
        <v>0</v>
      </c>
      <c r="M1026">
        <v>0</v>
      </c>
      <c r="N1026">
        <v>13.9</v>
      </c>
      <c r="O1026">
        <v>3365.9740000000002</v>
      </c>
      <c r="P1026">
        <v>0</v>
      </c>
      <c r="Q1026">
        <v>24.1</v>
      </c>
      <c r="R1026">
        <v>2</v>
      </c>
      <c r="S1026" s="5">
        <v>0</v>
      </c>
      <c r="T1026" s="5">
        <v>0</v>
      </c>
      <c r="U1026" s="5">
        <v>0</v>
      </c>
      <c r="V1026" s="5">
        <v>0</v>
      </c>
      <c r="W1026" s="5">
        <v>0</v>
      </c>
      <c r="X1026" s="5">
        <v>0</v>
      </c>
      <c r="Y1026" s="5">
        <v>0</v>
      </c>
      <c r="Z1026" s="5">
        <v>0</v>
      </c>
      <c r="AA1026" s="5">
        <v>0</v>
      </c>
      <c r="AB1026" s="5">
        <v>507.57</v>
      </c>
      <c r="AC1026" s="5">
        <v>0</v>
      </c>
      <c r="AD1026" s="5">
        <v>0</v>
      </c>
      <c r="AE1026" s="5">
        <v>0</v>
      </c>
      <c r="AG1026">
        <v>1.996</v>
      </c>
      <c r="AH1026">
        <v>1.5968</v>
      </c>
      <c r="AI1026">
        <v>1.5968</v>
      </c>
      <c r="AJ1026">
        <v>1.3972</v>
      </c>
      <c r="AK1026">
        <v>1.3972</v>
      </c>
      <c r="AL1026">
        <v>1.5</v>
      </c>
      <c r="AM1026">
        <v>0.5988</v>
      </c>
      <c r="AN1026" s="18">
        <v>1.6875</v>
      </c>
      <c r="AO1026">
        <v>0</v>
      </c>
      <c r="AP1026">
        <v>0</v>
      </c>
      <c r="AQ1026">
        <v>0</v>
      </c>
      <c r="AR1026">
        <v>0</v>
      </c>
      <c r="AS1026">
        <v>0</v>
      </c>
      <c r="AT1026">
        <v>0</v>
      </c>
      <c r="AU1026">
        <f t="shared" si="151"/>
        <v>0</v>
      </c>
      <c r="AV1026">
        <f t="shared" si="152"/>
        <v>0</v>
      </c>
      <c r="AW1026">
        <f t="shared" si="153"/>
        <v>0</v>
      </c>
      <c r="AX1026">
        <f t="shared" si="154"/>
        <v>0</v>
      </c>
      <c r="AY1026">
        <f t="shared" si="155"/>
        <v>0</v>
      </c>
      <c r="AZ1026">
        <f t="shared" si="156"/>
        <v>0</v>
      </c>
      <c r="BA1026">
        <f t="shared" si="157"/>
        <v>0</v>
      </c>
      <c r="BB1026">
        <f t="shared" si="158"/>
        <v>0</v>
      </c>
      <c r="BC1026">
        <f t="shared" si="159"/>
        <v>0</v>
      </c>
      <c r="BD1026">
        <f t="shared" si="160"/>
        <v>0</v>
      </c>
    </row>
    <row r="1027" spans="1:56" x14ac:dyDescent="0.25">
      <c r="A1027">
        <v>8628</v>
      </c>
      <c r="B1027" t="s">
        <v>472</v>
      </c>
      <c r="C1027" t="s">
        <v>952</v>
      </c>
      <c r="D1027" t="s">
        <v>983</v>
      </c>
      <c r="E1027">
        <v>7043</v>
      </c>
      <c r="F1027">
        <v>1292</v>
      </c>
      <c r="G1027">
        <v>10.5246</v>
      </c>
      <c r="H1027">
        <v>2.8017479999999999</v>
      </c>
      <c r="I1027">
        <v>562.20190000000002</v>
      </c>
      <c r="J1027">
        <v>0</v>
      </c>
      <c r="K1027">
        <v>0</v>
      </c>
      <c r="L1027">
        <v>0</v>
      </c>
      <c r="M1027">
        <v>0</v>
      </c>
      <c r="N1027">
        <v>13.97143</v>
      </c>
      <c r="O1027">
        <v>746.44200000000001</v>
      </c>
      <c r="P1027">
        <v>0</v>
      </c>
      <c r="Q1027">
        <v>24.1</v>
      </c>
      <c r="R1027">
        <v>2</v>
      </c>
      <c r="S1027" s="5">
        <v>0</v>
      </c>
      <c r="T1027" s="5">
        <v>0</v>
      </c>
      <c r="U1027" s="5">
        <v>0</v>
      </c>
      <c r="V1027" s="5">
        <v>0</v>
      </c>
      <c r="W1027" s="5">
        <v>0</v>
      </c>
      <c r="X1027" s="5">
        <v>0</v>
      </c>
      <c r="Y1027" s="5">
        <v>0</v>
      </c>
      <c r="Z1027" s="5">
        <v>0</v>
      </c>
      <c r="AA1027" s="5">
        <v>0</v>
      </c>
      <c r="AB1027" s="5">
        <v>518.75</v>
      </c>
      <c r="AC1027" s="5">
        <v>43.4</v>
      </c>
      <c r="AD1027" s="5">
        <v>0</v>
      </c>
      <c r="AE1027" s="5">
        <v>0</v>
      </c>
      <c r="AG1027">
        <v>1.996</v>
      </c>
      <c r="AH1027">
        <v>1.5968</v>
      </c>
      <c r="AI1027">
        <v>1.5968</v>
      </c>
      <c r="AJ1027">
        <v>1.3972</v>
      </c>
      <c r="AK1027">
        <v>1.3972</v>
      </c>
      <c r="AL1027">
        <v>1.5</v>
      </c>
      <c r="AM1027">
        <v>0.5988</v>
      </c>
      <c r="AN1027" s="18">
        <v>1.6875</v>
      </c>
      <c r="AO1027">
        <v>0</v>
      </c>
      <c r="AP1027">
        <v>0</v>
      </c>
      <c r="AQ1027">
        <v>0</v>
      </c>
      <c r="AR1027">
        <v>0</v>
      </c>
      <c r="AS1027">
        <v>0</v>
      </c>
      <c r="AT1027">
        <v>0</v>
      </c>
      <c r="AU1027">
        <f t="shared" si="151"/>
        <v>0</v>
      </c>
      <c r="AV1027">
        <f t="shared" si="152"/>
        <v>0</v>
      </c>
      <c r="AW1027">
        <f t="shared" si="153"/>
        <v>0</v>
      </c>
      <c r="AX1027">
        <f t="shared" si="154"/>
        <v>0</v>
      </c>
      <c r="AY1027">
        <f t="shared" si="155"/>
        <v>0</v>
      </c>
      <c r="AZ1027">
        <f t="shared" si="156"/>
        <v>0</v>
      </c>
      <c r="BA1027">
        <f t="shared" si="157"/>
        <v>0</v>
      </c>
      <c r="BB1027">
        <f t="shared" si="158"/>
        <v>0</v>
      </c>
      <c r="BC1027">
        <f t="shared" si="159"/>
        <v>0</v>
      </c>
      <c r="BD1027">
        <f t="shared" si="160"/>
        <v>0</v>
      </c>
    </row>
    <row r="1028" spans="1:56" x14ac:dyDescent="0.25">
      <c r="A1028">
        <v>8629</v>
      </c>
      <c r="B1028" t="s">
        <v>472</v>
      </c>
      <c r="C1028" t="s">
        <v>984</v>
      </c>
      <c r="D1028" t="s">
        <v>985</v>
      </c>
      <c r="E1028">
        <v>6750</v>
      </c>
      <c r="F1028">
        <v>1207</v>
      </c>
      <c r="G1028">
        <v>9.0225190000000008</v>
      </c>
      <c r="H1028">
        <v>2.0779589999999999</v>
      </c>
      <c r="I1028">
        <v>639.54110000000003</v>
      </c>
      <c r="J1028">
        <v>0</v>
      </c>
      <c r="K1028">
        <v>0</v>
      </c>
      <c r="L1028">
        <v>0</v>
      </c>
      <c r="M1028">
        <v>0</v>
      </c>
      <c r="N1028">
        <v>14.06667</v>
      </c>
      <c r="O1028">
        <v>2368.3649999999998</v>
      </c>
      <c r="P1028">
        <v>0</v>
      </c>
      <c r="Q1028">
        <v>24.2</v>
      </c>
      <c r="R1028">
        <v>2</v>
      </c>
      <c r="S1028" s="5">
        <v>0</v>
      </c>
      <c r="T1028" s="5">
        <v>0</v>
      </c>
      <c r="U1028" s="5">
        <v>0</v>
      </c>
      <c r="V1028" s="5">
        <v>0</v>
      </c>
      <c r="W1028" s="5">
        <v>0</v>
      </c>
      <c r="X1028" s="5">
        <v>0</v>
      </c>
      <c r="Y1028" s="5">
        <v>0</v>
      </c>
      <c r="Z1028" s="5">
        <v>0</v>
      </c>
      <c r="AA1028" s="5">
        <v>0</v>
      </c>
      <c r="AB1028" s="5">
        <v>635.66999999999996</v>
      </c>
      <c r="AC1028" s="5">
        <v>0</v>
      </c>
      <c r="AD1028" s="5">
        <v>3.69</v>
      </c>
      <c r="AE1028" s="5">
        <v>0</v>
      </c>
      <c r="AG1028">
        <v>1.996</v>
      </c>
      <c r="AH1028">
        <v>1.5968</v>
      </c>
      <c r="AI1028">
        <v>1.5968</v>
      </c>
      <c r="AJ1028">
        <v>1.3972</v>
      </c>
      <c r="AK1028">
        <v>1.3972</v>
      </c>
      <c r="AL1028">
        <v>1.5</v>
      </c>
      <c r="AM1028">
        <v>0.5988</v>
      </c>
      <c r="AN1028" s="18">
        <v>1.6875</v>
      </c>
      <c r="AO1028">
        <v>0</v>
      </c>
      <c r="AP1028">
        <v>0</v>
      </c>
      <c r="AQ1028">
        <v>0</v>
      </c>
      <c r="AR1028">
        <v>0</v>
      </c>
      <c r="AS1028">
        <v>0</v>
      </c>
      <c r="AT1028">
        <v>0</v>
      </c>
      <c r="AU1028">
        <f t="shared" ref="AU1028:AU1091" si="161">S1028*AG1028</f>
        <v>0</v>
      </c>
      <c r="AV1028">
        <f t="shared" ref="AV1028:AV1091" si="162">T1028*AH1028</f>
        <v>0</v>
      </c>
      <c r="AW1028">
        <f t="shared" ref="AW1028:AW1091" si="163">U1028*AI1028</f>
        <v>0</v>
      </c>
      <c r="AX1028">
        <f t="shared" ref="AX1028:AX1091" si="164">V1028*AJ1028</f>
        <v>0</v>
      </c>
      <c r="AY1028">
        <f t="shared" ref="AY1028:AY1091" si="165">W1028*AK1028</f>
        <v>0</v>
      </c>
      <c r="AZ1028">
        <f t="shared" ref="AZ1028:AZ1091" si="166">X1028*AL1028</f>
        <v>0</v>
      </c>
      <c r="BA1028">
        <f t="shared" ref="BA1028:BA1091" si="167">Y1028*AM1028</f>
        <v>0</v>
      </c>
      <c r="BB1028">
        <f t="shared" ref="BB1028:BB1091" si="168">Z1028*AN1028</f>
        <v>0</v>
      </c>
      <c r="BC1028">
        <f t="shared" ref="BC1028:BC1091" si="169">AA1028*AO1028</f>
        <v>0</v>
      </c>
      <c r="BD1028">
        <f t="shared" ref="BD1028:BD1091" si="170">SUM(AU1028:BC1028)</f>
        <v>0</v>
      </c>
    </row>
    <row r="1029" spans="1:56" x14ac:dyDescent="0.25">
      <c r="A1029">
        <v>8630</v>
      </c>
      <c r="B1029" t="s">
        <v>472</v>
      </c>
      <c r="C1029" t="s">
        <v>984</v>
      </c>
      <c r="D1029" t="s">
        <v>986</v>
      </c>
      <c r="E1029">
        <v>5035</v>
      </c>
      <c r="F1029">
        <v>781</v>
      </c>
      <c r="G1029">
        <v>14.320489999999999</v>
      </c>
      <c r="H1029">
        <v>4.4570670000000003</v>
      </c>
      <c r="I1029">
        <v>672.27059999999994</v>
      </c>
      <c r="J1029">
        <v>0</v>
      </c>
      <c r="K1029">
        <v>0</v>
      </c>
      <c r="L1029">
        <v>80.78</v>
      </c>
      <c r="M1029">
        <v>12.016</v>
      </c>
      <c r="N1029">
        <v>14</v>
      </c>
      <c r="O1029">
        <v>3233.0749999999998</v>
      </c>
      <c r="P1029">
        <v>0</v>
      </c>
      <c r="Q1029">
        <v>24.2</v>
      </c>
      <c r="R1029">
        <v>3</v>
      </c>
      <c r="S1029" s="5">
        <v>0</v>
      </c>
      <c r="T1029" s="5">
        <v>0</v>
      </c>
      <c r="U1029" s="5">
        <v>0</v>
      </c>
      <c r="V1029" s="5">
        <v>0</v>
      </c>
      <c r="W1029" s="5">
        <v>0</v>
      </c>
      <c r="X1029" s="5">
        <v>0</v>
      </c>
      <c r="Y1029" s="5">
        <v>0</v>
      </c>
      <c r="Z1029" s="5">
        <v>80.650000000000006</v>
      </c>
      <c r="AA1029" s="5">
        <v>2.1</v>
      </c>
      <c r="AB1029" s="5">
        <v>585.42999999999995</v>
      </c>
      <c r="AC1029" s="5">
        <v>4</v>
      </c>
      <c r="AD1029" s="5">
        <v>0</v>
      </c>
      <c r="AE1029" s="5">
        <v>0</v>
      </c>
      <c r="AG1029">
        <v>1.996</v>
      </c>
      <c r="AH1029">
        <v>1.5968</v>
      </c>
      <c r="AI1029">
        <v>1.5968</v>
      </c>
      <c r="AJ1029">
        <v>1.3972</v>
      </c>
      <c r="AK1029">
        <v>1.3972</v>
      </c>
      <c r="AL1029">
        <v>1.5</v>
      </c>
      <c r="AM1029">
        <v>0.5988</v>
      </c>
      <c r="AN1029" s="18">
        <v>1.6875</v>
      </c>
      <c r="AO1029">
        <v>0</v>
      </c>
      <c r="AP1029">
        <v>0</v>
      </c>
      <c r="AQ1029">
        <v>0</v>
      </c>
      <c r="AR1029">
        <v>0</v>
      </c>
      <c r="AS1029">
        <v>0</v>
      </c>
      <c r="AT1029">
        <v>0</v>
      </c>
      <c r="AU1029">
        <f t="shared" si="161"/>
        <v>0</v>
      </c>
      <c r="AV1029">
        <f t="shared" si="162"/>
        <v>0</v>
      </c>
      <c r="AW1029">
        <f t="shared" si="163"/>
        <v>0</v>
      </c>
      <c r="AX1029">
        <f t="shared" si="164"/>
        <v>0</v>
      </c>
      <c r="AY1029">
        <f t="shared" si="165"/>
        <v>0</v>
      </c>
      <c r="AZ1029">
        <f t="shared" si="166"/>
        <v>0</v>
      </c>
      <c r="BA1029">
        <f t="shared" si="167"/>
        <v>0</v>
      </c>
      <c r="BB1029">
        <f t="shared" si="168"/>
        <v>136.09687500000001</v>
      </c>
      <c r="BC1029">
        <f t="shared" si="169"/>
        <v>0</v>
      </c>
      <c r="BD1029">
        <f t="shared" si="170"/>
        <v>136.09687500000001</v>
      </c>
    </row>
    <row r="1030" spans="1:56" x14ac:dyDescent="0.25">
      <c r="A1030">
        <v>8631</v>
      </c>
      <c r="B1030" t="s">
        <v>472</v>
      </c>
      <c r="C1030" t="s">
        <v>984</v>
      </c>
      <c r="D1030" t="s">
        <v>987</v>
      </c>
      <c r="E1030">
        <v>7615</v>
      </c>
      <c r="F1030">
        <v>1025</v>
      </c>
      <c r="G1030">
        <v>9.3583370000000006</v>
      </c>
      <c r="H1030">
        <v>2.2169270000000001</v>
      </c>
      <c r="I1030">
        <v>667.23630000000003</v>
      </c>
      <c r="J1030">
        <v>0</v>
      </c>
      <c r="K1030">
        <v>0</v>
      </c>
      <c r="L1030">
        <v>0</v>
      </c>
      <c r="M1030">
        <v>0</v>
      </c>
      <c r="N1030">
        <v>13.957140000000001</v>
      </c>
      <c r="O1030">
        <v>4017.0129999999999</v>
      </c>
      <c r="P1030">
        <v>0</v>
      </c>
      <c r="Q1030">
        <v>24.2</v>
      </c>
      <c r="R1030">
        <v>2</v>
      </c>
      <c r="S1030" s="5">
        <v>0</v>
      </c>
      <c r="T1030" s="5">
        <v>0</v>
      </c>
      <c r="U1030" s="5">
        <v>0</v>
      </c>
      <c r="V1030" s="5">
        <v>0</v>
      </c>
      <c r="W1030" s="5">
        <v>0</v>
      </c>
      <c r="X1030" s="5">
        <v>0</v>
      </c>
      <c r="Y1030" s="5">
        <v>0</v>
      </c>
      <c r="Z1030" s="5">
        <v>0</v>
      </c>
      <c r="AA1030" s="5">
        <v>0</v>
      </c>
      <c r="AB1030" s="5">
        <v>667.3</v>
      </c>
      <c r="AC1030" s="5">
        <v>0</v>
      </c>
      <c r="AD1030" s="5">
        <v>0</v>
      </c>
      <c r="AE1030" s="5">
        <v>0</v>
      </c>
      <c r="AG1030">
        <v>1.996</v>
      </c>
      <c r="AH1030">
        <v>1.5968</v>
      </c>
      <c r="AI1030">
        <v>1.5968</v>
      </c>
      <c r="AJ1030">
        <v>1.3972</v>
      </c>
      <c r="AK1030">
        <v>1.3972</v>
      </c>
      <c r="AL1030">
        <v>1.5</v>
      </c>
      <c r="AM1030">
        <v>0.5988</v>
      </c>
      <c r="AN1030" s="18">
        <v>1.6875</v>
      </c>
      <c r="AO1030">
        <v>0</v>
      </c>
      <c r="AP1030">
        <v>0</v>
      </c>
      <c r="AQ1030">
        <v>0</v>
      </c>
      <c r="AR1030">
        <v>0</v>
      </c>
      <c r="AS1030">
        <v>0</v>
      </c>
      <c r="AT1030">
        <v>0</v>
      </c>
      <c r="AU1030">
        <f t="shared" si="161"/>
        <v>0</v>
      </c>
      <c r="AV1030">
        <f t="shared" si="162"/>
        <v>0</v>
      </c>
      <c r="AW1030">
        <f t="shared" si="163"/>
        <v>0</v>
      </c>
      <c r="AX1030">
        <f t="shared" si="164"/>
        <v>0</v>
      </c>
      <c r="AY1030">
        <f t="shared" si="165"/>
        <v>0</v>
      </c>
      <c r="AZ1030">
        <f t="shared" si="166"/>
        <v>0</v>
      </c>
      <c r="BA1030">
        <f t="shared" si="167"/>
        <v>0</v>
      </c>
      <c r="BB1030">
        <f t="shared" si="168"/>
        <v>0</v>
      </c>
      <c r="BC1030">
        <f t="shared" si="169"/>
        <v>0</v>
      </c>
      <c r="BD1030">
        <f t="shared" si="170"/>
        <v>0</v>
      </c>
    </row>
    <row r="1031" spans="1:56" x14ac:dyDescent="0.25">
      <c r="A1031">
        <v>8632</v>
      </c>
      <c r="B1031" t="s">
        <v>472</v>
      </c>
      <c r="C1031" t="s">
        <v>984</v>
      </c>
      <c r="D1031" t="s">
        <v>988</v>
      </c>
      <c r="E1031">
        <v>6121</v>
      </c>
      <c r="F1031">
        <v>1286</v>
      </c>
      <c r="G1031">
        <v>9.5860439999999993</v>
      </c>
      <c r="H1031">
        <v>2.1756350000000002</v>
      </c>
      <c r="I1031">
        <v>478.27330000000001</v>
      </c>
      <c r="J1031">
        <v>0</v>
      </c>
      <c r="K1031">
        <v>0</v>
      </c>
      <c r="L1031">
        <v>0</v>
      </c>
      <c r="M1031">
        <v>0</v>
      </c>
      <c r="N1031">
        <v>13.966670000000001</v>
      </c>
      <c r="O1031">
        <v>791.88639999999998</v>
      </c>
      <c r="P1031">
        <v>0</v>
      </c>
      <c r="Q1031">
        <v>24.1</v>
      </c>
      <c r="R1031">
        <v>2</v>
      </c>
      <c r="S1031" s="5">
        <v>0</v>
      </c>
      <c r="T1031" s="5">
        <v>0</v>
      </c>
      <c r="U1031" s="5">
        <v>0</v>
      </c>
      <c r="V1031" s="5">
        <v>0</v>
      </c>
      <c r="W1031" s="5">
        <v>0</v>
      </c>
      <c r="X1031" s="5">
        <v>0</v>
      </c>
      <c r="Y1031" s="5">
        <v>0</v>
      </c>
      <c r="Z1031" s="5">
        <v>0</v>
      </c>
      <c r="AA1031" s="5">
        <v>0</v>
      </c>
      <c r="AB1031" s="5">
        <v>478.05</v>
      </c>
      <c r="AC1031" s="5">
        <v>0</v>
      </c>
      <c r="AD1031" s="5">
        <v>0</v>
      </c>
      <c r="AE1031" s="5">
        <v>0</v>
      </c>
      <c r="AG1031">
        <v>1.996</v>
      </c>
      <c r="AH1031">
        <v>1.5968</v>
      </c>
      <c r="AI1031">
        <v>1.5968</v>
      </c>
      <c r="AJ1031">
        <v>1.3972</v>
      </c>
      <c r="AK1031">
        <v>1.3972</v>
      </c>
      <c r="AL1031">
        <v>1.5</v>
      </c>
      <c r="AM1031">
        <v>0.5988</v>
      </c>
      <c r="AN1031" s="18">
        <v>1.6875</v>
      </c>
      <c r="AO1031">
        <v>0</v>
      </c>
      <c r="AP1031">
        <v>0</v>
      </c>
      <c r="AQ1031">
        <v>0</v>
      </c>
      <c r="AR1031">
        <v>0</v>
      </c>
      <c r="AS1031">
        <v>0</v>
      </c>
      <c r="AT1031">
        <v>0</v>
      </c>
      <c r="AU1031">
        <f t="shared" si="161"/>
        <v>0</v>
      </c>
      <c r="AV1031">
        <f t="shared" si="162"/>
        <v>0</v>
      </c>
      <c r="AW1031">
        <f t="shared" si="163"/>
        <v>0</v>
      </c>
      <c r="AX1031">
        <f t="shared" si="164"/>
        <v>0</v>
      </c>
      <c r="AY1031">
        <f t="shared" si="165"/>
        <v>0</v>
      </c>
      <c r="AZ1031">
        <f t="shared" si="166"/>
        <v>0</v>
      </c>
      <c r="BA1031">
        <f t="shared" si="167"/>
        <v>0</v>
      </c>
      <c r="BB1031">
        <f t="shared" si="168"/>
        <v>0</v>
      </c>
      <c r="BC1031">
        <f t="shared" si="169"/>
        <v>0</v>
      </c>
      <c r="BD1031">
        <f t="shared" si="170"/>
        <v>0</v>
      </c>
    </row>
    <row r="1032" spans="1:56" x14ac:dyDescent="0.25">
      <c r="A1032">
        <v>8633</v>
      </c>
      <c r="B1032" t="s">
        <v>472</v>
      </c>
      <c r="C1032" t="s">
        <v>984</v>
      </c>
      <c r="D1032" t="s">
        <v>37</v>
      </c>
      <c r="E1032">
        <v>2589</v>
      </c>
      <c r="F1032">
        <v>166</v>
      </c>
      <c r="G1032">
        <v>103.3553</v>
      </c>
      <c r="H1032">
        <v>13.1547</v>
      </c>
      <c r="I1032">
        <v>1735.202</v>
      </c>
      <c r="J1032">
        <v>8.91</v>
      </c>
      <c r="K1032">
        <v>0.51348499999999997</v>
      </c>
      <c r="L1032">
        <v>637.63</v>
      </c>
      <c r="M1032">
        <v>36.746720000000003</v>
      </c>
      <c r="N1032">
        <v>13.39</v>
      </c>
      <c r="O1032">
        <v>4690.9189999999999</v>
      </c>
      <c r="P1032">
        <v>1</v>
      </c>
      <c r="Q1032">
        <v>23.7</v>
      </c>
      <c r="R1032">
        <v>4</v>
      </c>
      <c r="S1032" s="5">
        <v>0</v>
      </c>
      <c r="T1032" s="5">
        <v>0</v>
      </c>
      <c r="U1032" s="5">
        <v>0</v>
      </c>
      <c r="V1032" s="5">
        <v>8.6300000000000008</v>
      </c>
      <c r="W1032" s="5">
        <v>0</v>
      </c>
      <c r="X1032" s="5">
        <v>0</v>
      </c>
      <c r="Y1032" s="5">
        <v>0</v>
      </c>
      <c r="Z1032" s="5">
        <v>638.16999999999996</v>
      </c>
      <c r="AA1032" s="5">
        <v>831.06</v>
      </c>
      <c r="AB1032" s="5">
        <v>233.33</v>
      </c>
      <c r="AC1032" s="5">
        <v>24.19</v>
      </c>
      <c r="AD1032" s="5">
        <v>0</v>
      </c>
      <c r="AE1032" s="5">
        <v>0</v>
      </c>
      <c r="AG1032">
        <v>1.996</v>
      </c>
      <c r="AH1032">
        <v>1.5968</v>
      </c>
      <c r="AI1032">
        <v>1.5968</v>
      </c>
      <c r="AJ1032">
        <v>1.3972</v>
      </c>
      <c r="AK1032">
        <v>1.3972</v>
      </c>
      <c r="AL1032">
        <v>1.5</v>
      </c>
      <c r="AM1032">
        <v>0.5988</v>
      </c>
      <c r="AN1032" s="18">
        <v>1.6875</v>
      </c>
      <c r="AO1032">
        <v>0</v>
      </c>
      <c r="AP1032">
        <v>0</v>
      </c>
      <c r="AQ1032">
        <v>0</v>
      </c>
      <c r="AR1032">
        <v>0</v>
      </c>
      <c r="AS1032">
        <v>0</v>
      </c>
      <c r="AT1032">
        <v>0</v>
      </c>
      <c r="AU1032">
        <f t="shared" si="161"/>
        <v>0</v>
      </c>
      <c r="AV1032">
        <f t="shared" si="162"/>
        <v>0</v>
      </c>
      <c r="AW1032">
        <f t="shared" si="163"/>
        <v>0</v>
      </c>
      <c r="AX1032">
        <f t="shared" si="164"/>
        <v>12.057836000000002</v>
      </c>
      <c r="AY1032">
        <f t="shared" si="165"/>
        <v>0</v>
      </c>
      <c r="AZ1032">
        <f t="shared" si="166"/>
        <v>0</v>
      </c>
      <c r="BA1032">
        <f t="shared" si="167"/>
        <v>0</v>
      </c>
      <c r="BB1032">
        <f t="shared" si="168"/>
        <v>1076.911875</v>
      </c>
      <c r="BC1032">
        <f t="shared" si="169"/>
        <v>0</v>
      </c>
      <c r="BD1032">
        <f t="shared" si="170"/>
        <v>1088.969711</v>
      </c>
    </row>
    <row r="1033" spans="1:56" x14ac:dyDescent="0.25">
      <c r="A1033">
        <v>8634</v>
      </c>
      <c r="B1033" t="s">
        <v>472</v>
      </c>
      <c r="C1033" t="s">
        <v>984</v>
      </c>
      <c r="D1033" t="s">
        <v>989</v>
      </c>
      <c r="E1033">
        <v>7321</v>
      </c>
      <c r="F1033">
        <v>884</v>
      </c>
      <c r="G1033">
        <v>11.253080000000001</v>
      </c>
      <c r="H1033">
        <v>2.5806900000000002</v>
      </c>
      <c r="I1033">
        <v>861.9796</v>
      </c>
      <c r="J1033">
        <v>0</v>
      </c>
      <c r="K1033">
        <v>0</v>
      </c>
      <c r="L1033">
        <v>0</v>
      </c>
      <c r="M1033">
        <v>0</v>
      </c>
      <c r="N1033">
        <v>13.9</v>
      </c>
      <c r="O1033">
        <v>456.4316</v>
      </c>
      <c r="P1033">
        <v>0</v>
      </c>
      <c r="Q1033">
        <v>24.1</v>
      </c>
      <c r="R1033">
        <v>2</v>
      </c>
      <c r="S1033" s="5">
        <v>0</v>
      </c>
      <c r="T1033" s="5">
        <v>0</v>
      </c>
      <c r="U1033" s="5">
        <v>0</v>
      </c>
      <c r="V1033" s="5">
        <v>0</v>
      </c>
      <c r="W1033" s="5">
        <v>0</v>
      </c>
      <c r="X1033" s="5">
        <v>0</v>
      </c>
      <c r="Y1033" s="5">
        <v>0</v>
      </c>
      <c r="Z1033" s="5">
        <v>0</v>
      </c>
      <c r="AA1033" s="5">
        <v>0</v>
      </c>
      <c r="AB1033" s="5">
        <v>861.3</v>
      </c>
      <c r="AC1033" s="5">
        <v>0.68</v>
      </c>
      <c r="AD1033" s="5">
        <v>0</v>
      </c>
      <c r="AE1033" s="5">
        <v>0</v>
      </c>
      <c r="AG1033">
        <v>1.996</v>
      </c>
      <c r="AH1033">
        <v>1.5968</v>
      </c>
      <c r="AI1033">
        <v>1.5968</v>
      </c>
      <c r="AJ1033">
        <v>1.3972</v>
      </c>
      <c r="AK1033">
        <v>1.3972</v>
      </c>
      <c r="AL1033">
        <v>1.5</v>
      </c>
      <c r="AM1033">
        <v>0.5988</v>
      </c>
      <c r="AN1033" s="18">
        <v>1.6875</v>
      </c>
      <c r="AO1033">
        <v>0</v>
      </c>
      <c r="AP1033">
        <v>0</v>
      </c>
      <c r="AQ1033">
        <v>0</v>
      </c>
      <c r="AR1033">
        <v>0</v>
      </c>
      <c r="AS1033">
        <v>0</v>
      </c>
      <c r="AT1033">
        <v>0</v>
      </c>
      <c r="AU1033">
        <f t="shared" si="161"/>
        <v>0</v>
      </c>
      <c r="AV1033">
        <f t="shared" si="162"/>
        <v>0</v>
      </c>
      <c r="AW1033">
        <f t="shared" si="163"/>
        <v>0</v>
      </c>
      <c r="AX1033">
        <f t="shared" si="164"/>
        <v>0</v>
      </c>
      <c r="AY1033">
        <f t="shared" si="165"/>
        <v>0</v>
      </c>
      <c r="AZ1033">
        <f t="shared" si="166"/>
        <v>0</v>
      </c>
      <c r="BA1033">
        <f t="shared" si="167"/>
        <v>0</v>
      </c>
      <c r="BB1033">
        <f t="shared" si="168"/>
        <v>0</v>
      </c>
      <c r="BC1033">
        <f t="shared" si="169"/>
        <v>0</v>
      </c>
      <c r="BD1033">
        <f t="shared" si="170"/>
        <v>0</v>
      </c>
    </row>
    <row r="1034" spans="1:56" x14ac:dyDescent="0.25">
      <c r="A1034">
        <v>8635</v>
      </c>
      <c r="B1034" t="s">
        <v>472</v>
      </c>
      <c r="C1034" t="s">
        <v>984</v>
      </c>
      <c r="D1034" t="s">
        <v>990</v>
      </c>
      <c r="E1034">
        <v>8386</v>
      </c>
      <c r="F1034">
        <v>1257</v>
      </c>
      <c r="G1034">
        <v>10.44469</v>
      </c>
      <c r="H1034">
        <v>2.3165010000000001</v>
      </c>
      <c r="I1034">
        <v>736.49369999999999</v>
      </c>
      <c r="J1034">
        <v>0</v>
      </c>
      <c r="K1034">
        <v>0</v>
      </c>
      <c r="L1034">
        <v>0</v>
      </c>
      <c r="M1034">
        <v>0</v>
      </c>
      <c r="N1034">
        <v>13.9</v>
      </c>
      <c r="O1034">
        <v>1455.6759999999999</v>
      </c>
      <c r="P1034">
        <v>0</v>
      </c>
      <c r="Q1034">
        <v>24.1</v>
      </c>
      <c r="R1034">
        <v>2</v>
      </c>
      <c r="S1034" s="5">
        <v>0</v>
      </c>
      <c r="T1034" s="5">
        <v>0</v>
      </c>
      <c r="U1034" s="5">
        <v>0</v>
      </c>
      <c r="V1034" s="5">
        <v>0</v>
      </c>
      <c r="W1034" s="5">
        <v>0</v>
      </c>
      <c r="X1034" s="5">
        <v>0</v>
      </c>
      <c r="Y1034" s="5">
        <v>0</v>
      </c>
      <c r="Z1034" s="5">
        <v>0</v>
      </c>
      <c r="AA1034" s="5">
        <v>0</v>
      </c>
      <c r="AB1034" s="5">
        <v>652.76</v>
      </c>
      <c r="AC1034" s="5">
        <v>83.76</v>
      </c>
      <c r="AD1034" s="5">
        <v>0</v>
      </c>
      <c r="AE1034" s="5">
        <v>0</v>
      </c>
      <c r="AG1034">
        <v>1.996</v>
      </c>
      <c r="AH1034">
        <v>1.5968</v>
      </c>
      <c r="AI1034">
        <v>1.5968</v>
      </c>
      <c r="AJ1034">
        <v>1.3972</v>
      </c>
      <c r="AK1034">
        <v>1.3972</v>
      </c>
      <c r="AL1034">
        <v>1.5</v>
      </c>
      <c r="AM1034">
        <v>0.5988</v>
      </c>
      <c r="AN1034" s="18">
        <v>1.6875</v>
      </c>
      <c r="AO1034">
        <v>0</v>
      </c>
      <c r="AP1034">
        <v>0</v>
      </c>
      <c r="AQ1034">
        <v>0</v>
      </c>
      <c r="AR1034">
        <v>0</v>
      </c>
      <c r="AS1034">
        <v>0</v>
      </c>
      <c r="AT1034">
        <v>0</v>
      </c>
      <c r="AU1034">
        <f t="shared" si="161"/>
        <v>0</v>
      </c>
      <c r="AV1034">
        <f t="shared" si="162"/>
        <v>0</v>
      </c>
      <c r="AW1034">
        <f t="shared" si="163"/>
        <v>0</v>
      </c>
      <c r="AX1034">
        <f t="shared" si="164"/>
        <v>0</v>
      </c>
      <c r="AY1034">
        <f t="shared" si="165"/>
        <v>0</v>
      </c>
      <c r="AZ1034">
        <f t="shared" si="166"/>
        <v>0</v>
      </c>
      <c r="BA1034">
        <f t="shared" si="167"/>
        <v>0</v>
      </c>
      <c r="BB1034">
        <f t="shared" si="168"/>
        <v>0</v>
      </c>
      <c r="BC1034">
        <f t="shared" si="169"/>
        <v>0</v>
      </c>
      <c r="BD1034">
        <f t="shared" si="170"/>
        <v>0</v>
      </c>
    </row>
    <row r="1035" spans="1:56" x14ac:dyDescent="0.25">
      <c r="A1035">
        <v>8636</v>
      </c>
      <c r="B1035" t="s">
        <v>472</v>
      </c>
      <c r="C1035" t="s">
        <v>984</v>
      </c>
      <c r="D1035" t="s">
        <v>991</v>
      </c>
      <c r="E1035">
        <v>10628</v>
      </c>
      <c r="F1035">
        <v>1080</v>
      </c>
      <c r="G1035">
        <v>10.29935</v>
      </c>
      <c r="H1035">
        <v>2.443276</v>
      </c>
      <c r="I1035">
        <v>1086.973</v>
      </c>
      <c r="J1035">
        <v>0</v>
      </c>
      <c r="K1035">
        <v>0</v>
      </c>
      <c r="L1035">
        <v>0</v>
      </c>
      <c r="M1035">
        <v>0</v>
      </c>
      <c r="N1035">
        <v>13.9</v>
      </c>
      <c r="O1035">
        <v>1348.789</v>
      </c>
      <c r="P1035">
        <v>0</v>
      </c>
      <c r="Q1035">
        <v>24.1</v>
      </c>
      <c r="R1035">
        <v>2</v>
      </c>
      <c r="S1035" s="5">
        <v>0</v>
      </c>
      <c r="T1035" s="5">
        <v>0</v>
      </c>
      <c r="U1035" s="5">
        <v>0</v>
      </c>
      <c r="V1035" s="5">
        <v>0</v>
      </c>
      <c r="W1035" s="5">
        <v>0</v>
      </c>
      <c r="X1035" s="5">
        <v>0</v>
      </c>
      <c r="Y1035" s="5">
        <v>0</v>
      </c>
      <c r="Z1035" s="5">
        <v>0</v>
      </c>
      <c r="AA1035" s="5">
        <v>0</v>
      </c>
      <c r="AB1035" s="5">
        <v>1083.48</v>
      </c>
      <c r="AC1035" s="5">
        <v>3.49</v>
      </c>
      <c r="AD1035" s="5">
        <v>0</v>
      </c>
      <c r="AE1035" s="5">
        <v>0</v>
      </c>
      <c r="AG1035">
        <v>1.996</v>
      </c>
      <c r="AH1035">
        <v>1.5968</v>
      </c>
      <c r="AI1035">
        <v>1.5968</v>
      </c>
      <c r="AJ1035">
        <v>1.3972</v>
      </c>
      <c r="AK1035">
        <v>1.3972</v>
      </c>
      <c r="AL1035">
        <v>1.5</v>
      </c>
      <c r="AM1035">
        <v>0.5988</v>
      </c>
      <c r="AN1035" s="18">
        <v>1.6875</v>
      </c>
      <c r="AO1035">
        <v>0</v>
      </c>
      <c r="AP1035">
        <v>0</v>
      </c>
      <c r="AQ1035">
        <v>0</v>
      </c>
      <c r="AR1035">
        <v>0</v>
      </c>
      <c r="AS1035">
        <v>0</v>
      </c>
      <c r="AT1035">
        <v>0</v>
      </c>
      <c r="AU1035">
        <f t="shared" si="161"/>
        <v>0</v>
      </c>
      <c r="AV1035">
        <f t="shared" si="162"/>
        <v>0</v>
      </c>
      <c r="AW1035">
        <f t="shared" si="163"/>
        <v>0</v>
      </c>
      <c r="AX1035">
        <f t="shared" si="164"/>
        <v>0</v>
      </c>
      <c r="AY1035">
        <f t="shared" si="165"/>
        <v>0</v>
      </c>
      <c r="AZ1035">
        <f t="shared" si="166"/>
        <v>0</v>
      </c>
      <c r="BA1035">
        <f t="shared" si="167"/>
        <v>0</v>
      </c>
      <c r="BB1035">
        <f t="shared" si="168"/>
        <v>0</v>
      </c>
      <c r="BC1035">
        <f t="shared" si="169"/>
        <v>0</v>
      </c>
      <c r="BD1035">
        <f t="shared" si="170"/>
        <v>0</v>
      </c>
    </row>
    <row r="1036" spans="1:56" x14ac:dyDescent="0.25">
      <c r="A1036">
        <v>8637</v>
      </c>
      <c r="B1036" t="s">
        <v>472</v>
      </c>
      <c r="C1036" t="s">
        <v>984</v>
      </c>
      <c r="D1036" t="s">
        <v>992</v>
      </c>
      <c r="E1036">
        <v>5469</v>
      </c>
      <c r="F1036">
        <v>618</v>
      </c>
      <c r="G1036">
        <v>18.385760000000001</v>
      </c>
      <c r="H1036">
        <v>4.3177589999999997</v>
      </c>
      <c r="I1036">
        <v>959.13170000000002</v>
      </c>
      <c r="J1036">
        <v>0</v>
      </c>
      <c r="K1036">
        <v>0</v>
      </c>
      <c r="L1036">
        <v>78.12</v>
      </c>
      <c r="M1036">
        <v>8.1448669999999996</v>
      </c>
      <c r="N1036">
        <v>13.86</v>
      </c>
      <c r="O1036">
        <v>5110.4470000000001</v>
      </c>
      <c r="P1036">
        <v>0</v>
      </c>
      <c r="Q1036">
        <v>24.1</v>
      </c>
      <c r="R1036">
        <v>3</v>
      </c>
      <c r="S1036" s="5">
        <v>0</v>
      </c>
      <c r="T1036" s="5">
        <v>0</v>
      </c>
      <c r="U1036" s="5">
        <v>0</v>
      </c>
      <c r="V1036" s="5">
        <v>0</v>
      </c>
      <c r="W1036" s="5">
        <v>0</v>
      </c>
      <c r="X1036" s="5">
        <v>0</v>
      </c>
      <c r="Y1036" s="5">
        <v>0</v>
      </c>
      <c r="Z1036" s="5">
        <v>78.09</v>
      </c>
      <c r="AA1036" s="5">
        <v>0</v>
      </c>
      <c r="AB1036" s="5">
        <v>874.17</v>
      </c>
      <c r="AC1036" s="5">
        <v>6.7</v>
      </c>
      <c r="AD1036" s="5">
        <v>0</v>
      </c>
      <c r="AE1036" s="5">
        <v>0</v>
      </c>
      <c r="AG1036">
        <v>1.996</v>
      </c>
      <c r="AH1036">
        <v>1.5968</v>
      </c>
      <c r="AI1036">
        <v>1.5968</v>
      </c>
      <c r="AJ1036">
        <v>1.3972</v>
      </c>
      <c r="AK1036">
        <v>1.3972</v>
      </c>
      <c r="AL1036">
        <v>1.5</v>
      </c>
      <c r="AM1036">
        <v>0.5988</v>
      </c>
      <c r="AN1036" s="18">
        <v>1.6875</v>
      </c>
      <c r="AO1036">
        <v>0</v>
      </c>
      <c r="AP1036">
        <v>0</v>
      </c>
      <c r="AQ1036">
        <v>0</v>
      </c>
      <c r="AR1036">
        <v>0</v>
      </c>
      <c r="AS1036">
        <v>0</v>
      </c>
      <c r="AT1036">
        <v>0</v>
      </c>
      <c r="AU1036">
        <f t="shared" si="161"/>
        <v>0</v>
      </c>
      <c r="AV1036">
        <f t="shared" si="162"/>
        <v>0</v>
      </c>
      <c r="AW1036">
        <f t="shared" si="163"/>
        <v>0</v>
      </c>
      <c r="AX1036">
        <f t="shared" si="164"/>
        <v>0</v>
      </c>
      <c r="AY1036">
        <f t="shared" si="165"/>
        <v>0</v>
      </c>
      <c r="AZ1036">
        <f t="shared" si="166"/>
        <v>0</v>
      </c>
      <c r="BA1036">
        <f t="shared" si="167"/>
        <v>0</v>
      </c>
      <c r="BB1036">
        <f t="shared" si="168"/>
        <v>131.77687500000002</v>
      </c>
      <c r="BC1036">
        <f t="shared" si="169"/>
        <v>0</v>
      </c>
      <c r="BD1036">
        <f t="shared" si="170"/>
        <v>131.77687500000002</v>
      </c>
    </row>
    <row r="1037" spans="1:56" x14ac:dyDescent="0.25">
      <c r="A1037">
        <v>8638</v>
      </c>
      <c r="B1037" t="s">
        <v>472</v>
      </c>
      <c r="C1037" t="s">
        <v>984</v>
      </c>
      <c r="D1037" t="s">
        <v>993</v>
      </c>
      <c r="E1037">
        <v>6372</v>
      </c>
      <c r="F1037">
        <v>695</v>
      </c>
      <c r="G1037">
        <v>14.7448</v>
      </c>
      <c r="H1037">
        <v>3.9657040000000001</v>
      </c>
      <c r="I1037">
        <v>956.20690000000002</v>
      </c>
      <c r="J1037">
        <v>0</v>
      </c>
      <c r="K1037">
        <v>0</v>
      </c>
      <c r="L1037">
        <v>106.56</v>
      </c>
      <c r="M1037">
        <v>11.144030000000001</v>
      </c>
      <c r="N1037">
        <v>13.96</v>
      </c>
      <c r="O1037">
        <v>3282.9839999999999</v>
      </c>
      <c r="P1037">
        <v>0</v>
      </c>
      <c r="Q1037">
        <v>24.1</v>
      </c>
      <c r="R1037">
        <v>3</v>
      </c>
      <c r="S1037" s="5">
        <v>0</v>
      </c>
      <c r="T1037" s="5">
        <v>0</v>
      </c>
      <c r="U1037" s="5">
        <v>0</v>
      </c>
      <c r="V1037" s="5">
        <v>0</v>
      </c>
      <c r="W1037" s="5">
        <v>0</v>
      </c>
      <c r="X1037" s="5">
        <v>0</v>
      </c>
      <c r="Y1037" s="5">
        <v>0</v>
      </c>
      <c r="Z1037" s="5">
        <v>107.23</v>
      </c>
      <c r="AA1037" s="5">
        <v>0</v>
      </c>
      <c r="AB1037" s="5">
        <v>849.01</v>
      </c>
      <c r="AC1037" s="5">
        <v>0</v>
      </c>
      <c r="AD1037" s="5">
        <v>0</v>
      </c>
      <c r="AE1037" s="5">
        <v>0</v>
      </c>
      <c r="AG1037">
        <v>1.996</v>
      </c>
      <c r="AH1037">
        <v>1.5968</v>
      </c>
      <c r="AI1037">
        <v>1.5968</v>
      </c>
      <c r="AJ1037">
        <v>1.3972</v>
      </c>
      <c r="AK1037">
        <v>1.3972</v>
      </c>
      <c r="AL1037">
        <v>1.5</v>
      </c>
      <c r="AM1037">
        <v>0.5988</v>
      </c>
      <c r="AN1037" s="18">
        <v>1.6875</v>
      </c>
      <c r="AO1037">
        <v>0</v>
      </c>
      <c r="AP1037">
        <v>0</v>
      </c>
      <c r="AQ1037">
        <v>0</v>
      </c>
      <c r="AR1037">
        <v>0</v>
      </c>
      <c r="AS1037">
        <v>0</v>
      </c>
      <c r="AT1037">
        <v>0</v>
      </c>
      <c r="AU1037">
        <f t="shared" si="161"/>
        <v>0</v>
      </c>
      <c r="AV1037">
        <f t="shared" si="162"/>
        <v>0</v>
      </c>
      <c r="AW1037">
        <f t="shared" si="163"/>
        <v>0</v>
      </c>
      <c r="AX1037">
        <f t="shared" si="164"/>
        <v>0</v>
      </c>
      <c r="AY1037">
        <f t="shared" si="165"/>
        <v>0</v>
      </c>
      <c r="AZ1037">
        <f t="shared" si="166"/>
        <v>0</v>
      </c>
      <c r="BA1037">
        <f t="shared" si="167"/>
        <v>0</v>
      </c>
      <c r="BB1037">
        <f t="shared" si="168"/>
        <v>180.950625</v>
      </c>
      <c r="BC1037">
        <f t="shared" si="169"/>
        <v>0</v>
      </c>
      <c r="BD1037">
        <f t="shared" si="170"/>
        <v>180.950625</v>
      </c>
    </row>
    <row r="1038" spans="1:56" x14ac:dyDescent="0.25">
      <c r="A1038">
        <v>8639</v>
      </c>
      <c r="B1038" t="s">
        <v>472</v>
      </c>
      <c r="C1038" t="s">
        <v>984</v>
      </c>
      <c r="D1038" t="s">
        <v>443</v>
      </c>
      <c r="E1038">
        <v>6358</v>
      </c>
      <c r="F1038">
        <v>992</v>
      </c>
      <c r="G1038">
        <v>16.450189999999999</v>
      </c>
      <c r="H1038">
        <v>3.4228459999999998</v>
      </c>
      <c r="I1038">
        <v>668.88829999999996</v>
      </c>
      <c r="J1038">
        <v>0</v>
      </c>
      <c r="K1038">
        <v>0</v>
      </c>
      <c r="L1038">
        <v>11.18</v>
      </c>
      <c r="M1038">
        <v>1.67143</v>
      </c>
      <c r="N1038">
        <v>13.9</v>
      </c>
      <c r="O1038">
        <v>5811.6809999999996</v>
      </c>
      <c r="P1038">
        <v>0</v>
      </c>
      <c r="Q1038">
        <v>24.1</v>
      </c>
      <c r="R1038">
        <v>2</v>
      </c>
      <c r="S1038" s="5">
        <v>0</v>
      </c>
      <c r="T1038" s="5">
        <v>0</v>
      </c>
      <c r="U1038" s="5">
        <v>0</v>
      </c>
      <c r="V1038" s="5">
        <v>0</v>
      </c>
      <c r="W1038" s="5">
        <v>0</v>
      </c>
      <c r="X1038" s="5">
        <v>0</v>
      </c>
      <c r="Y1038" s="5">
        <v>0</v>
      </c>
      <c r="Z1038" s="5">
        <v>11.16</v>
      </c>
      <c r="AA1038" s="5">
        <v>0</v>
      </c>
      <c r="AB1038" s="5">
        <v>635.74</v>
      </c>
      <c r="AC1038" s="5">
        <v>21.92</v>
      </c>
      <c r="AD1038" s="5">
        <v>0</v>
      </c>
      <c r="AE1038" s="5">
        <v>0</v>
      </c>
      <c r="AG1038">
        <v>1.996</v>
      </c>
      <c r="AH1038">
        <v>1.5968</v>
      </c>
      <c r="AI1038">
        <v>1.5968</v>
      </c>
      <c r="AJ1038">
        <v>1.3972</v>
      </c>
      <c r="AK1038">
        <v>1.3972</v>
      </c>
      <c r="AL1038">
        <v>1.5</v>
      </c>
      <c r="AM1038">
        <v>0.5988</v>
      </c>
      <c r="AN1038" s="18">
        <v>1.6875</v>
      </c>
      <c r="AO1038">
        <v>0</v>
      </c>
      <c r="AP1038">
        <v>0</v>
      </c>
      <c r="AQ1038">
        <v>0</v>
      </c>
      <c r="AR1038">
        <v>0</v>
      </c>
      <c r="AS1038">
        <v>0</v>
      </c>
      <c r="AT1038">
        <v>0</v>
      </c>
      <c r="AU1038">
        <f t="shared" si="161"/>
        <v>0</v>
      </c>
      <c r="AV1038">
        <f t="shared" si="162"/>
        <v>0</v>
      </c>
      <c r="AW1038">
        <f t="shared" si="163"/>
        <v>0</v>
      </c>
      <c r="AX1038">
        <f t="shared" si="164"/>
        <v>0</v>
      </c>
      <c r="AY1038">
        <f t="shared" si="165"/>
        <v>0</v>
      </c>
      <c r="AZ1038">
        <f t="shared" si="166"/>
        <v>0</v>
      </c>
      <c r="BA1038">
        <f t="shared" si="167"/>
        <v>0</v>
      </c>
      <c r="BB1038">
        <f t="shared" si="168"/>
        <v>18.8325</v>
      </c>
      <c r="BC1038">
        <f t="shared" si="169"/>
        <v>0</v>
      </c>
      <c r="BD1038">
        <f t="shared" si="170"/>
        <v>18.8325</v>
      </c>
    </row>
    <row r="1039" spans="1:56" x14ac:dyDescent="0.25">
      <c r="A1039">
        <v>8640</v>
      </c>
      <c r="B1039" t="s">
        <v>472</v>
      </c>
      <c r="C1039" t="s">
        <v>984</v>
      </c>
      <c r="D1039" t="s">
        <v>994</v>
      </c>
      <c r="E1039">
        <v>3942</v>
      </c>
      <c r="F1039">
        <v>600</v>
      </c>
      <c r="G1039">
        <v>16.911249999999999</v>
      </c>
      <c r="H1039">
        <v>3.782708</v>
      </c>
      <c r="I1039">
        <v>648.74659999999994</v>
      </c>
      <c r="J1039">
        <v>0</v>
      </c>
      <c r="K1039">
        <v>0</v>
      </c>
      <c r="L1039">
        <v>24.35</v>
      </c>
      <c r="M1039">
        <v>3.7533910000000001</v>
      </c>
      <c r="N1039">
        <v>13.87143</v>
      </c>
      <c r="O1039">
        <v>5891.8490000000002</v>
      </c>
      <c r="P1039">
        <v>0</v>
      </c>
      <c r="Q1039">
        <v>24.1</v>
      </c>
      <c r="R1039">
        <v>2</v>
      </c>
      <c r="S1039" s="5">
        <v>0</v>
      </c>
      <c r="T1039" s="5">
        <v>0</v>
      </c>
      <c r="U1039" s="5">
        <v>0</v>
      </c>
      <c r="V1039" s="5">
        <v>0</v>
      </c>
      <c r="W1039" s="5">
        <v>0</v>
      </c>
      <c r="X1039" s="5">
        <v>0</v>
      </c>
      <c r="Y1039" s="5">
        <v>0</v>
      </c>
      <c r="Z1039" s="5">
        <v>23.92</v>
      </c>
      <c r="AA1039" s="5">
        <v>0</v>
      </c>
      <c r="AB1039" s="5">
        <v>612.07000000000005</v>
      </c>
      <c r="AC1039" s="5">
        <v>12.8</v>
      </c>
      <c r="AD1039" s="5">
        <v>0</v>
      </c>
      <c r="AE1039" s="5">
        <v>0</v>
      </c>
      <c r="AG1039">
        <v>1.996</v>
      </c>
      <c r="AH1039">
        <v>1.5968</v>
      </c>
      <c r="AI1039">
        <v>1.5968</v>
      </c>
      <c r="AJ1039">
        <v>1.3972</v>
      </c>
      <c r="AK1039">
        <v>1.3972</v>
      </c>
      <c r="AL1039">
        <v>1.5</v>
      </c>
      <c r="AM1039">
        <v>0.5988</v>
      </c>
      <c r="AN1039" s="18">
        <v>1.6875</v>
      </c>
      <c r="AO1039">
        <v>0</v>
      </c>
      <c r="AP1039">
        <v>0</v>
      </c>
      <c r="AQ1039">
        <v>0</v>
      </c>
      <c r="AR1039">
        <v>0</v>
      </c>
      <c r="AS1039">
        <v>0</v>
      </c>
      <c r="AT1039">
        <v>0</v>
      </c>
      <c r="AU1039">
        <f t="shared" si="161"/>
        <v>0</v>
      </c>
      <c r="AV1039">
        <f t="shared" si="162"/>
        <v>0</v>
      </c>
      <c r="AW1039">
        <f t="shared" si="163"/>
        <v>0</v>
      </c>
      <c r="AX1039">
        <f t="shared" si="164"/>
        <v>0</v>
      </c>
      <c r="AY1039">
        <f t="shared" si="165"/>
        <v>0</v>
      </c>
      <c r="AZ1039">
        <f t="shared" si="166"/>
        <v>0</v>
      </c>
      <c r="BA1039">
        <f t="shared" si="167"/>
        <v>0</v>
      </c>
      <c r="BB1039">
        <f t="shared" si="168"/>
        <v>40.365000000000002</v>
      </c>
      <c r="BC1039">
        <f t="shared" si="169"/>
        <v>0</v>
      </c>
      <c r="BD1039">
        <f t="shared" si="170"/>
        <v>40.365000000000002</v>
      </c>
    </row>
    <row r="1040" spans="1:56" x14ac:dyDescent="0.25">
      <c r="A1040">
        <v>8641</v>
      </c>
      <c r="B1040" t="s">
        <v>472</v>
      </c>
      <c r="C1040" t="s">
        <v>984</v>
      </c>
      <c r="D1040" t="s">
        <v>995</v>
      </c>
      <c r="E1040">
        <v>7698</v>
      </c>
      <c r="F1040">
        <v>1125</v>
      </c>
      <c r="G1040">
        <v>9.8379549999999991</v>
      </c>
      <c r="H1040">
        <v>2.1696840000000002</v>
      </c>
      <c r="I1040">
        <v>687.88670000000002</v>
      </c>
      <c r="J1040">
        <v>0</v>
      </c>
      <c r="K1040">
        <v>0</v>
      </c>
      <c r="L1040">
        <v>0</v>
      </c>
      <c r="M1040">
        <v>0</v>
      </c>
      <c r="N1040">
        <v>13.9375</v>
      </c>
      <c r="O1040">
        <v>3200.2979999999998</v>
      </c>
      <c r="P1040">
        <v>0</v>
      </c>
      <c r="Q1040">
        <v>24.1</v>
      </c>
      <c r="R1040">
        <v>2</v>
      </c>
      <c r="S1040" s="5">
        <v>0</v>
      </c>
      <c r="T1040" s="5">
        <v>0</v>
      </c>
      <c r="U1040" s="5">
        <v>0</v>
      </c>
      <c r="V1040" s="5">
        <v>0</v>
      </c>
      <c r="W1040" s="5">
        <v>0</v>
      </c>
      <c r="X1040" s="5">
        <v>0</v>
      </c>
      <c r="Y1040" s="5">
        <v>0</v>
      </c>
      <c r="Z1040" s="5">
        <v>0</v>
      </c>
      <c r="AA1040" s="5">
        <v>0</v>
      </c>
      <c r="AB1040" s="5">
        <v>687.99</v>
      </c>
      <c r="AC1040" s="5">
        <v>0.08</v>
      </c>
      <c r="AD1040" s="5">
        <v>0</v>
      </c>
      <c r="AE1040" s="5">
        <v>0</v>
      </c>
      <c r="AG1040">
        <v>1.996</v>
      </c>
      <c r="AH1040">
        <v>1.5968</v>
      </c>
      <c r="AI1040">
        <v>1.5968</v>
      </c>
      <c r="AJ1040">
        <v>1.3972</v>
      </c>
      <c r="AK1040">
        <v>1.3972</v>
      </c>
      <c r="AL1040">
        <v>1.5</v>
      </c>
      <c r="AM1040">
        <v>0.5988</v>
      </c>
      <c r="AN1040" s="18">
        <v>1.6875</v>
      </c>
      <c r="AO1040">
        <v>0</v>
      </c>
      <c r="AP1040">
        <v>0</v>
      </c>
      <c r="AQ1040">
        <v>0</v>
      </c>
      <c r="AR1040">
        <v>0</v>
      </c>
      <c r="AS1040">
        <v>0</v>
      </c>
      <c r="AT1040">
        <v>0</v>
      </c>
      <c r="AU1040">
        <f t="shared" si="161"/>
        <v>0</v>
      </c>
      <c r="AV1040">
        <f t="shared" si="162"/>
        <v>0</v>
      </c>
      <c r="AW1040">
        <f t="shared" si="163"/>
        <v>0</v>
      </c>
      <c r="AX1040">
        <f t="shared" si="164"/>
        <v>0</v>
      </c>
      <c r="AY1040">
        <f t="shared" si="165"/>
        <v>0</v>
      </c>
      <c r="AZ1040">
        <f t="shared" si="166"/>
        <v>0</v>
      </c>
      <c r="BA1040">
        <f t="shared" si="167"/>
        <v>0</v>
      </c>
      <c r="BB1040">
        <f t="shared" si="168"/>
        <v>0</v>
      </c>
      <c r="BC1040">
        <f t="shared" si="169"/>
        <v>0</v>
      </c>
      <c r="BD1040">
        <f t="shared" si="170"/>
        <v>0</v>
      </c>
    </row>
    <row r="1041" spans="1:56" x14ac:dyDescent="0.25">
      <c r="A1041">
        <v>8642</v>
      </c>
      <c r="B1041" t="s">
        <v>472</v>
      </c>
      <c r="C1041" t="s">
        <v>984</v>
      </c>
      <c r="D1041" t="s">
        <v>996</v>
      </c>
      <c r="E1041">
        <v>5787</v>
      </c>
      <c r="F1041">
        <v>1618</v>
      </c>
      <c r="G1041">
        <v>9.9264290000000006</v>
      </c>
      <c r="H1041">
        <v>2.094363</v>
      </c>
      <c r="I1041">
        <v>345.1696</v>
      </c>
      <c r="J1041">
        <v>0</v>
      </c>
      <c r="K1041">
        <v>0</v>
      </c>
      <c r="L1041">
        <v>0</v>
      </c>
      <c r="M1041">
        <v>0</v>
      </c>
      <c r="N1041">
        <v>13.9</v>
      </c>
      <c r="O1041">
        <v>1216.2529999999999</v>
      </c>
      <c r="P1041">
        <v>0</v>
      </c>
      <c r="Q1041">
        <v>24.1</v>
      </c>
      <c r="R1041">
        <v>2</v>
      </c>
      <c r="S1041" s="5">
        <v>0</v>
      </c>
      <c r="T1041" s="5">
        <v>0</v>
      </c>
      <c r="U1041" s="5">
        <v>0</v>
      </c>
      <c r="V1041" s="5">
        <v>0</v>
      </c>
      <c r="W1041" s="5">
        <v>0</v>
      </c>
      <c r="X1041" s="5">
        <v>0</v>
      </c>
      <c r="Y1041" s="5">
        <v>0</v>
      </c>
      <c r="Z1041" s="5">
        <v>0</v>
      </c>
      <c r="AA1041" s="5">
        <v>0</v>
      </c>
      <c r="AB1041" s="5">
        <v>345.16</v>
      </c>
      <c r="AC1041" s="5">
        <v>0</v>
      </c>
      <c r="AD1041" s="5">
        <v>0</v>
      </c>
      <c r="AE1041" s="5">
        <v>0</v>
      </c>
      <c r="AG1041">
        <v>1.996</v>
      </c>
      <c r="AH1041">
        <v>1.5968</v>
      </c>
      <c r="AI1041">
        <v>1.5968</v>
      </c>
      <c r="AJ1041">
        <v>1.3972</v>
      </c>
      <c r="AK1041">
        <v>1.3972</v>
      </c>
      <c r="AL1041">
        <v>1.5</v>
      </c>
      <c r="AM1041">
        <v>0.5988</v>
      </c>
      <c r="AN1041" s="18">
        <v>1.6875</v>
      </c>
      <c r="AO1041">
        <v>0</v>
      </c>
      <c r="AP1041">
        <v>0</v>
      </c>
      <c r="AQ1041">
        <v>0</v>
      </c>
      <c r="AR1041">
        <v>0</v>
      </c>
      <c r="AS1041">
        <v>0</v>
      </c>
      <c r="AT1041">
        <v>0</v>
      </c>
      <c r="AU1041">
        <f t="shared" si="161"/>
        <v>0</v>
      </c>
      <c r="AV1041">
        <f t="shared" si="162"/>
        <v>0</v>
      </c>
      <c r="AW1041">
        <f t="shared" si="163"/>
        <v>0</v>
      </c>
      <c r="AX1041">
        <f t="shared" si="164"/>
        <v>0</v>
      </c>
      <c r="AY1041">
        <f t="shared" si="165"/>
        <v>0</v>
      </c>
      <c r="AZ1041">
        <f t="shared" si="166"/>
        <v>0</v>
      </c>
      <c r="BA1041">
        <f t="shared" si="167"/>
        <v>0</v>
      </c>
      <c r="BB1041">
        <f t="shared" si="168"/>
        <v>0</v>
      </c>
      <c r="BC1041">
        <f t="shared" si="169"/>
        <v>0</v>
      </c>
      <c r="BD1041">
        <f t="shared" si="170"/>
        <v>0</v>
      </c>
    </row>
    <row r="1042" spans="1:56" x14ac:dyDescent="0.25">
      <c r="A1042">
        <v>8643</v>
      </c>
      <c r="B1042" t="s">
        <v>472</v>
      </c>
      <c r="C1042" t="s">
        <v>984</v>
      </c>
      <c r="D1042" t="s">
        <v>997</v>
      </c>
      <c r="E1042">
        <v>3503</v>
      </c>
      <c r="F1042">
        <v>1057</v>
      </c>
      <c r="G1042">
        <v>10.42436</v>
      </c>
      <c r="H1042">
        <v>2.1664409999999998</v>
      </c>
      <c r="I1042">
        <v>351.02100000000002</v>
      </c>
      <c r="J1042">
        <v>0</v>
      </c>
      <c r="K1042">
        <v>0</v>
      </c>
      <c r="L1042">
        <v>0</v>
      </c>
      <c r="M1042">
        <v>0</v>
      </c>
      <c r="N1042">
        <v>13.9</v>
      </c>
      <c r="O1042">
        <v>662.77940000000001</v>
      </c>
      <c r="P1042">
        <v>0</v>
      </c>
      <c r="Q1042">
        <v>24.1</v>
      </c>
      <c r="R1042">
        <v>2</v>
      </c>
      <c r="S1042" s="5">
        <v>0</v>
      </c>
      <c r="T1042" s="5">
        <v>0</v>
      </c>
      <c r="U1042" s="5">
        <v>0</v>
      </c>
      <c r="V1042" s="5">
        <v>0</v>
      </c>
      <c r="W1042" s="5">
        <v>0</v>
      </c>
      <c r="X1042" s="5">
        <v>0</v>
      </c>
      <c r="Y1042" s="5">
        <v>0</v>
      </c>
      <c r="Z1042" s="5">
        <v>0</v>
      </c>
      <c r="AA1042" s="5">
        <v>0</v>
      </c>
      <c r="AB1042" s="5">
        <v>343.75</v>
      </c>
      <c r="AC1042" s="5">
        <v>7.12</v>
      </c>
      <c r="AD1042" s="5">
        <v>0</v>
      </c>
      <c r="AE1042" s="5">
        <v>0</v>
      </c>
      <c r="AG1042">
        <v>1.996</v>
      </c>
      <c r="AH1042">
        <v>1.5968</v>
      </c>
      <c r="AI1042">
        <v>1.5968</v>
      </c>
      <c r="AJ1042">
        <v>1.3972</v>
      </c>
      <c r="AK1042">
        <v>1.3972</v>
      </c>
      <c r="AL1042">
        <v>1.5</v>
      </c>
      <c r="AM1042">
        <v>0.5988</v>
      </c>
      <c r="AN1042" s="18">
        <v>1.6875</v>
      </c>
      <c r="AO1042">
        <v>0</v>
      </c>
      <c r="AP1042">
        <v>0</v>
      </c>
      <c r="AQ1042">
        <v>0</v>
      </c>
      <c r="AR1042">
        <v>0</v>
      </c>
      <c r="AS1042">
        <v>0</v>
      </c>
      <c r="AT1042">
        <v>0</v>
      </c>
      <c r="AU1042">
        <f t="shared" si="161"/>
        <v>0</v>
      </c>
      <c r="AV1042">
        <f t="shared" si="162"/>
        <v>0</v>
      </c>
      <c r="AW1042">
        <f t="shared" si="163"/>
        <v>0</v>
      </c>
      <c r="AX1042">
        <f t="shared" si="164"/>
        <v>0</v>
      </c>
      <c r="AY1042">
        <f t="shared" si="165"/>
        <v>0</v>
      </c>
      <c r="AZ1042">
        <f t="shared" si="166"/>
        <v>0</v>
      </c>
      <c r="BA1042">
        <f t="shared" si="167"/>
        <v>0</v>
      </c>
      <c r="BB1042">
        <f t="shared" si="168"/>
        <v>0</v>
      </c>
      <c r="BC1042">
        <f t="shared" si="169"/>
        <v>0</v>
      </c>
      <c r="BD1042">
        <f t="shared" si="170"/>
        <v>0</v>
      </c>
    </row>
    <row r="1043" spans="1:56" x14ac:dyDescent="0.25">
      <c r="A1043">
        <v>8644</v>
      </c>
      <c r="B1043" t="s">
        <v>472</v>
      </c>
      <c r="C1043" t="s">
        <v>984</v>
      </c>
      <c r="D1043" t="s">
        <v>18</v>
      </c>
      <c r="E1043">
        <v>5353</v>
      </c>
      <c r="F1043">
        <v>814</v>
      </c>
      <c r="G1043">
        <v>13.781969999999999</v>
      </c>
      <c r="H1043">
        <v>3.406879</v>
      </c>
      <c r="I1043">
        <v>617.25310000000002</v>
      </c>
      <c r="J1043">
        <v>0</v>
      </c>
      <c r="K1043">
        <v>0</v>
      </c>
      <c r="L1043">
        <v>9.7100000000000009</v>
      </c>
      <c r="M1043">
        <v>1.573099</v>
      </c>
      <c r="N1043">
        <v>13.95</v>
      </c>
      <c r="O1043">
        <v>1791.6320000000001</v>
      </c>
      <c r="P1043">
        <v>0</v>
      </c>
      <c r="Q1043">
        <v>24.1</v>
      </c>
      <c r="R1043">
        <v>2</v>
      </c>
      <c r="S1043" s="5">
        <v>0</v>
      </c>
      <c r="T1043" s="5">
        <v>0</v>
      </c>
      <c r="U1043" s="5">
        <v>0</v>
      </c>
      <c r="V1043" s="5">
        <v>0</v>
      </c>
      <c r="W1043" s="5">
        <v>0</v>
      </c>
      <c r="X1043" s="5">
        <v>0</v>
      </c>
      <c r="Y1043" s="5">
        <v>0</v>
      </c>
      <c r="Z1043" s="5">
        <v>9.65</v>
      </c>
      <c r="AA1043" s="5">
        <v>0</v>
      </c>
      <c r="AB1043" s="5">
        <v>587.17999999999995</v>
      </c>
      <c r="AC1043" s="5">
        <v>20.49</v>
      </c>
      <c r="AD1043" s="5">
        <v>0</v>
      </c>
      <c r="AE1043" s="5">
        <v>0</v>
      </c>
      <c r="AG1043">
        <v>1.996</v>
      </c>
      <c r="AH1043">
        <v>1.5968</v>
      </c>
      <c r="AI1043">
        <v>1.5968</v>
      </c>
      <c r="AJ1043">
        <v>1.3972</v>
      </c>
      <c r="AK1043">
        <v>1.3972</v>
      </c>
      <c r="AL1043">
        <v>1.5</v>
      </c>
      <c r="AM1043">
        <v>0.5988</v>
      </c>
      <c r="AN1043" s="18">
        <v>1.6875</v>
      </c>
      <c r="AO1043">
        <v>0</v>
      </c>
      <c r="AP1043">
        <v>0</v>
      </c>
      <c r="AQ1043">
        <v>0</v>
      </c>
      <c r="AR1043">
        <v>0</v>
      </c>
      <c r="AS1043">
        <v>0</v>
      </c>
      <c r="AT1043">
        <v>0</v>
      </c>
      <c r="AU1043">
        <f t="shared" si="161"/>
        <v>0</v>
      </c>
      <c r="AV1043">
        <f t="shared" si="162"/>
        <v>0</v>
      </c>
      <c r="AW1043">
        <f t="shared" si="163"/>
        <v>0</v>
      </c>
      <c r="AX1043">
        <f t="shared" si="164"/>
        <v>0</v>
      </c>
      <c r="AY1043">
        <f t="shared" si="165"/>
        <v>0</v>
      </c>
      <c r="AZ1043">
        <f t="shared" si="166"/>
        <v>0</v>
      </c>
      <c r="BA1043">
        <f t="shared" si="167"/>
        <v>0</v>
      </c>
      <c r="BB1043">
        <f t="shared" si="168"/>
        <v>16.284375000000001</v>
      </c>
      <c r="BC1043">
        <f t="shared" si="169"/>
        <v>0</v>
      </c>
      <c r="BD1043">
        <f t="shared" si="170"/>
        <v>16.284375000000001</v>
      </c>
    </row>
    <row r="1044" spans="1:56" x14ac:dyDescent="0.25">
      <c r="A1044">
        <v>8645</v>
      </c>
      <c r="B1044" t="s">
        <v>472</v>
      </c>
      <c r="C1044" t="s">
        <v>984</v>
      </c>
      <c r="D1044" t="s">
        <v>998</v>
      </c>
      <c r="E1044">
        <v>7003</v>
      </c>
      <c r="F1044">
        <v>1322</v>
      </c>
      <c r="G1044">
        <v>10.37903</v>
      </c>
      <c r="H1044">
        <v>2.2159819999999999</v>
      </c>
      <c r="I1044">
        <v>575.11109999999996</v>
      </c>
      <c r="J1044">
        <v>0</v>
      </c>
      <c r="K1044">
        <v>0</v>
      </c>
      <c r="L1044">
        <v>0</v>
      </c>
      <c r="M1044">
        <v>0</v>
      </c>
      <c r="N1044">
        <v>13.93333</v>
      </c>
      <c r="O1044">
        <v>1380.4970000000001</v>
      </c>
      <c r="P1044">
        <v>0</v>
      </c>
      <c r="Q1044">
        <v>24.1</v>
      </c>
      <c r="R1044">
        <v>2</v>
      </c>
      <c r="S1044" s="5">
        <v>0</v>
      </c>
      <c r="T1044" s="5">
        <v>0</v>
      </c>
      <c r="U1044" s="5">
        <v>0</v>
      </c>
      <c r="V1044" s="5">
        <v>0</v>
      </c>
      <c r="W1044" s="5">
        <v>0</v>
      </c>
      <c r="X1044" s="5">
        <v>0</v>
      </c>
      <c r="Y1044" s="5">
        <v>0</v>
      </c>
      <c r="Z1044" s="5">
        <v>0</v>
      </c>
      <c r="AA1044" s="5">
        <v>0</v>
      </c>
      <c r="AB1044" s="5">
        <v>550.17999999999995</v>
      </c>
      <c r="AC1044" s="5">
        <v>24.86</v>
      </c>
      <c r="AD1044" s="5">
        <v>0</v>
      </c>
      <c r="AE1044" s="5">
        <v>0</v>
      </c>
      <c r="AG1044">
        <v>1.996</v>
      </c>
      <c r="AH1044">
        <v>1.5968</v>
      </c>
      <c r="AI1044">
        <v>1.5968</v>
      </c>
      <c r="AJ1044">
        <v>1.3972</v>
      </c>
      <c r="AK1044">
        <v>1.3972</v>
      </c>
      <c r="AL1044">
        <v>1.5</v>
      </c>
      <c r="AM1044">
        <v>0.5988</v>
      </c>
      <c r="AN1044" s="18">
        <v>1.6875</v>
      </c>
      <c r="AO1044">
        <v>0</v>
      </c>
      <c r="AP1044">
        <v>0</v>
      </c>
      <c r="AQ1044">
        <v>0</v>
      </c>
      <c r="AR1044">
        <v>0</v>
      </c>
      <c r="AS1044">
        <v>0</v>
      </c>
      <c r="AT1044">
        <v>0</v>
      </c>
      <c r="AU1044">
        <f t="shared" si="161"/>
        <v>0</v>
      </c>
      <c r="AV1044">
        <f t="shared" si="162"/>
        <v>0</v>
      </c>
      <c r="AW1044">
        <f t="shared" si="163"/>
        <v>0</v>
      </c>
      <c r="AX1044">
        <f t="shared" si="164"/>
        <v>0</v>
      </c>
      <c r="AY1044">
        <f t="shared" si="165"/>
        <v>0</v>
      </c>
      <c r="AZ1044">
        <f t="shared" si="166"/>
        <v>0</v>
      </c>
      <c r="BA1044">
        <f t="shared" si="167"/>
        <v>0</v>
      </c>
      <c r="BB1044">
        <f t="shared" si="168"/>
        <v>0</v>
      </c>
      <c r="BC1044">
        <f t="shared" si="169"/>
        <v>0</v>
      </c>
      <c r="BD1044">
        <f t="shared" si="170"/>
        <v>0</v>
      </c>
    </row>
    <row r="1045" spans="1:56" x14ac:dyDescent="0.25">
      <c r="A1045">
        <v>8646</v>
      </c>
      <c r="B1045" t="s">
        <v>472</v>
      </c>
      <c r="C1045" t="s">
        <v>984</v>
      </c>
      <c r="D1045" t="s">
        <v>999</v>
      </c>
      <c r="E1045">
        <v>10106</v>
      </c>
      <c r="F1045">
        <v>393</v>
      </c>
      <c r="G1045">
        <v>71.458179999999999</v>
      </c>
      <c r="H1045">
        <v>8.8724959999999999</v>
      </c>
      <c r="I1045">
        <v>2025.8920000000001</v>
      </c>
      <c r="J1045">
        <v>19.260000000000002</v>
      </c>
      <c r="K1045">
        <v>0.95069300000000001</v>
      </c>
      <c r="L1045">
        <v>676.74</v>
      </c>
      <c r="M1045">
        <v>33.40455</v>
      </c>
      <c r="N1045">
        <v>13.63913</v>
      </c>
      <c r="O1045">
        <v>2739.4059999999999</v>
      </c>
      <c r="P1045">
        <v>0</v>
      </c>
      <c r="Q1045">
        <v>23.8</v>
      </c>
      <c r="R1045">
        <v>4</v>
      </c>
      <c r="S1045" s="5">
        <v>0</v>
      </c>
      <c r="T1045" s="5">
        <v>0</v>
      </c>
      <c r="U1045" s="5">
        <v>0</v>
      </c>
      <c r="V1045" s="5">
        <v>0</v>
      </c>
      <c r="W1045" s="5">
        <v>0</v>
      </c>
      <c r="X1045" s="5">
        <v>16.059999999999999</v>
      </c>
      <c r="Y1045" s="5">
        <v>0</v>
      </c>
      <c r="Z1045" s="5">
        <v>677.01</v>
      </c>
      <c r="AA1045" s="5">
        <v>23.73</v>
      </c>
      <c r="AB1045" s="5">
        <v>1243.18</v>
      </c>
      <c r="AC1045" s="5">
        <v>64.069999999999993</v>
      </c>
      <c r="AD1045" s="5">
        <v>1.98</v>
      </c>
      <c r="AE1045" s="5">
        <v>0</v>
      </c>
      <c r="AG1045">
        <v>1.996</v>
      </c>
      <c r="AH1045">
        <v>1.5968</v>
      </c>
      <c r="AI1045">
        <v>1.5968</v>
      </c>
      <c r="AJ1045">
        <v>1.3972</v>
      </c>
      <c r="AK1045">
        <v>1.3972</v>
      </c>
      <c r="AL1045">
        <v>1.5</v>
      </c>
      <c r="AM1045">
        <v>0.5988</v>
      </c>
      <c r="AN1045" s="18">
        <v>1.6875</v>
      </c>
      <c r="AO1045">
        <v>0</v>
      </c>
      <c r="AP1045">
        <v>0</v>
      </c>
      <c r="AQ1045">
        <v>0</v>
      </c>
      <c r="AR1045">
        <v>0</v>
      </c>
      <c r="AS1045">
        <v>0</v>
      </c>
      <c r="AT1045">
        <v>0</v>
      </c>
      <c r="AU1045">
        <f t="shared" si="161"/>
        <v>0</v>
      </c>
      <c r="AV1045">
        <f t="shared" si="162"/>
        <v>0</v>
      </c>
      <c r="AW1045">
        <f t="shared" si="163"/>
        <v>0</v>
      </c>
      <c r="AX1045">
        <f t="shared" si="164"/>
        <v>0</v>
      </c>
      <c r="AY1045">
        <f t="shared" si="165"/>
        <v>0</v>
      </c>
      <c r="AZ1045">
        <f t="shared" si="166"/>
        <v>24.089999999999996</v>
      </c>
      <c r="BA1045">
        <f t="shared" si="167"/>
        <v>0</v>
      </c>
      <c r="BB1045">
        <f t="shared" si="168"/>
        <v>1142.454375</v>
      </c>
      <c r="BC1045">
        <f t="shared" si="169"/>
        <v>0</v>
      </c>
      <c r="BD1045">
        <f t="shared" si="170"/>
        <v>1166.5443749999999</v>
      </c>
    </row>
    <row r="1046" spans="1:56" x14ac:dyDescent="0.25">
      <c r="A1046">
        <v>8647</v>
      </c>
      <c r="B1046" t="s">
        <v>472</v>
      </c>
      <c r="C1046" t="s">
        <v>984</v>
      </c>
      <c r="D1046" t="s">
        <v>1000</v>
      </c>
      <c r="E1046">
        <v>7819</v>
      </c>
      <c r="F1046">
        <v>402</v>
      </c>
      <c r="G1046">
        <v>45.95241</v>
      </c>
      <c r="H1046">
        <v>8.4823249999999994</v>
      </c>
      <c r="I1046">
        <v>1724.4749999999999</v>
      </c>
      <c r="J1046">
        <v>0</v>
      </c>
      <c r="K1046">
        <v>0</v>
      </c>
      <c r="L1046">
        <v>352.12</v>
      </c>
      <c r="M1046">
        <v>20.418970000000002</v>
      </c>
      <c r="N1046">
        <v>13.77</v>
      </c>
      <c r="O1046">
        <v>6184.0249999999996</v>
      </c>
      <c r="P1046">
        <v>1</v>
      </c>
      <c r="Q1046">
        <v>24.1</v>
      </c>
      <c r="R1046">
        <v>3</v>
      </c>
      <c r="S1046" s="5">
        <v>0</v>
      </c>
      <c r="T1046" s="5">
        <v>0</v>
      </c>
      <c r="U1046" s="5">
        <v>0</v>
      </c>
      <c r="V1046" s="5">
        <v>0</v>
      </c>
      <c r="W1046" s="5">
        <v>0</v>
      </c>
      <c r="X1046" s="5">
        <v>0</v>
      </c>
      <c r="Y1046" s="5">
        <v>0</v>
      </c>
      <c r="Z1046" s="5">
        <v>352.52</v>
      </c>
      <c r="AA1046" s="5">
        <v>230.35</v>
      </c>
      <c r="AB1046" s="5">
        <v>1110.69</v>
      </c>
      <c r="AC1046" s="5">
        <v>30.77</v>
      </c>
      <c r="AD1046" s="5">
        <v>0</v>
      </c>
      <c r="AE1046" s="5">
        <v>0</v>
      </c>
      <c r="AG1046">
        <v>1.996</v>
      </c>
      <c r="AH1046">
        <v>1.5968</v>
      </c>
      <c r="AI1046">
        <v>1.5968</v>
      </c>
      <c r="AJ1046">
        <v>1.3972</v>
      </c>
      <c r="AK1046">
        <v>1.3972</v>
      </c>
      <c r="AL1046">
        <v>1.5</v>
      </c>
      <c r="AM1046">
        <v>0.5988</v>
      </c>
      <c r="AN1046" s="18">
        <v>1.6875</v>
      </c>
      <c r="AO1046">
        <v>0</v>
      </c>
      <c r="AP1046">
        <v>0</v>
      </c>
      <c r="AQ1046">
        <v>0</v>
      </c>
      <c r="AR1046">
        <v>0</v>
      </c>
      <c r="AS1046">
        <v>0</v>
      </c>
      <c r="AT1046">
        <v>0</v>
      </c>
      <c r="AU1046">
        <f t="shared" si="161"/>
        <v>0</v>
      </c>
      <c r="AV1046">
        <f t="shared" si="162"/>
        <v>0</v>
      </c>
      <c r="AW1046">
        <f t="shared" si="163"/>
        <v>0</v>
      </c>
      <c r="AX1046">
        <f t="shared" si="164"/>
        <v>0</v>
      </c>
      <c r="AY1046">
        <f t="shared" si="165"/>
        <v>0</v>
      </c>
      <c r="AZ1046">
        <f t="shared" si="166"/>
        <v>0</v>
      </c>
      <c r="BA1046">
        <f t="shared" si="167"/>
        <v>0</v>
      </c>
      <c r="BB1046">
        <f t="shared" si="168"/>
        <v>594.87749999999994</v>
      </c>
      <c r="BC1046">
        <f t="shared" si="169"/>
        <v>0</v>
      </c>
      <c r="BD1046">
        <f t="shared" si="170"/>
        <v>594.87749999999994</v>
      </c>
    </row>
    <row r="1047" spans="1:56" x14ac:dyDescent="0.25">
      <c r="A1047">
        <v>8648</v>
      </c>
      <c r="B1047" t="s">
        <v>472</v>
      </c>
      <c r="C1047" t="s">
        <v>984</v>
      </c>
      <c r="D1047" t="s">
        <v>1001</v>
      </c>
      <c r="E1047">
        <v>4859</v>
      </c>
      <c r="F1047">
        <v>829</v>
      </c>
      <c r="G1047">
        <v>14.45928</v>
      </c>
      <c r="H1047">
        <v>4.0252270000000001</v>
      </c>
      <c r="I1047">
        <v>623.02110000000005</v>
      </c>
      <c r="J1047">
        <v>0</v>
      </c>
      <c r="K1047">
        <v>0</v>
      </c>
      <c r="L1047">
        <v>15.22</v>
      </c>
      <c r="M1047">
        <v>2.4429349999999999</v>
      </c>
      <c r="N1047">
        <v>13.866669999999999</v>
      </c>
      <c r="O1047">
        <v>980.02859999999998</v>
      </c>
      <c r="P1047">
        <v>0</v>
      </c>
      <c r="Q1047">
        <v>24.1</v>
      </c>
      <c r="R1047">
        <v>2</v>
      </c>
      <c r="S1047" s="5">
        <v>0</v>
      </c>
      <c r="T1047" s="5">
        <v>0</v>
      </c>
      <c r="U1047" s="5">
        <v>0</v>
      </c>
      <c r="V1047" s="5">
        <v>0</v>
      </c>
      <c r="W1047" s="5">
        <v>0</v>
      </c>
      <c r="X1047" s="5">
        <v>0</v>
      </c>
      <c r="Y1047" s="5">
        <v>0</v>
      </c>
      <c r="Z1047" s="5">
        <v>15.23</v>
      </c>
      <c r="AA1047" s="5">
        <v>0</v>
      </c>
      <c r="AB1047" s="5">
        <v>607.63</v>
      </c>
      <c r="AC1047" s="5">
        <v>0</v>
      </c>
      <c r="AD1047" s="5">
        <v>0</v>
      </c>
      <c r="AE1047" s="5">
        <v>0</v>
      </c>
      <c r="AG1047">
        <v>1.996</v>
      </c>
      <c r="AH1047">
        <v>1.5968</v>
      </c>
      <c r="AI1047">
        <v>1.5968</v>
      </c>
      <c r="AJ1047">
        <v>1.3972</v>
      </c>
      <c r="AK1047">
        <v>1.3972</v>
      </c>
      <c r="AL1047">
        <v>1.5</v>
      </c>
      <c r="AM1047">
        <v>0.5988</v>
      </c>
      <c r="AN1047" s="18">
        <v>1.6875</v>
      </c>
      <c r="AO1047">
        <v>0</v>
      </c>
      <c r="AP1047">
        <v>0</v>
      </c>
      <c r="AQ1047">
        <v>0</v>
      </c>
      <c r="AR1047">
        <v>0</v>
      </c>
      <c r="AS1047">
        <v>0</v>
      </c>
      <c r="AT1047">
        <v>0</v>
      </c>
      <c r="AU1047">
        <f t="shared" si="161"/>
        <v>0</v>
      </c>
      <c r="AV1047">
        <f t="shared" si="162"/>
        <v>0</v>
      </c>
      <c r="AW1047">
        <f t="shared" si="163"/>
        <v>0</v>
      </c>
      <c r="AX1047">
        <f t="shared" si="164"/>
        <v>0</v>
      </c>
      <c r="AY1047">
        <f t="shared" si="165"/>
        <v>0</v>
      </c>
      <c r="AZ1047">
        <f t="shared" si="166"/>
        <v>0</v>
      </c>
      <c r="BA1047">
        <f t="shared" si="167"/>
        <v>0</v>
      </c>
      <c r="BB1047">
        <f t="shared" si="168"/>
        <v>25.700625000000002</v>
      </c>
      <c r="BC1047">
        <f t="shared" si="169"/>
        <v>0</v>
      </c>
      <c r="BD1047">
        <f t="shared" si="170"/>
        <v>25.700625000000002</v>
      </c>
    </row>
    <row r="1048" spans="1:56" x14ac:dyDescent="0.25">
      <c r="A1048">
        <v>8649</v>
      </c>
      <c r="B1048" t="s">
        <v>472</v>
      </c>
      <c r="C1048" t="s">
        <v>984</v>
      </c>
      <c r="D1048" t="s">
        <v>1002</v>
      </c>
      <c r="E1048">
        <v>6842</v>
      </c>
      <c r="F1048">
        <v>1146</v>
      </c>
      <c r="G1048">
        <v>11.477980000000001</v>
      </c>
      <c r="H1048">
        <v>3.0394999999999999</v>
      </c>
      <c r="I1048">
        <v>608.97439999999995</v>
      </c>
      <c r="J1048">
        <v>0</v>
      </c>
      <c r="K1048">
        <v>0</v>
      </c>
      <c r="L1048">
        <v>0</v>
      </c>
      <c r="M1048">
        <v>0</v>
      </c>
      <c r="N1048">
        <v>13.81429</v>
      </c>
      <c r="O1048">
        <v>768.4357</v>
      </c>
      <c r="P1048">
        <v>0</v>
      </c>
      <c r="Q1048">
        <v>24.1</v>
      </c>
      <c r="R1048">
        <v>2</v>
      </c>
      <c r="S1048" s="5">
        <v>0</v>
      </c>
      <c r="T1048" s="5">
        <v>0</v>
      </c>
      <c r="U1048" s="5">
        <v>0</v>
      </c>
      <c r="V1048" s="5">
        <v>0</v>
      </c>
      <c r="W1048" s="5">
        <v>0</v>
      </c>
      <c r="X1048" s="5">
        <v>0</v>
      </c>
      <c r="Y1048" s="5">
        <v>0</v>
      </c>
      <c r="Z1048" s="5">
        <v>0</v>
      </c>
      <c r="AA1048" s="5">
        <v>0</v>
      </c>
      <c r="AB1048" s="5">
        <v>609.24</v>
      </c>
      <c r="AC1048" s="5">
        <v>0</v>
      </c>
      <c r="AD1048" s="5">
        <v>0</v>
      </c>
      <c r="AE1048" s="5">
        <v>0</v>
      </c>
      <c r="AG1048">
        <v>1.996</v>
      </c>
      <c r="AH1048">
        <v>1.5968</v>
      </c>
      <c r="AI1048">
        <v>1.5968</v>
      </c>
      <c r="AJ1048">
        <v>1.3972</v>
      </c>
      <c r="AK1048">
        <v>1.3972</v>
      </c>
      <c r="AL1048">
        <v>1.5</v>
      </c>
      <c r="AM1048">
        <v>0.5988</v>
      </c>
      <c r="AN1048" s="18">
        <v>1.6875</v>
      </c>
      <c r="AO1048">
        <v>0</v>
      </c>
      <c r="AP1048">
        <v>0</v>
      </c>
      <c r="AQ1048">
        <v>0</v>
      </c>
      <c r="AR1048">
        <v>0</v>
      </c>
      <c r="AS1048">
        <v>0</v>
      </c>
      <c r="AT1048">
        <v>0</v>
      </c>
      <c r="AU1048">
        <f t="shared" si="161"/>
        <v>0</v>
      </c>
      <c r="AV1048">
        <f t="shared" si="162"/>
        <v>0</v>
      </c>
      <c r="AW1048">
        <f t="shared" si="163"/>
        <v>0</v>
      </c>
      <c r="AX1048">
        <f t="shared" si="164"/>
        <v>0</v>
      </c>
      <c r="AY1048">
        <f t="shared" si="165"/>
        <v>0</v>
      </c>
      <c r="AZ1048">
        <f t="shared" si="166"/>
        <v>0</v>
      </c>
      <c r="BA1048">
        <f t="shared" si="167"/>
        <v>0</v>
      </c>
      <c r="BB1048">
        <f t="shared" si="168"/>
        <v>0</v>
      </c>
      <c r="BC1048">
        <f t="shared" si="169"/>
        <v>0</v>
      </c>
      <c r="BD1048">
        <f t="shared" si="170"/>
        <v>0</v>
      </c>
    </row>
    <row r="1049" spans="1:56" x14ac:dyDescent="0.25">
      <c r="A1049">
        <v>8650</v>
      </c>
      <c r="B1049" t="s">
        <v>472</v>
      </c>
      <c r="C1049" t="s">
        <v>984</v>
      </c>
      <c r="D1049" t="s">
        <v>1003</v>
      </c>
      <c r="E1049">
        <v>7042</v>
      </c>
      <c r="F1049">
        <v>1049</v>
      </c>
      <c r="G1049">
        <v>12.63804</v>
      </c>
      <c r="H1049">
        <v>3.5275439999999998</v>
      </c>
      <c r="I1049">
        <v>694.97</v>
      </c>
      <c r="J1049">
        <v>0</v>
      </c>
      <c r="K1049">
        <v>0</v>
      </c>
      <c r="L1049">
        <v>0</v>
      </c>
      <c r="M1049">
        <v>0</v>
      </c>
      <c r="N1049">
        <v>13.8</v>
      </c>
      <c r="O1049">
        <v>1150.1969999999999</v>
      </c>
      <c r="P1049">
        <v>0</v>
      </c>
      <c r="Q1049">
        <v>24.1</v>
      </c>
      <c r="R1049">
        <v>2</v>
      </c>
      <c r="S1049" s="5">
        <v>0</v>
      </c>
      <c r="T1049" s="5">
        <v>0</v>
      </c>
      <c r="U1049" s="5">
        <v>0</v>
      </c>
      <c r="V1049" s="5">
        <v>0</v>
      </c>
      <c r="W1049" s="5">
        <v>0</v>
      </c>
      <c r="X1049" s="5">
        <v>0</v>
      </c>
      <c r="Y1049" s="5">
        <v>0</v>
      </c>
      <c r="Z1049" s="5">
        <v>0</v>
      </c>
      <c r="AA1049" s="5">
        <v>0</v>
      </c>
      <c r="AB1049" s="5">
        <v>694.89</v>
      </c>
      <c r="AC1049" s="5">
        <v>0</v>
      </c>
      <c r="AD1049" s="5">
        <v>0</v>
      </c>
      <c r="AE1049" s="5">
        <v>0</v>
      </c>
      <c r="AG1049">
        <v>1.996</v>
      </c>
      <c r="AH1049">
        <v>1.5968</v>
      </c>
      <c r="AI1049">
        <v>1.5968</v>
      </c>
      <c r="AJ1049">
        <v>1.3972</v>
      </c>
      <c r="AK1049">
        <v>1.3972</v>
      </c>
      <c r="AL1049">
        <v>1.5</v>
      </c>
      <c r="AM1049">
        <v>0.5988</v>
      </c>
      <c r="AN1049" s="18">
        <v>1.6875</v>
      </c>
      <c r="AO1049">
        <v>0</v>
      </c>
      <c r="AP1049">
        <v>0</v>
      </c>
      <c r="AQ1049">
        <v>0</v>
      </c>
      <c r="AR1049">
        <v>0</v>
      </c>
      <c r="AS1049">
        <v>0</v>
      </c>
      <c r="AT1049">
        <v>0</v>
      </c>
      <c r="AU1049">
        <f t="shared" si="161"/>
        <v>0</v>
      </c>
      <c r="AV1049">
        <f t="shared" si="162"/>
        <v>0</v>
      </c>
      <c r="AW1049">
        <f t="shared" si="163"/>
        <v>0</v>
      </c>
      <c r="AX1049">
        <f t="shared" si="164"/>
        <v>0</v>
      </c>
      <c r="AY1049">
        <f t="shared" si="165"/>
        <v>0</v>
      </c>
      <c r="AZ1049">
        <f t="shared" si="166"/>
        <v>0</v>
      </c>
      <c r="BA1049">
        <f t="shared" si="167"/>
        <v>0</v>
      </c>
      <c r="BB1049">
        <f t="shared" si="168"/>
        <v>0</v>
      </c>
      <c r="BC1049">
        <f t="shared" si="169"/>
        <v>0</v>
      </c>
      <c r="BD1049">
        <f t="shared" si="170"/>
        <v>0</v>
      </c>
    </row>
    <row r="1050" spans="1:56" x14ac:dyDescent="0.25">
      <c r="A1050">
        <v>8651</v>
      </c>
      <c r="B1050" t="s">
        <v>472</v>
      </c>
      <c r="C1050" t="s">
        <v>984</v>
      </c>
      <c r="D1050" t="s">
        <v>1004</v>
      </c>
      <c r="E1050">
        <v>4426</v>
      </c>
      <c r="F1050">
        <v>975</v>
      </c>
      <c r="G1050">
        <v>10.973610000000001</v>
      </c>
      <c r="H1050">
        <v>2.6718959999999998</v>
      </c>
      <c r="I1050">
        <v>494.43360000000001</v>
      </c>
      <c r="J1050">
        <v>0</v>
      </c>
      <c r="K1050">
        <v>0</v>
      </c>
      <c r="L1050">
        <v>0</v>
      </c>
      <c r="M1050">
        <v>0</v>
      </c>
      <c r="N1050">
        <v>13.9</v>
      </c>
      <c r="O1050">
        <v>653.05510000000004</v>
      </c>
      <c r="P1050">
        <v>0</v>
      </c>
      <c r="Q1050">
        <v>24.1</v>
      </c>
      <c r="R1050">
        <v>2</v>
      </c>
      <c r="S1050" s="5">
        <v>0</v>
      </c>
      <c r="T1050" s="5">
        <v>0</v>
      </c>
      <c r="U1050" s="5">
        <v>0</v>
      </c>
      <c r="V1050" s="5">
        <v>0</v>
      </c>
      <c r="W1050" s="5">
        <v>0</v>
      </c>
      <c r="X1050" s="5">
        <v>0</v>
      </c>
      <c r="Y1050" s="5">
        <v>0</v>
      </c>
      <c r="Z1050" s="5">
        <v>0</v>
      </c>
      <c r="AA1050" s="5">
        <v>0</v>
      </c>
      <c r="AB1050" s="5">
        <v>489.1</v>
      </c>
      <c r="AC1050" s="5">
        <v>5.53</v>
      </c>
      <c r="AD1050" s="5">
        <v>0</v>
      </c>
      <c r="AE1050" s="5">
        <v>0</v>
      </c>
      <c r="AG1050">
        <v>1.996</v>
      </c>
      <c r="AH1050">
        <v>1.5968</v>
      </c>
      <c r="AI1050">
        <v>1.5968</v>
      </c>
      <c r="AJ1050">
        <v>1.3972</v>
      </c>
      <c r="AK1050">
        <v>1.3972</v>
      </c>
      <c r="AL1050">
        <v>1.5</v>
      </c>
      <c r="AM1050">
        <v>0.5988</v>
      </c>
      <c r="AN1050" s="18">
        <v>1.6875</v>
      </c>
      <c r="AO1050">
        <v>0</v>
      </c>
      <c r="AP1050">
        <v>0</v>
      </c>
      <c r="AQ1050">
        <v>0</v>
      </c>
      <c r="AR1050">
        <v>0</v>
      </c>
      <c r="AS1050">
        <v>0</v>
      </c>
      <c r="AT1050">
        <v>0</v>
      </c>
      <c r="AU1050">
        <f t="shared" si="161"/>
        <v>0</v>
      </c>
      <c r="AV1050">
        <f t="shared" si="162"/>
        <v>0</v>
      </c>
      <c r="AW1050">
        <f t="shared" si="163"/>
        <v>0</v>
      </c>
      <c r="AX1050">
        <f t="shared" si="164"/>
        <v>0</v>
      </c>
      <c r="AY1050">
        <f t="shared" si="165"/>
        <v>0</v>
      </c>
      <c r="AZ1050">
        <f t="shared" si="166"/>
        <v>0</v>
      </c>
      <c r="BA1050">
        <f t="shared" si="167"/>
        <v>0</v>
      </c>
      <c r="BB1050">
        <f t="shared" si="168"/>
        <v>0</v>
      </c>
      <c r="BC1050">
        <f t="shared" si="169"/>
        <v>0</v>
      </c>
      <c r="BD1050">
        <f t="shared" si="170"/>
        <v>0</v>
      </c>
    </row>
    <row r="1051" spans="1:56" x14ac:dyDescent="0.25">
      <c r="A1051">
        <v>8652</v>
      </c>
      <c r="B1051" t="s">
        <v>472</v>
      </c>
      <c r="C1051" t="s">
        <v>984</v>
      </c>
      <c r="D1051" t="s">
        <v>50</v>
      </c>
      <c r="E1051">
        <v>4485</v>
      </c>
      <c r="F1051">
        <v>376</v>
      </c>
      <c r="G1051">
        <v>42.987000000000002</v>
      </c>
      <c r="H1051">
        <v>7.6406239999999999</v>
      </c>
      <c r="I1051">
        <v>1258.865</v>
      </c>
      <c r="J1051">
        <v>0</v>
      </c>
      <c r="K1051">
        <v>0</v>
      </c>
      <c r="L1051">
        <v>107.1</v>
      </c>
      <c r="M1051">
        <v>8.5076640000000001</v>
      </c>
      <c r="N1051">
        <v>13.737500000000001</v>
      </c>
      <c r="O1051">
        <v>2930.0239999999999</v>
      </c>
      <c r="P1051">
        <v>0</v>
      </c>
      <c r="Q1051">
        <v>24.1</v>
      </c>
      <c r="R1051">
        <v>3</v>
      </c>
      <c r="S1051" s="5">
        <v>0</v>
      </c>
      <c r="T1051" s="5">
        <v>0</v>
      </c>
      <c r="U1051" s="5">
        <v>0</v>
      </c>
      <c r="V1051" s="5">
        <v>0</v>
      </c>
      <c r="W1051" s="5">
        <v>0</v>
      </c>
      <c r="X1051" s="5">
        <v>0</v>
      </c>
      <c r="Y1051" s="5">
        <v>0</v>
      </c>
      <c r="Z1051" s="5">
        <v>108.12</v>
      </c>
      <c r="AA1051" s="5">
        <v>364.58</v>
      </c>
      <c r="AB1051" s="5">
        <v>749.43</v>
      </c>
      <c r="AC1051" s="5">
        <v>36.74</v>
      </c>
      <c r="AD1051" s="5">
        <v>0</v>
      </c>
      <c r="AE1051" s="5">
        <v>0</v>
      </c>
      <c r="AG1051">
        <v>1.996</v>
      </c>
      <c r="AH1051">
        <v>1.5968</v>
      </c>
      <c r="AI1051">
        <v>1.5968</v>
      </c>
      <c r="AJ1051">
        <v>1.3972</v>
      </c>
      <c r="AK1051">
        <v>1.3972</v>
      </c>
      <c r="AL1051">
        <v>1.5</v>
      </c>
      <c r="AM1051">
        <v>0.5988</v>
      </c>
      <c r="AN1051" s="18">
        <v>1.6875</v>
      </c>
      <c r="AO1051">
        <v>0</v>
      </c>
      <c r="AP1051">
        <v>0</v>
      </c>
      <c r="AQ1051">
        <v>0</v>
      </c>
      <c r="AR1051">
        <v>0</v>
      </c>
      <c r="AS1051">
        <v>0</v>
      </c>
      <c r="AT1051">
        <v>0</v>
      </c>
      <c r="AU1051">
        <f t="shared" si="161"/>
        <v>0</v>
      </c>
      <c r="AV1051">
        <f t="shared" si="162"/>
        <v>0</v>
      </c>
      <c r="AW1051">
        <f t="shared" si="163"/>
        <v>0</v>
      </c>
      <c r="AX1051">
        <f t="shared" si="164"/>
        <v>0</v>
      </c>
      <c r="AY1051">
        <f t="shared" si="165"/>
        <v>0</v>
      </c>
      <c r="AZ1051">
        <f t="shared" si="166"/>
        <v>0</v>
      </c>
      <c r="BA1051">
        <f t="shared" si="167"/>
        <v>0</v>
      </c>
      <c r="BB1051">
        <f t="shared" si="168"/>
        <v>182.45250000000001</v>
      </c>
      <c r="BC1051">
        <f t="shared" si="169"/>
        <v>0</v>
      </c>
      <c r="BD1051">
        <f t="shared" si="170"/>
        <v>182.45250000000001</v>
      </c>
    </row>
    <row r="1052" spans="1:56" x14ac:dyDescent="0.25">
      <c r="A1052">
        <v>8653</v>
      </c>
      <c r="B1052" t="s">
        <v>472</v>
      </c>
      <c r="C1052" t="s">
        <v>984</v>
      </c>
      <c r="D1052" t="s">
        <v>1005</v>
      </c>
      <c r="E1052">
        <v>4831</v>
      </c>
      <c r="F1052">
        <v>689</v>
      </c>
      <c r="G1052">
        <v>14.71942</v>
      </c>
      <c r="H1052">
        <v>3.462072</v>
      </c>
      <c r="I1052">
        <v>694.00009999999997</v>
      </c>
      <c r="J1052">
        <v>0</v>
      </c>
      <c r="K1052">
        <v>0</v>
      </c>
      <c r="L1052">
        <v>6.37</v>
      </c>
      <c r="M1052">
        <v>0.91786699999999999</v>
      </c>
      <c r="N1052">
        <v>13.925000000000001</v>
      </c>
      <c r="O1052">
        <v>2070.3069999999998</v>
      </c>
      <c r="P1052">
        <v>0</v>
      </c>
      <c r="Q1052">
        <v>24.1</v>
      </c>
      <c r="R1052">
        <v>2</v>
      </c>
      <c r="S1052" s="5">
        <v>0</v>
      </c>
      <c r="T1052" s="5">
        <v>0</v>
      </c>
      <c r="U1052" s="5">
        <v>0</v>
      </c>
      <c r="V1052" s="5">
        <v>0</v>
      </c>
      <c r="W1052" s="5">
        <v>0</v>
      </c>
      <c r="X1052" s="5">
        <v>0</v>
      </c>
      <c r="Y1052" s="5">
        <v>0</v>
      </c>
      <c r="Z1052" s="5">
        <v>6.4</v>
      </c>
      <c r="AA1052" s="5">
        <v>0</v>
      </c>
      <c r="AB1052" s="5">
        <v>687.37</v>
      </c>
      <c r="AC1052" s="5">
        <v>0</v>
      </c>
      <c r="AD1052" s="5">
        <v>0</v>
      </c>
      <c r="AE1052" s="5">
        <v>0</v>
      </c>
      <c r="AG1052">
        <v>1.996</v>
      </c>
      <c r="AH1052">
        <v>1.5968</v>
      </c>
      <c r="AI1052">
        <v>1.5968</v>
      </c>
      <c r="AJ1052">
        <v>1.3972</v>
      </c>
      <c r="AK1052">
        <v>1.3972</v>
      </c>
      <c r="AL1052">
        <v>1.5</v>
      </c>
      <c r="AM1052">
        <v>0.5988</v>
      </c>
      <c r="AN1052" s="18">
        <v>1.6875</v>
      </c>
      <c r="AO1052">
        <v>0</v>
      </c>
      <c r="AP1052">
        <v>0</v>
      </c>
      <c r="AQ1052">
        <v>0</v>
      </c>
      <c r="AR1052">
        <v>0</v>
      </c>
      <c r="AS1052">
        <v>0</v>
      </c>
      <c r="AT1052">
        <v>0</v>
      </c>
      <c r="AU1052">
        <f t="shared" si="161"/>
        <v>0</v>
      </c>
      <c r="AV1052">
        <f t="shared" si="162"/>
        <v>0</v>
      </c>
      <c r="AW1052">
        <f t="shared" si="163"/>
        <v>0</v>
      </c>
      <c r="AX1052">
        <f t="shared" si="164"/>
        <v>0</v>
      </c>
      <c r="AY1052">
        <f t="shared" si="165"/>
        <v>0</v>
      </c>
      <c r="AZ1052">
        <f t="shared" si="166"/>
        <v>0</v>
      </c>
      <c r="BA1052">
        <f t="shared" si="167"/>
        <v>0</v>
      </c>
      <c r="BB1052">
        <f t="shared" si="168"/>
        <v>10.8</v>
      </c>
      <c r="BC1052">
        <f t="shared" si="169"/>
        <v>0</v>
      </c>
      <c r="BD1052">
        <f t="shared" si="170"/>
        <v>10.8</v>
      </c>
    </row>
    <row r="1053" spans="1:56" x14ac:dyDescent="0.25">
      <c r="A1053">
        <v>8654</v>
      </c>
      <c r="B1053" t="s">
        <v>472</v>
      </c>
      <c r="C1053" t="s">
        <v>984</v>
      </c>
      <c r="D1053" t="s">
        <v>1006</v>
      </c>
      <c r="E1053">
        <v>4827</v>
      </c>
      <c r="F1053">
        <v>888</v>
      </c>
      <c r="G1053">
        <v>11.33216</v>
      </c>
      <c r="H1053">
        <v>2.9094760000000002</v>
      </c>
      <c r="I1053">
        <v>534.07529999999997</v>
      </c>
      <c r="J1053">
        <v>0</v>
      </c>
      <c r="K1053">
        <v>0</v>
      </c>
      <c r="L1053">
        <v>0</v>
      </c>
      <c r="M1053">
        <v>0</v>
      </c>
      <c r="N1053">
        <v>13.9</v>
      </c>
      <c r="O1053">
        <v>443.06990000000002</v>
      </c>
      <c r="P1053">
        <v>0</v>
      </c>
      <c r="Q1053">
        <v>24.1</v>
      </c>
      <c r="R1053">
        <v>2</v>
      </c>
      <c r="S1053" s="5">
        <v>0</v>
      </c>
      <c r="T1053" s="5">
        <v>0</v>
      </c>
      <c r="U1053" s="5">
        <v>0</v>
      </c>
      <c r="V1053" s="5">
        <v>0</v>
      </c>
      <c r="W1053" s="5">
        <v>0</v>
      </c>
      <c r="X1053" s="5">
        <v>0</v>
      </c>
      <c r="Y1053" s="5">
        <v>0</v>
      </c>
      <c r="Z1053" s="5">
        <v>0</v>
      </c>
      <c r="AA1053" s="5">
        <v>0</v>
      </c>
      <c r="AB1053" s="5">
        <v>530.87</v>
      </c>
      <c r="AC1053" s="5">
        <v>3.18</v>
      </c>
      <c r="AD1053" s="5">
        <v>0</v>
      </c>
      <c r="AE1053" s="5">
        <v>0</v>
      </c>
      <c r="AG1053">
        <v>1.996</v>
      </c>
      <c r="AH1053">
        <v>1.5968</v>
      </c>
      <c r="AI1053">
        <v>1.5968</v>
      </c>
      <c r="AJ1053">
        <v>1.3972</v>
      </c>
      <c r="AK1053">
        <v>1.3972</v>
      </c>
      <c r="AL1053">
        <v>1.5</v>
      </c>
      <c r="AM1053">
        <v>0.5988</v>
      </c>
      <c r="AN1053" s="18">
        <v>1.6875</v>
      </c>
      <c r="AO1053">
        <v>0</v>
      </c>
      <c r="AP1053">
        <v>0</v>
      </c>
      <c r="AQ1053">
        <v>0</v>
      </c>
      <c r="AR1053">
        <v>0</v>
      </c>
      <c r="AS1053">
        <v>0</v>
      </c>
      <c r="AT1053">
        <v>0</v>
      </c>
      <c r="AU1053">
        <f t="shared" si="161"/>
        <v>0</v>
      </c>
      <c r="AV1053">
        <f t="shared" si="162"/>
        <v>0</v>
      </c>
      <c r="AW1053">
        <f t="shared" si="163"/>
        <v>0</v>
      </c>
      <c r="AX1053">
        <f t="shared" si="164"/>
        <v>0</v>
      </c>
      <c r="AY1053">
        <f t="shared" si="165"/>
        <v>0</v>
      </c>
      <c r="AZ1053">
        <f t="shared" si="166"/>
        <v>0</v>
      </c>
      <c r="BA1053">
        <f t="shared" si="167"/>
        <v>0</v>
      </c>
      <c r="BB1053">
        <f t="shared" si="168"/>
        <v>0</v>
      </c>
      <c r="BC1053">
        <f t="shared" si="169"/>
        <v>0</v>
      </c>
      <c r="BD1053">
        <f t="shared" si="170"/>
        <v>0</v>
      </c>
    </row>
    <row r="1054" spans="1:56" x14ac:dyDescent="0.25">
      <c r="A1054">
        <v>8655</v>
      </c>
      <c r="B1054" t="s">
        <v>472</v>
      </c>
      <c r="C1054" t="s">
        <v>984</v>
      </c>
      <c r="D1054" t="s">
        <v>1007</v>
      </c>
      <c r="E1054">
        <v>5405</v>
      </c>
      <c r="F1054">
        <v>645</v>
      </c>
      <c r="G1054">
        <v>16.29054</v>
      </c>
      <c r="H1054">
        <v>4.2876609999999999</v>
      </c>
      <c r="I1054">
        <v>842.15560000000005</v>
      </c>
      <c r="J1054">
        <v>0</v>
      </c>
      <c r="K1054">
        <v>0</v>
      </c>
      <c r="L1054">
        <v>34.79</v>
      </c>
      <c r="M1054">
        <v>4.1310650000000004</v>
      </c>
      <c r="N1054">
        <v>13.88</v>
      </c>
      <c r="O1054">
        <v>3424.5079999999998</v>
      </c>
      <c r="P1054">
        <v>0</v>
      </c>
      <c r="Q1054">
        <v>24.2</v>
      </c>
      <c r="R1054">
        <v>2</v>
      </c>
      <c r="S1054" s="5">
        <v>0</v>
      </c>
      <c r="T1054" s="5">
        <v>0</v>
      </c>
      <c r="U1054" s="5">
        <v>0</v>
      </c>
      <c r="V1054" s="5">
        <v>0</v>
      </c>
      <c r="W1054" s="5">
        <v>0</v>
      </c>
      <c r="X1054" s="5">
        <v>0</v>
      </c>
      <c r="Y1054" s="5">
        <v>0</v>
      </c>
      <c r="Z1054" s="5">
        <v>34.78</v>
      </c>
      <c r="AA1054" s="5">
        <v>0</v>
      </c>
      <c r="AB1054" s="5">
        <v>807.59</v>
      </c>
      <c r="AC1054" s="5">
        <v>0</v>
      </c>
      <c r="AD1054" s="5">
        <v>0</v>
      </c>
      <c r="AE1054" s="5">
        <v>0</v>
      </c>
      <c r="AG1054">
        <v>1.996</v>
      </c>
      <c r="AH1054">
        <v>1.5968</v>
      </c>
      <c r="AI1054">
        <v>1.5968</v>
      </c>
      <c r="AJ1054">
        <v>1.3972</v>
      </c>
      <c r="AK1054">
        <v>1.3972</v>
      </c>
      <c r="AL1054">
        <v>1.5</v>
      </c>
      <c r="AM1054">
        <v>0.5988</v>
      </c>
      <c r="AN1054" s="18">
        <v>1.6875</v>
      </c>
      <c r="AO1054">
        <v>0</v>
      </c>
      <c r="AP1054">
        <v>0</v>
      </c>
      <c r="AQ1054">
        <v>0</v>
      </c>
      <c r="AR1054">
        <v>0</v>
      </c>
      <c r="AS1054">
        <v>0</v>
      </c>
      <c r="AT1054">
        <v>0</v>
      </c>
      <c r="AU1054">
        <f t="shared" si="161"/>
        <v>0</v>
      </c>
      <c r="AV1054">
        <f t="shared" si="162"/>
        <v>0</v>
      </c>
      <c r="AW1054">
        <f t="shared" si="163"/>
        <v>0</v>
      </c>
      <c r="AX1054">
        <f t="shared" si="164"/>
        <v>0</v>
      </c>
      <c r="AY1054">
        <f t="shared" si="165"/>
        <v>0</v>
      </c>
      <c r="AZ1054">
        <f t="shared" si="166"/>
        <v>0</v>
      </c>
      <c r="BA1054">
        <f t="shared" si="167"/>
        <v>0</v>
      </c>
      <c r="BB1054">
        <f t="shared" si="168"/>
        <v>58.691250000000004</v>
      </c>
      <c r="BC1054">
        <f t="shared" si="169"/>
        <v>0</v>
      </c>
      <c r="BD1054">
        <f t="shared" si="170"/>
        <v>58.691250000000004</v>
      </c>
    </row>
    <row r="1055" spans="1:56" x14ac:dyDescent="0.25">
      <c r="A1055">
        <v>8656</v>
      </c>
      <c r="B1055" t="s">
        <v>472</v>
      </c>
      <c r="C1055" t="s">
        <v>984</v>
      </c>
      <c r="D1055" t="s">
        <v>1008</v>
      </c>
      <c r="E1055">
        <v>4757</v>
      </c>
      <c r="F1055">
        <v>1395</v>
      </c>
      <c r="G1055">
        <v>11.113329999999999</v>
      </c>
      <c r="H1055">
        <v>2.4321410000000001</v>
      </c>
      <c r="I1055">
        <v>347.72329999999999</v>
      </c>
      <c r="J1055">
        <v>0</v>
      </c>
      <c r="K1055">
        <v>0</v>
      </c>
      <c r="L1055">
        <v>0</v>
      </c>
      <c r="M1055">
        <v>0</v>
      </c>
      <c r="N1055">
        <v>13.9</v>
      </c>
      <c r="O1055">
        <v>411.39330000000001</v>
      </c>
      <c r="P1055">
        <v>0</v>
      </c>
      <c r="Q1055">
        <v>24.2</v>
      </c>
      <c r="R1055">
        <v>2</v>
      </c>
      <c r="S1055" s="5">
        <v>0</v>
      </c>
      <c r="T1055" s="5">
        <v>0</v>
      </c>
      <c r="U1055" s="5">
        <v>0</v>
      </c>
      <c r="V1055" s="5">
        <v>0</v>
      </c>
      <c r="W1055" s="5">
        <v>0</v>
      </c>
      <c r="X1055" s="5">
        <v>0</v>
      </c>
      <c r="Y1055" s="5">
        <v>0</v>
      </c>
      <c r="Z1055" s="5">
        <v>0</v>
      </c>
      <c r="AA1055" s="5">
        <v>0</v>
      </c>
      <c r="AB1055" s="5">
        <v>340.93</v>
      </c>
      <c r="AC1055" s="5">
        <v>6.82</v>
      </c>
      <c r="AD1055" s="5">
        <v>0</v>
      </c>
      <c r="AE1055" s="5">
        <v>0</v>
      </c>
      <c r="AG1055">
        <v>1.996</v>
      </c>
      <c r="AH1055">
        <v>1.5968</v>
      </c>
      <c r="AI1055">
        <v>1.5968</v>
      </c>
      <c r="AJ1055">
        <v>1.3972</v>
      </c>
      <c r="AK1055">
        <v>1.3972</v>
      </c>
      <c r="AL1055">
        <v>1.5</v>
      </c>
      <c r="AM1055">
        <v>0.5988</v>
      </c>
      <c r="AN1055" s="18">
        <v>1.6875</v>
      </c>
      <c r="AO1055">
        <v>0</v>
      </c>
      <c r="AP1055">
        <v>0</v>
      </c>
      <c r="AQ1055">
        <v>0</v>
      </c>
      <c r="AR1055">
        <v>0</v>
      </c>
      <c r="AS1055">
        <v>0</v>
      </c>
      <c r="AT1055">
        <v>0</v>
      </c>
      <c r="AU1055">
        <f t="shared" si="161"/>
        <v>0</v>
      </c>
      <c r="AV1055">
        <f t="shared" si="162"/>
        <v>0</v>
      </c>
      <c r="AW1055">
        <f t="shared" si="163"/>
        <v>0</v>
      </c>
      <c r="AX1055">
        <f t="shared" si="164"/>
        <v>0</v>
      </c>
      <c r="AY1055">
        <f t="shared" si="165"/>
        <v>0</v>
      </c>
      <c r="AZ1055">
        <f t="shared" si="166"/>
        <v>0</v>
      </c>
      <c r="BA1055">
        <f t="shared" si="167"/>
        <v>0</v>
      </c>
      <c r="BB1055">
        <f t="shared" si="168"/>
        <v>0</v>
      </c>
      <c r="BC1055">
        <f t="shared" si="169"/>
        <v>0</v>
      </c>
      <c r="BD1055">
        <f t="shared" si="170"/>
        <v>0</v>
      </c>
    </row>
    <row r="1056" spans="1:56" x14ac:dyDescent="0.25">
      <c r="A1056">
        <v>8657</v>
      </c>
      <c r="B1056" t="s">
        <v>472</v>
      </c>
      <c r="C1056" t="s">
        <v>984</v>
      </c>
      <c r="D1056" t="s">
        <v>208</v>
      </c>
      <c r="E1056">
        <v>8050</v>
      </c>
      <c r="F1056">
        <v>437</v>
      </c>
      <c r="G1056">
        <v>58.984310000000001</v>
      </c>
      <c r="H1056">
        <v>8.4122710000000005</v>
      </c>
      <c r="I1056">
        <v>1640.5309999999999</v>
      </c>
      <c r="J1056">
        <v>0</v>
      </c>
      <c r="K1056">
        <v>0</v>
      </c>
      <c r="L1056">
        <v>423.27</v>
      </c>
      <c r="M1056">
        <v>25.800789999999999</v>
      </c>
      <c r="N1056">
        <v>13.77</v>
      </c>
      <c r="O1056">
        <v>2336.5940000000001</v>
      </c>
      <c r="P1056">
        <v>0</v>
      </c>
      <c r="Q1056">
        <v>23.9</v>
      </c>
      <c r="R1056">
        <v>4</v>
      </c>
      <c r="S1056" s="5">
        <v>0</v>
      </c>
      <c r="T1056" s="5">
        <v>0</v>
      </c>
      <c r="U1056" s="5">
        <v>0</v>
      </c>
      <c r="V1056" s="5">
        <v>0</v>
      </c>
      <c r="W1056" s="5">
        <v>0</v>
      </c>
      <c r="X1056" s="5">
        <v>0</v>
      </c>
      <c r="Y1056" s="5">
        <v>0</v>
      </c>
      <c r="Z1056" s="5">
        <v>424</v>
      </c>
      <c r="AA1056" s="5">
        <v>117.44</v>
      </c>
      <c r="AB1056" s="5">
        <v>1099.01</v>
      </c>
      <c r="AC1056" s="5">
        <v>0</v>
      </c>
      <c r="AD1056" s="5">
        <v>0</v>
      </c>
      <c r="AE1056" s="5">
        <v>0</v>
      </c>
      <c r="AG1056">
        <v>1.996</v>
      </c>
      <c r="AH1056">
        <v>1.5968</v>
      </c>
      <c r="AI1056">
        <v>1.5968</v>
      </c>
      <c r="AJ1056">
        <v>1.3972</v>
      </c>
      <c r="AK1056">
        <v>1.3972</v>
      </c>
      <c r="AL1056">
        <v>1.5</v>
      </c>
      <c r="AM1056">
        <v>0.5988</v>
      </c>
      <c r="AN1056" s="18">
        <v>1.6875</v>
      </c>
      <c r="AO1056">
        <v>0</v>
      </c>
      <c r="AP1056">
        <v>0</v>
      </c>
      <c r="AQ1056">
        <v>0</v>
      </c>
      <c r="AR1056">
        <v>0</v>
      </c>
      <c r="AS1056">
        <v>0</v>
      </c>
      <c r="AT1056">
        <v>0</v>
      </c>
      <c r="AU1056">
        <f t="shared" si="161"/>
        <v>0</v>
      </c>
      <c r="AV1056">
        <f t="shared" si="162"/>
        <v>0</v>
      </c>
      <c r="AW1056">
        <f t="shared" si="163"/>
        <v>0</v>
      </c>
      <c r="AX1056">
        <f t="shared" si="164"/>
        <v>0</v>
      </c>
      <c r="AY1056">
        <f t="shared" si="165"/>
        <v>0</v>
      </c>
      <c r="AZ1056">
        <f t="shared" si="166"/>
        <v>0</v>
      </c>
      <c r="BA1056">
        <f t="shared" si="167"/>
        <v>0</v>
      </c>
      <c r="BB1056">
        <f t="shared" si="168"/>
        <v>715.5</v>
      </c>
      <c r="BC1056">
        <f t="shared" si="169"/>
        <v>0</v>
      </c>
      <c r="BD1056">
        <f t="shared" si="170"/>
        <v>715.5</v>
      </c>
    </row>
    <row r="1057" spans="1:56" x14ac:dyDescent="0.25">
      <c r="A1057">
        <v>8658</v>
      </c>
      <c r="B1057" t="s">
        <v>472</v>
      </c>
      <c r="C1057" t="s">
        <v>984</v>
      </c>
      <c r="D1057" t="s">
        <v>1009</v>
      </c>
      <c r="E1057">
        <v>6003</v>
      </c>
      <c r="F1057">
        <v>1078</v>
      </c>
      <c r="G1057">
        <v>9.5105780000000006</v>
      </c>
      <c r="H1057">
        <v>2.023015</v>
      </c>
      <c r="I1057">
        <v>539.89689999999996</v>
      </c>
      <c r="J1057">
        <v>0</v>
      </c>
      <c r="K1057">
        <v>0</v>
      </c>
      <c r="L1057">
        <v>0</v>
      </c>
      <c r="M1057">
        <v>0</v>
      </c>
      <c r="N1057">
        <v>13.9</v>
      </c>
      <c r="O1057">
        <v>3056.4690000000001</v>
      </c>
      <c r="P1057">
        <v>0</v>
      </c>
      <c r="Q1057">
        <v>24.1</v>
      </c>
      <c r="R1057">
        <v>2</v>
      </c>
      <c r="S1057" s="5">
        <v>0</v>
      </c>
      <c r="T1057" s="5">
        <v>0</v>
      </c>
      <c r="U1057" s="5">
        <v>0</v>
      </c>
      <c r="V1057" s="5">
        <v>0</v>
      </c>
      <c r="W1057" s="5">
        <v>0</v>
      </c>
      <c r="X1057" s="5">
        <v>0</v>
      </c>
      <c r="Y1057" s="5">
        <v>0</v>
      </c>
      <c r="Z1057" s="5">
        <v>0</v>
      </c>
      <c r="AA1057" s="5">
        <v>0</v>
      </c>
      <c r="AB1057" s="5">
        <v>228.42</v>
      </c>
      <c r="AC1057" s="5">
        <v>311.43</v>
      </c>
      <c r="AD1057" s="5">
        <v>0</v>
      </c>
      <c r="AE1057" s="5">
        <v>0</v>
      </c>
      <c r="AG1057">
        <v>1.996</v>
      </c>
      <c r="AH1057">
        <v>1.5968</v>
      </c>
      <c r="AI1057">
        <v>1.5968</v>
      </c>
      <c r="AJ1057">
        <v>1.3972</v>
      </c>
      <c r="AK1057">
        <v>1.3972</v>
      </c>
      <c r="AL1057">
        <v>1.5</v>
      </c>
      <c r="AM1057">
        <v>0.5988</v>
      </c>
      <c r="AN1057" s="18">
        <v>1.6875</v>
      </c>
      <c r="AO1057">
        <v>0</v>
      </c>
      <c r="AP1057">
        <v>0</v>
      </c>
      <c r="AQ1057">
        <v>0</v>
      </c>
      <c r="AR1057">
        <v>0</v>
      </c>
      <c r="AS1057">
        <v>0</v>
      </c>
      <c r="AT1057">
        <v>0</v>
      </c>
      <c r="AU1057">
        <f t="shared" si="161"/>
        <v>0</v>
      </c>
      <c r="AV1057">
        <f t="shared" si="162"/>
        <v>0</v>
      </c>
      <c r="AW1057">
        <f t="shared" si="163"/>
        <v>0</v>
      </c>
      <c r="AX1057">
        <f t="shared" si="164"/>
        <v>0</v>
      </c>
      <c r="AY1057">
        <f t="shared" si="165"/>
        <v>0</v>
      </c>
      <c r="AZ1057">
        <f t="shared" si="166"/>
        <v>0</v>
      </c>
      <c r="BA1057">
        <f t="shared" si="167"/>
        <v>0</v>
      </c>
      <c r="BB1057">
        <f t="shared" si="168"/>
        <v>0</v>
      </c>
      <c r="BC1057">
        <f t="shared" si="169"/>
        <v>0</v>
      </c>
      <c r="BD1057">
        <f t="shared" si="170"/>
        <v>0</v>
      </c>
    </row>
    <row r="1058" spans="1:56" x14ac:dyDescent="0.25">
      <c r="A1058">
        <v>8659</v>
      </c>
      <c r="B1058" t="s">
        <v>472</v>
      </c>
      <c r="C1058" t="s">
        <v>984</v>
      </c>
      <c r="D1058" t="s">
        <v>984</v>
      </c>
      <c r="E1058">
        <v>3967</v>
      </c>
      <c r="F1058">
        <v>3465</v>
      </c>
      <c r="G1058">
        <v>12.680709999999999</v>
      </c>
      <c r="H1058">
        <v>2.955387</v>
      </c>
      <c r="I1058">
        <v>187.4332</v>
      </c>
      <c r="J1058">
        <v>0</v>
      </c>
      <c r="K1058">
        <v>0</v>
      </c>
      <c r="L1058">
        <v>0</v>
      </c>
      <c r="M1058">
        <v>0</v>
      </c>
      <c r="N1058">
        <v>13.9</v>
      </c>
      <c r="O1058">
        <v>748.89430000000004</v>
      </c>
      <c r="P1058">
        <v>0</v>
      </c>
      <c r="Q1058">
        <v>24.1</v>
      </c>
      <c r="R1058">
        <v>2</v>
      </c>
      <c r="S1058" s="5">
        <v>0</v>
      </c>
      <c r="T1058" s="5">
        <v>0</v>
      </c>
      <c r="U1058" s="5">
        <v>0</v>
      </c>
      <c r="V1058" s="5">
        <v>0</v>
      </c>
      <c r="W1058" s="5">
        <v>0</v>
      </c>
      <c r="X1058" s="5">
        <v>0</v>
      </c>
      <c r="Y1058" s="5">
        <v>0</v>
      </c>
      <c r="Z1058" s="5">
        <v>0</v>
      </c>
      <c r="AA1058" s="5">
        <v>0</v>
      </c>
      <c r="AB1058" s="5">
        <v>181.38</v>
      </c>
      <c r="AC1058" s="5">
        <v>6.18</v>
      </c>
      <c r="AD1058" s="5">
        <v>0</v>
      </c>
      <c r="AE1058" s="5">
        <v>0</v>
      </c>
      <c r="AG1058">
        <v>1.996</v>
      </c>
      <c r="AH1058">
        <v>1.5968</v>
      </c>
      <c r="AI1058">
        <v>1.5968</v>
      </c>
      <c r="AJ1058">
        <v>1.3972</v>
      </c>
      <c r="AK1058">
        <v>1.3972</v>
      </c>
      <c r="AL1058">
        <v>1.5</v>
      </c>
      <c r="AM1058">
        <v>0.5988</v>
      </c>
      <c r="AN1058" s="18">
        <v>1.6875</v>
      </c>
      <c r="AO1058">
        <v>0</v>
      </c>
      <c r="AP1058">
        <v>0</v>
      </c>
      <c r="AQ1058">
        <v>0</v>
      </c>
      <c r="AR1058">
        <v>0</v>
      </c>
      <c r="AS1058">
        <v>0</v>
      </c>
      <c r="AT1058">
        <v>0</v>
      </c>
      <c r="AU1058">
        <f t="shared" si="161"/>
        <v>0</v>
      </c>
      <c r="AV1058">
        <f t="shared" si="162"/>
        <v>0</v>
      </c>
      <c r="AW1058">
        <f t="shared" si="163"/>
        <v>0</v>
      </c>
      <c r="AX1058">
        <f t="shared" si="164"/>
        <v>0</v>
      </c>
      <c r="AY1058">
        <f t="shared" si="165"/>
        <v>0</v>
      </c>
      <c r="AZ1058">
        <f t="shared" si="166"/>
        <v>0</v>
      </c>
      <c r="BA1058">
        <f t="shared" si="167"/>
        <v>0</v>
      </c>
      <c r="BB1058">
        <f t="shared" si="168"/>
        <v>0</v>
      </c>
      <c r="BC1058">
        <f t="shared" si="169"/>
        <v>0</v>
      </c>
      <c r="BD1058">
        <f t="shared" si="170"/>
        <v>0</v>
      </c>
    </row>
    <row r="1059" spans="1:56" x14ac:dyDescent="0.25">
      <c r="A1059">
        <v>8660</v>
      </c>
      <c r="B1059" t="s">
        <v>472</v>
      </c>
      <c r="C1059" t="s">
        <v>984</v>
      </c>
      <c r="D1059" t="s">
        <v>1010</v>
      </c>
      <c r="E1059">
        <v>5588</v>
      </c>
      <c r="F1059">
        <v>488</v>
      </c>
      <c r="G1059">
        <v>31.201360000000001</v>
      </c>
      <c r="H1059">
        <v>5.5599530000000001</v>
      </c>
      <c r="I1059">
        <v>1006.943</v>
      </c>
      <c r="J1059">
        <v>0</v>
      </c>
      <c r="K1059">
        <v>0</v>
      </c>
      <c r="L1059">
        <v>31.78</v>
      </c>
      <c r="M1059">
        <v>3.156088</v>
      </c>
      <c r="N1059">
        <v>13.81667</v>
      </c>
      <c r="O1059">
        <v>8427.6049999999996</v>
      </c>
      <c r="P1059">
        <v>0</v>
      </c>
      <c r="Q1059">
        <v>24.1</v>
      </c>
      <c r="R1059">
        <v>3</v>
      </c>
      <c r="S1059" s="5">
        <v>0</v>
      </c>
      <c r="T1059" s="5">
        <v>0</v>
      </c>
      <c r="U1059" s="5">
        <v>0</v>
      </c>
      <c r="V1059" s="5">
        <v>0</v>
      </c>
      <c r="W1059" s="5">
        <v>0</v>
      </c>
      <c r="X1059" s="5">
        <v>0</v>
      </c>
      <c r="Y1059" s="5">
        <v>0</v>
      </c>
      <c r="Z1059" s="5">
        <v>32.19</v>
      </c>
      <c r="AA1059" s="5">
        <v>0</v>
      </c>
      <c r="AB1059" s="5">
        <v>941.65</v>
      </c>
      <c r="AC1059" s="5">
        <v>33</v>
      </c>
      <c r="AD1059" s="5">
        <v>0</v>
      </c>
      <c r="AE1059" s="5">
        <v>0</v>
      </c>
      <c r="AG1059">
        <v>1.996</v>
      </c>
      <c r="AH1059">
        <v>1.5968</v>
      </c>
      <c r="AI1059">
        <v>1.5968</v>
      </c>
      <c r="AJ1059">
        <v>1.3972</v>
      </c>
      <c r="AK1059">
        <v>1.3972</v>
      </c>
      <c r="AL1059">
        <v>1.5</v>
      </c>
      <c r="AM1059">
        <v>0.5988</v>
      </c>
      <c r="AN1059" s="18">
        <v>1.6875</v>
      </c>
      <c r="AO1059">
        <v>0</v>
      </c>
      <c r="AP1059">
        <v>0</v>
      </c>
      <c r="AQ1059">
        <v>0</v>
      </c>
      <c r="AR1059">
        <v>0</v>
      </c>
      <c r="AS1059">
        <v>0</v>
      </c>
      <c r="AT1059">
        <v>0</v>
      </c>
      <c r="AU1059">
        <f t="shared" si="161"/>
        <v>0</v>
      </c>
      <c r="AV1059">
        <f t="shared" si="162"/>
        <v>0</v>
      </c>
      <c r="AW1059">
        <f t="shared" si="163"/>
        <v>0</v>
      </c>
      <c r="AX1059">
        <f t="shared" si="164"/>
        <v>0</v>
      </c>
      <c r="AY1059">
        <f t="shared" si="165"/>
        <v>0</v>
      </c>
      <c r="AZ1059">
        <f t="shared" si="166"/>
        <v>0</v>
      </c>
      <c r="BA1059">
        <f t="shared" si="167"/>
        <v>0</v>
      </c>
      <c r="BB1059">
        <f t="shared" si="168"/>
        <v>54.320624999999993</v>
      </c>
      <c r="BC1059">
        <f t="shared" si="169"/>
        <v>0</v>
      </c>
      <c r="BD1059">
        <f t="shared" si="170"/>
        <v>54.320624999999993</v>
      </c>
    </row>
    <row r="1060" spans="1:56" x14ac:dyDescent="0.25">
      <c r="A1060">
        <v>8661</v>
      </c>
      <c r="B1060" t="s">
        <v>472</v>
      </c>
      <c r="C1060" t="s">
        <v>984</v>
      </c>
      <c r="D1060" t="s">
        <v>31</v>
      </c>
      <c r="E1060">
        <v>6833</v>
      </c>
      <c r="F1060">
        <v>417</v>
      </c>
      <c r="G1060">
        <v>66.251199999999997</v>
      </c>
      <c r="H1060">
        <v>7.2935059999999998</v>
      </c>
      <c r="I1060">
        <v>1672.1969999999999</v>
      </c>
      <c r="J1060">
        <v>1.62</v>
      </c>
      <c r="K1060">
        <v>9.6879000000000007E-2</v>
      </c>
      <c r="L1060">
        <v>362.14</v>
      </c>
      <c r="M1060">
        <v>21.65654</v>
      </c>
      <c r="N1060">
        <v>13.77</v>
      </c>
      <c r="O1060">
        <v>3114.0210000000002</v>
      </c>
      <c r="P1060">
        <v>0</v>
      </c>
      <c r="Q1060">
        <v>23.9</v>
      </c>
      <c r="R1060">
        <v>3</v>
      </c>
      <c r="S1060" s="5">
        <v>0</v>
      </c>
      <c r="T1060" s="5">
        <v>0</v>
      </c>
      <c r="U1060" s="5">
        <v>0</v>
      </c>
      <c r="V1060" s="5">
        <v>0</v>
      </c>
      <c r="W1060" s="5">
        <v>0</v>
      </c>
      <c r="X1060" s="5">
        <v>1.19</v>
      </c>
      <c r="Y1060" s="5">
        <v>0</v>
      </c>
      <c r="Z1060" s="5">
        <v>362.51</v>
      </c>
      <c r="AA1060" s="5">
        <v>4.92</v>
      </c>
      <c r="AB1060" s="5">
        <v>1270.9100000000001</v>
      </c>
      <c r="AC1060" s="5">
        <v>32.869999999999997</v>
      </c>
      <c r="AD1060" s="5">
        <v>0</v>
      </c>
      <c r="AE1060" s="5">
        <v>0</v>
      </c>
      <c r="AG1060">
        <v>1.996</v>
      </c>
      <c r="AH1060">
        <v>1.5968</v>
      </c>
      <c r="AI1060">
        <v>1.5968</v>
      </c>
      <c r="AJ1060">
        <v>1.3972</v>
      </c>
      <c r="AK1060">
        <v>1.3972</v>
      </c>
      <c r="AL1060">
        <v>1.5</v>
      </c>
      <c r="AM1060">
        <v>0.5988</v>
      </c>
      <c r="AN1060" s="18">
        <v>1.6875</v>
      </c>
      <c r="AO1060">
        <v>0</v>
      </c>
      <c r="AP1060">
        <v>0</v>
      </c>
      <c r="AQ1060">
        <v>0</v>
      </c>
      <c r="AR1060">
        <v>0</v>
      </c>
      <c r="AS1060">
        <v>0</v>
      </c>
      <c r="AT1060">
        <v>0</v>
      </c>
      <c r="AU1060">
        <f t="shared" si="161"/>
        <v>0</v>
      </c>
      <c r="AV1060">
        <f t="shared" si="162"/>
        <v>0</v>
      </c>
      <c r="AW1060">
        <f t="shared" si="163"/>
        <v>0</v>
      </c>
      <c r="AX1060">
        <f t="shared" si="164"/>
        <v>0</v>
      </c>
      <c r="AY1060">
        <f t="shared" si="165"/>
        <v>0</v>
      </c>
      <c r="AZ1060">
        <f t="shared" si="166"/>
        <v>1.7849999999999999</v>
      </c>
      <c r="BA1060">
        <f t="shared" si="167"/>
        <v>0</v>
      </c>
      <c r="BB1060">
        <f t="shared" si="168"/>
        <v>611.73562500000003</v>
      </c>
      <c r="BC1060">
        <f t="shared" si="169"/>
        <v>0</v>
      </c>
      <c r="BD1060">
        <f t="shared" si="170"/>
        <v>613.520625</v>
      </c>
    </row>
    <row r="1061" spans="1:56" x14ac:dyDescent="0.25">
      <c r="A1061">
        <v>8662</v>
      </c>
      <c r="B1061" t="s">
        <v>472</v>
      </c>
      <c r="C1061" t="s">
        <v>984</v>
      </c>
      <c r="D1061" t="s">
        <v>563</v>
      </c>
      <c r="E1061">
        <v>4273</v>
      </c>
      <c r="F1061">
        <v>1423</v>
      </c>
      <c r="G1061">
        <v>11.501110000000001</v>
      </c>
      <c r="H1061">
        <v>2.6709529999999999</v>
      </c>
      <c r="I1061">
        <v>322.48390000000001</v>
      </c>
      <c r="J1061">
        <v>0</v>
      </c>
      <c r="K1061">
        <v>0</v>
      </c>
      <c r="L1061">
        <v>0</v>
      </c>
      <c r="M1061">
        <v>0</v>
      </c>
      <c r="N1061">
        <v>13.9</v>
      </c>
      <c r="O1061">
        <v>864.28610000000003</v>
      </c>
      <c r="P1061">
        <v>0</v>
      </c>
      <c r="Q1061">
        <v>24.2</v>
      </c>
      <c r="R1061">
        <v>2</v>
      </c>
      <c r="S1061" s="5">
        <v>0</v>
      </c>
      <c r="T1061" s="5">
        <v>0</v>
      </c>
      <c r="U1061" s="5">
        <v>0</v>
      </c>
      <c r="V1061" s="5">
        <v>0</v>
      </c>
      <c r="W1061" s="5">
        <v>0</v>
      </c>
      <c r="X1061" s="5">
        <v>0</v>
      </c>
      <c r="Y1061" s="5">
        <v>0</v>
      </c>
      <c r="Z1061" s="5">
        <v>0</v>
      </c>
      <c r="AA1061" s="5">
        <v>0</v>
      </c>
      <c r="AB1061" s="5">
        <v>316.67</v>
      </c>
      <c r="AC1061" s="5">
        <v>5.54</v>
      </c>
      <c r="AD1061" s="5">
        <v>0.33</v>
      </c>
      <c r="AE1061" s="5">
        <v>0</v>
      </c>
      <c r="AG1061">
        <v>1.996</v>
      </c>
      <c r="AH1061">
        <v>1.5968</v>
      </c>
      <c r="AI1061">
        <v>1.5968</v>
      </c>
      <c r="AJ1061">
        <v>1.3972</v>
      </c>
      <c r="AK1061">
        <v>1.3972</v>
      </c>
      <c r="AL1061">
        <v>1.5</v>
      </c>
      <c r="AM1061">
        <v>0.5988</v>
      </c>
      <c r="AN1061" s="18">
        <v>1.6875</v>
      </c>
      <c r="AO1061">
        <v>0</v>
      </c>
      <c r="AP1061">
        <v>0</v>
      </c>
      <c r="AQ1061">
        <v>0</v>
      </c>
      <c r="AR1061">
        <v>0</v>
      </c>
      <c r="AS1061">
        <v>0</v>
      </c>
      <c r="AT1061">
        <v>0</v>
      </c>
      <c r="AU1061">
        <f t="shared" si="161"/>
        <v>0</v>
      </c>
      <c r="AV1061">
        <f t="shared" si="162"/>
        <v>0</v>
      </c>
      <c r="AW1061">
        <f t="shared" si="163"/>
        <v>0</v>
      </c>
      <c r="AX1061">
        <f t="shared" si="164"/>
        <v>0</v>
      </c>
      <c r="AY1061">
        <f t="shared" si="165"/>
        <v>0</v>
      </c>
      <c r="AZ1061">
        <f t="shared" si="166"/>
        <v>0</v>
      </c>
      <c r="BA1061">
        <f t="shared" si="167"/>
        <v>0</v>
      </c>
      <c r="BB1061">
        <f t="shared" si="168"/>
        <v>0</v>
      </c>
      <c r="BC1061">
        <f t="shared" si="169"/>
        <v>0</v>
      </c>
      <c r="BD1061">
        <f t="shared" si="170"/>
        <v>0</v>
      </c>
    </row>
    <row r="1062" spans="1:56" x14ac:dyDescent="0.25">
      <c r="A1062">
        <v>8663</v>
      </c>
      <c r="B1062" t="s">
        <v>472</v>
      </c>
      <c r="C1062" t="s">
        <v>984</v>
      </c>
      <c r="D1062" t="s">
        <v>715</v>
      </c>
      <c r="E1062">
        <v>4291</v>
      </c>
      <c r="F1062">
        <v>752</v>
      </c>
      <c r="G1062">
        <v>11.37828</v>
      </c>
      <c r="H1062">
        <v>3.1025510000000001</v>
      </c>
      <c r="I1062">
        <v>569.06150000000002</v>
      </c>
      <c r="J1062">
        <v>0</v>
      </c>
      <c r="K1062">
        <v>0</v>
      </c>
      <c r="L1062">
        <v>0</v>
      </c>
      <c r="M1062">
        <v>0</v>
      </c>
      <c r="N1062">
        <v>13.9</v>
      </c>
      <c r="O1062">
        <v>1932.0329999999999</v>
      </c>
      <c r="P1062">
        <v>0</v>
      </c>
      <c r="Q1062">
        <v>24.2</v>
      </c>
      <c r="R1062">
        <v>2</v>
      </c>
      <c r="S1062" s="5">
        <v>0</v>
      </c>
      <c r="T1062" s="5">
        <v>0</v>
      </c>
      <c r="U1062" s="5">
        <v>0</v>
      </c>
      <c r="V1062" s="5">
        <v>0</v>
      </c>
      <c r="W1062" s="5">
        <v>0</v>
      </c>
      <c r="X1062" s="5">
        <v>0</v>
      </c>
      <c r="Y1062" s="5">
        <v>0</v>
      </c>
      <c r="Z1062" s="5">
        <v>0</v>
      </c>
      <c r="AA1062" s="5">
        <v>0</v>
      </c>
      <c r="AB1062" s="5">
        <v>562.52</v>
      </c>
      <c r="AC1062" s="5">
        <v>6.51</v>
      </c>
      <c r="AD1062" s="5">
        <v>0</v>
      </c>
      <c r="AE1062" s="5">
        <v>0</v>
      </c>
      <c r="AG1062">
        <v>1.996</v>
      </c>
      <c r="AH1062">
        <v>1.5968</v>
      </c>
      <c r="AI1062">
        <v>1.5968</v>
      </c>
      <c r="AJ1062">
        <v>1.3972</v>
      </c>
      <c r="AK1062">
        <v>1.3972</v>
      </c>
      <c r="AL1062">
        <v>1.5</v>
      </c>
      <c r="AM1062">
        <v>0.5988</v>
      </c>
      <c r="AN1062" s="18">
        <v>1.6875</v>
      </c>
      <c r="AO1062">
        <v>0</v>
      </c>
      <c r="AP1062">
        <v>0</v>
      </c>
      <c r="AQ1062">
        <v>0</v>
      </c>
      <c r="AR1062">
        <v>0</v>
      </c>
      <c r="AS1062">
        <v>0</v>
      </c>
      <c r="AT1062">
        <v>0</v>
      </c>
      <c r="AU1062">
        <f t="shared" si="161"/>
        <v>0</v>
      </c>
      <c r="AV1062">
        <f t="shared" si="162"/>
        <v>0</v>
      </c>
      <c r="AW1062">
        <f t="shared" si="163"/>
        <v>0</v>
      </c>
      <c r="AX1062">
        <f t="shared" si="164"/>
        <v>0</v>
      </c>
      <c r="AY1062">
        <f t="shared" si="165"/>
        <v>0</v>
      </c>
      <c r="AZ1062">
        <f t="shared" si="166"/>
        <v>0</v>
      </c>
      <c r="BA1062">
        <f t="shared" si="167"/>
        <v>0</v>
      </c>
      <c r="BB1062">
        <f t="shared" si="168"/>
        <v>0</v>
      </c>
      <c r="BC1062">
        <f t="shared" si="169"/>
        <v>0</v>
      </c>
      <c r="BD1062">
        <f t="shared" si="170"/>
        <v>0</v>
      </c>
    </row>
    <row r="1063" spans="1:56" x14ac:dyDescent="0.25">
      <c r="A1063">
        <v>8664</v>
      </c>
      <c r="B1063" t="s">
        <v>472</v>
      </c>
      <c r="C1063" t="s">
        <v>984</v>
      </c>
      <c r="D1063" t="s">
        <v>1011</v>
      </c>
      <c r="E1063">
        <v>5781</v>
      </c>
      <c r="F1063">
        <v>1242</v>
      </c>
      <c r="G1063">
        <v>11.399179999999999</v>
      </c>
      <c r="H1063">
        <v>2.7915350000000001</v>
      </c>
      <c r="I1063">
        <v>482.61849999999998</v>
      </c>
      <c r="J1063">
        <v>0</v>
      </c>
      <c r="K1063">
        <v>0</v>
      </c>
      <c r="L1063">
        <v>0</v>
      </c>
      <c r="M1063">
        <v>0</v>
      </c>
      <c r="N1063">
        <v>13.883330000000001</v>
      </c>
      <c r="O1063">
        <v>1245.1120000000001</v>
      </c>
      <c r="P1063">
        <v>0</v>
      </c>
      <c r="Q1063">
        <v>24.2</v>
      </c>
      <c r="R1063">
        <v>2</v>
      </c>
      <c r="S1063" s="5">
        <v>0</v>
      </c>
      <c r="T1063" s="5">
        <v>0</v>
      </c>
      <c r="U1063" s="5">
        <v>0</v>
      </c>
      <c r="V1063" s="5">
        <v>0</v>
      </c>
      <c r="W1063" s="5">
        <v>0</v>
      </c>
      <c r="X1063" s="5">
        <v>0</v>
      </c>
      <c r="Y1063" s="5">
        <v>0</v>
      </c>
      <c r="Z1063" s="5">
        <v>0</v>
      </c>
      <c r="AA1063" s="5">
        <v>0</v>
      </c>
      <c r="AB1063" s="5">
        <v>478.61</v>
      </c>
      <c r="AC1063" s="5">
        <v>3.77</v>
      </c>
      <c r="AD1063" s="5">
        <v>0</v>
      </c>
      <c r="AE1063" s="5">
        <v>0</v>
      </c>
      <c r="AG1063">
        <v>1.996</v>
      </c>
      <c r="AH1063">
        <v>1.5968</v>
      </c>
      <c r="AI1063">
        <v>1.5968</v>
      </c>
      <c r="AJ1063">
        <v>1.3972</v>
      </c>
      <c r="AK1063">
        <v>1.3972</v>
      </c>
      <c r="AL1063">
        <v>1.5</v>
      </c>
      <c r="AM1063">
        <v>0.5988</v>
      </c>
      <c r="AN1063" s="18">
        <v>1.6875</v>
      </c>
      <c r="AO1063">
        <v>0</v>
      </c>
      <c r="AP1063">
        <v>0</v>
      </c>
      <c r="AQ1063">
        <v>0</v>
      </c>
      <c r="AR1063">
        <v>0</v>
      </c>
      <c r="AS1063">
        <v>0</v>
      </c>
      <c r="AT1063">
        <v>0</v>
      </c>
      <c r="AU1063">
        <f t="shared" si="161"/>
        <v>0</v>
      </c>
      <c r="AV1063">
        <f t="shared" si="162"/>
        <v>0</v>
      </c>
      <c r="AW1063">
        <f t="shared" si="163"/>
        <v>0</v>
      </c>
      <c r="AX1063">
        <f t="shared" si="164"/>
        <v>0</v>
      </c>
      <c r="AY1063">
        <f t="shared" si="165"/>
        <v>0</v>
      </c>
      <c r="AZ1063">
        <f t="shared" si="166"/>
        <v>0</v>
      </c>
      <c r="BA1063">
        <f t="shared" si="167"/>
        <v>0</v>
      </c>
      <c r="BB1063">
        <f t="shared" si="168"/>
        <v>0</v>
      </c>
      <c r="BC1063">
        <f t="shared" si="169"/>
        <v>0</v>
      </c>
      <c r="BD1063">
        <f t="shared" si="170"/>
        <v>0</v>
      </c>
    </row>
    <row r="1064" spans="1:56" x14ac:dyDescent="0.25">
      <c r="A1064">
        <v>8665</v>
      </c>
      <c r="B1064" t="s">
        <v>472</v>
      </c>
      <c r="C1064" t="s">
        <v>1012</v>
      </c>
      <c r="D1064" t="s">
        <v>1013</v>
      </c>
      <c r="E1064">
        <v>3731</v>
      </c>
      <c r="F1064">
        <v>367</v>
      </c>
      <c r="G1064">
        <v>44.599469999999997</v>
      </c>
      <c r="H1064">
        <v>9.7327639999999995</v>
      </c>
      <c r="I1064">
        <v>921.60770000000002</v>
      </c>
      <c r="J1064">
        <v>1.62</v>
      </c>
      <c r="K1064">
        <v>0.17577999999999999</v>
      </c>
      <c r="L1064">
        <v>16.809999999999999</v>
      </c>
      <c r="M1064">
        <v>1.8239860000000001</v>
      </c>
      <c r="N1064">
        <v>13.909090000000001</v>
      </c>
      <c r="O1064">
        <v>2705.623</v>
      </c>
      <c r="P1064">
        <v>0</v>
      </c>
      <c r="Q1064">
        <v>24.1</v>
      </c>
      <c r="R1064">
        <v>3</v>
      </c>
      <c r="S1064" s="5">
        <v>0</v>
      </c>
      <c r="T1064" s="5">
        <v>0</v>
      </c>
      <c r="U1064" s="5">
        <v>0</v>
      </c>
      <c r="V1064" s="5">
        <v>0</v>
      </c>
      <c r="W1064" s="5">
        <v>0</v>
      </c>
      <c r="X1064" s="5">
        <v>0</v>
      </c>
      <c r="Y1064" s="5">
        <v>1.87</v>
      </c>
      <c r="Z1064" s="5">
        <v>16.71</v>
      </c>
      <c r="AA1064" s="5">
        <v>290.68</v>
      </c>
      <c r="AB1064" s="5">
        <v>502.95</v>
      </c>
      <c r="AC1064" s="5">
        <v>64.2</v>
      </c>
      <c r="AD1064" s="5">
        <v>0</v>
      </c>
      <c r="AE1064" s="5">
        <v>45.36</v>
      </c>
      <c r="AG1064">
        <v>1.996</v>
      </c>
      <c r="AH1064">
        <v>1.5968</v>
      </c>
      <c r="AI1064">
        <v>1.5968</v>
      </c>
      <c r="AJ1064">
        <v>1.3972</v>
      </c>
      <c r="AK1064">
        <v>1.3972</v>
      </c>
      <c r="AL1064">
        <v>1.5</v>
      </c>
      <c r="AM1064">
        <v>0.5988</v>
      </c>
      <c r="AN1064" s="18">
        <v>1.6875</v>
      </c>
      <c r="AO1064">
        <v>0</v>
      </c>
      <c r="AP1064">
        <v>0</v>
      </c>
      <c r="AQ1064">
        <v>0</v>
      </c>
      <c r="AR1064">
        <v>0</v>
      </c>
      <c r="AS1064">
        <v>0</v>
      </c>
      <c r="AT1064">
        <v>0</v>
      </c>
      <c r="AU1064">
        <f t="shared" si="161"/>
        <v>0</v>
      </c>
      <c r="AV1064">
        <f t="shared" si="162"/>
        <v>0</v>
      </c>
      <c r="AW1064">
        <f t="shared" si="163"/>
        <v>0</v>
      </c>
      <c r="AX1064">
        <f t="shared" si="164"/>
        <v>0</v>
      </c>
      <c r="AY1064">
        <f t="shared" si="165"/>
        <v>0</v>
      </c>
      <c r="AZ1064">
        <f t="shared" si="166"/>
        <v>0</v>
      </c>
      <c r="BA1064">
        <f t="shared" si="167"/>
        <v>1.119756</v>
      </c>
      <c r="BB1064">
        <f t="shared" si="168"/>
        <v>28.198125000000001</v>
      </c>
      <c r="BC1064">
        <f t="shared" si="169"/>
        <v>0</v>
      </c>
      <c r="BD1064">
        <f t="shared" si="170"/>
        <v>29.317881</v>
      </c>
    </row>
    <row r="1065" spans="1:56" x14ac:dyDescent="0.25">
      <c r="A1065">
        <v>8666</v>
      </c>
      <c r="B1065" t="s">
        <v>472</v>
      </c>
      <c r="C1065" t="s">
        <v>1012</v>
      </c>
      <c r="D1065" t="s">
        <v>1014</v>
      </c>
      <c r="E1065">
        <v>5087</v>
      </c>
      <c r="F1065">
        <v>316</v>
      </c>
      <c r="G1065">
        <v>22.832229999999999</v>
      </c>
      <c r="H1065">
        <v>4.8858889999999997</v>
      </c>
      <c r="I1065">
        <v>1564.4780000000001</v>
      </c>
      <c r="J1065">
        <v>0</v>
      </c>
      <c r="K1065">
        <v>0</v>
      </c>
      <c r="L1065">
        <v>112.68</v>
      </c>
      <c r="M1065">
        <v>7.2024039999999996</v>
      </c>
      <c r="N1065">
        <v>13.77647</v>
      </c>
      <c r="O1065">
        <v>2996.9659999999999</v>
      </c>
      <c r="P1065">
        <v>0</v>
      </c>
      <c r="Q1065">
        <v>24.1</v>
      </c>
      <c r="R1065">
        <v>3</v>
      </c>
      <c r="S1065" s="5">
        <v>0</v>
      </c>
      <c r="T1065" s="5">
        <v>0</v>
      </c>
      <c r="U1065" s="5">
        <v>0</v>
      </c>
      <c r="V1065" s="5">
        <v>0</v>
      </c>
      <c r="W1065" s="5">
        <v>0</v>
      </c>
      <c r="X1065" s="5">
        <v>0</v>
      </c>
      <c r="Y1065" s="5">
        <v>0</v>
      </c>
      <c r="Z1065" s="5">
        <v>112.24</v>
      </c>
      <c r="AA1065" s="5">
        <v>141.9</v>
      </c>
      <c r="AB1065" s="5">
        <v>1283.69</v>
      </c>
      <c r="AC1065" s="5">
        <v>26.49</v>
      </c>
      <c r="AD1065" s="5">
        <v>0</v>
      </c>
      <c r="AE1065" s="5">
        <v>0</v>
      </c>
      <c r="AG1065">
        <v>1.996</v>
      </c>
      <c r="AH1065">
        <v>1.5968</v>
      </c>
      <c r="AI1065">
        <v>1.5968</v>
      </c>
      <c r="AJ1065">
        <v>1.3972</v>
      </c>
      <c r="AK1065">
        <v>1.3972</v>
      </c>
      <c r="AL1065">
        <v>1.5</v>
      </c>
      <c r="AM1065">
        <v>0.5988</v>
      </c>
      <c r="AN1065" s="18">
        <v>1.6875</v>
      </c>
      <c r="AO1065">
        <v>0</v>
      </c>
      <c r="AP1065">
        <v>0</v>
      </c>
      <c r="AQ1065">
        <v>0</v>
      </c>
      <c r="AR1065">
        <v>0</v>
      </c>
      <c r="AS1065">
        <v>0</v>
      </c>
      <c r="AT1065">
        <v>0</v>
      </c>
      <c r="AU1065">
        <f t="shared" si="161"/>
        <v>0</v>
      </c>
      <c r="AV1065">
        <f t="shared" si="162"/>
        <v>0</v>
      </c>
      <c r="AW1065">
        <f t="shared" si="163"/>
        <v>0</v>
      </c>
      <c r="AX1065">
        <f t="shared" si="164"/>
        <v>0</v>
      </c>
      <c r="AY1065">
        <f t="shared" si="165"/>
        <v>0</v>
      </c>
      <c r="AZ1065">
        <f t="shared" si="166"/>
        <v>0</v>
      </c>
      <c r="BA1065">
        <f t="shared" si="167"/>
        <v>0</v>
      </c>
      <c r="BB1065">
        <f t="shared" si="168"/>
        <v>189.405</v>
      </c>
      <c r="BC1065">
        <f t="shared" si="169"/>
        <v>0</v>
      </c>
      <c r="BD1065">
        <f t="shared" si="170"/>
        <v>189.405</v>
      </c>
    </row>
    <row r="1066" spans="1:56" x14ac:dyDescent="0.25">
      <c r="A1066">
        <v>8667</v>
      </c>
      <c r="B1066" t="s">
        <v>472</v>
      </c>
      <c r="C1066" t="s">
        <v>1012</v>
      </c>
      <c r="D1066" t="s">
        <v>1015</v>
      </c>
      <c r="E1066">
        <v>6783</v>
      </c>
      <c r="F1066">
        <v>457</v>
      </c>
      <c r="G1066">
        <v>25.2898</v>
      </c>
      <c r="H1066">
        <v>5.3075489999999999</v>
      </c>
      <c r="I1066">
        <v>1561.1669999999999</v>
      </c>
      <c r="J1066">
        <v>0</v>
      </c>
      <c r="K1066">
        <v>0</v>
      </c>
      <c r="L1066">
        <v>221.74</v>
      </c>
      <c r="M1066">
        <v>14.203469999999999</v>
      </c>
      <c r="N1066">
        <v>13.73333</v>
      </c>
      <c r="O1066">
        <v>1273.2650000000001</v>
      </c>
      <c r="P1066">
        <v>0</v>
      </c>
      <c r="Q1066">
        <v>24</v>
      </c>
      <c r="R1066">
        <v>3</v>
      </c>
      <c r="S1066" s="5">
        <v>0</v>
      </c>
      <c r="T1066" s="5">
        <v>0</v>
      </c>
      <c r="U1066" s="5">
        <v>0</v>
      </c>
      <c r="V1066" s="5">
        <v>0</v>
      </c>
      <c r="W1066" s="5">
        <v>0</v>
      </c>
      <c r="X1066" s="5">
        <v>0</v>
      </c>
      <c r="Y1066" s="5">
        <v>0</v>
      </c>
      <c r="Z1066" s="5">
        <v>221.88</v>
      </c>
      <c r="AA1066" s="5">
        <v>172.72</v>
      </c>
      <c r="AB1066" s="5">
        <v>1084.24</v>
      </c>
      <c r="AC1066" s="5">
        <v>82.36</v>
      </c>
      <c r="AD1066" s="5">
        <v>0</v>
      </c>
      <c r="AE1066" s="5">
        <v>0</v>
      </c>
      <c r="AG1066">
        <v>1.996</v>
      </c>
      <c r="AH1066">
        <v>1.5968</v>
      </c>
      <c r="AI1066">
        <v>1.5968</v>
      </c>
      <c r="AJ1066">
        <v>1.3972</v>
      </c>
      <c r="AK1066">
        <v>1.3972</v>
      </c>
      <c r="AL1066">
        <v>1.5</v>
      </c>
      <c r="AM1066">
        <v>0.5988</v>
      </c>
      <c r="AN1066" s="18">
        <v>1.6875</v>
      </c>
      <c r="AO1066">
        <v>0</v>
      </c>
      <c r="AP1066">
        <v>0</v>
      </c>
      <c r="AQ1066">
        <v>0</v>
      </c>
      <c r="AR1066">
        <v>0</v>
      </c>
      <c r="AS1066">
        <v>0</v>
      </c>
      <c r="AT1066">
        <v>0</v>
      </c>
      <c r="AU1066">
        <f t="shared" si="161"/>
        <v>0</v>
      </c>
      <c r="AV1066">
        <f t="shared" si="162"/>
        <v>0</v>
      </c>
      <c r="AW1066">
        <f t="shared" si="163"/>
        <v>0</v>
      </c>
      <c r="AX1066">
        <f t="shared" si="164"/>
        <v>0</v>
      </c>
      <c r="AY1066">
        <f t="shared" si="165"/>
        <v>0</v>
      </c>
      <c r="AZ1066">
        <f t="shared" si="166"/>
        <v>0</v>
      </c>
      <c r="BA1066">
        <f t="shared" si="167"/>
        <v>0</v>
      </c>
      <c r="BB1066">
        <f t="shared" si="168"/>
        <v>374.42250000000001</v>
      </c>
      <c r="BC1066">
        <f t="shared" si="169"/>
        <v>0</v>
      </c>
      <c r="BD1066">
        <f t="shared" si="170"/>
        <v>374.42250000000001</v>
      </c>
    </row>
    <row r="1067" spans="1:56" x14ac:dyDescent="0.25">
      <c r="A1067">
        <v>8668</v>
      </c>
      <c r="B1067" t="s">
        <v>472</v>
      </c>
      <c r="C1067" t="s">
        <v>1012</v>
      </c>
      <c r="D1067" t="s">
        <v>1016</v>
      </c>
      <c r="E1067">
        <v>7494</v>
      </c>
      <c r="F1067">
        <v>380</v>
      </c>
      <c r="G1067">
        <v>47.711100000000002</v>
      </c>
      <c r="H1067">
        <v>8.1275399999999998</v>
      </c>
      <c r="I1067">
        <v>1987.1479999999999</v>
      </c>
      <c r="J1067">
        <v>0</v>
      </c>
      <c r="K1067">
        <v>0</v>
      </c>
      <c r="L1067">
        <v>414.97</v>
      </c>
      <c r="M1067">
        <v>20.88269</v>
      </c>
      <c r="N1067">
        <v>13.75217</v>
      </c>
      <c r="O1067">
        <v>1018.302</v>
      </c>
      <c r="P1067">
        <v>0</v>
      </c>
      <c r="Q1067">
        <v>24</v>
      </c>
      <c r="R1067">
        <v>3</v>
      </c>
      <c r="S1067" s="5">
        <v>0</v>
      </c>
      <c r="T1067" s="5">
        <v>0</v>
      </c>
      <c r="U1067" s="5">
        <v>0</v>
      </c>
      <c r="V1067" s="5">
        <v>0</v>
      </c>
      <c r="W1067" s="5">
        <v>0</v>
      </c>
      <c r="X1067" s="5">
        <v>0</v>
      </c>
      <c r="Y1067" s="5">
        <v>0</v>
      </c>
      <c r="Z1067" s="5">
        <v>413.96</v>
      </c>
      <c r="AA1067" s="5">
        <v>692.22</v>
      </c>
      <c r="AB1067" s="5">
        <v>801.02</v>
      </c>
      <c r="AC1067" s="5">
        <v>79.94</v>
      </c>
      <c r="AD1067" s="5">
        <v>0</v>
      </c>
      <c r="AE1067" s="5">
        <v>0</v>
      </c>
      <c r="AG1067">
        <v>1.996</v>
      </c>
      <c r="AH1067">
        <v>1.5968</v>
      </c>
      <c r="AI1067">
        <v>1.5968</v>
      </c>
      <c r="AJ1067">
        <v>1.3972</v>
      </c>
      <c r="AK1067">
        <v>1.3972</v>
      </c>
      <c r="AL1067">
        <v>1.5</v>
      </c>
      <c r="AM1067">
        <v>0.5988</v>
      </c>
      <c r="AN1067" s="18">
        <v>1.6875</v>
      </c>
      <c r="AO1067">
        <v>0</v>
      </c>
      <c r="AP1067">
        <v>0</v>
      </c>
      <c r="AQ1067">
        <v>0</v>
      </c>
      <c r="AR1067">
        <v>0</v>
      </c>
      <c r="AS1067">
        <v>0</v>
      </c>
      <c r="AT1067">
        <v>0</v>
      </c>
      <c r="AU1067">
        <f t="shared" si="161"/>
        <v>0</v>
      </c>
      <c r="AV1067">
        <f t="shared" si="162"/>
        <v>0</v>
      </c>
      <c r="AW1067">
        <f t="shared" si="163"/>
        <v>0</v>
      </c>
      <c r="AX1067">
        <f t="shared" si="164"/>
        <v>0</v>
      </c>
      <c r="AY1067">
        <f t="shared" si="165"/>
        <v>0</v>
      </c>
      <c r="AZ1067">
        <f t="shared" si="166"/>
        <v>0</v>
      </c>
      <c r="BA1067">
        <f t="shared" si="167"/>
        <v>0</v>
      </c>
      <c r="BB1067">
        <f t="shared" si="168"/>
        <v>698.5575</v>
      </c>
      <c r="BC1067">
        <f t="shared" si="169"/>
        <v>0</v>
      </c>
      <c r="BD1067">
        <f t="shared" si="170"/>
        <v>698.5575</v>
      </c>
    </row>
    <row r="1068" spans="1:56" x14ac:dyDescent="0.25">
      <c r="A1068">
        <v>8669</v>
      </c>
      <c r="B1068" t="s">
        <v>472</v>
      </c>
      <c r="C1068" t="s">
        <v>1012</v>
      </c>
      <c r="D1068" t="s">
        <v>1017</v>
      </c>
      <c r="E1068">
        <v>3219</v>
      </c>
      <c r="F1068">
        <v>786</v>
      </c>
      <c r="G1068">
        <v>10.73077</v>
      </c>
      <c r="H1068">
        <v>2.9349059999999998</v>
      </c>
      <c r="I1068">
        <v>414.3175</v>
      </c>
      <c r="J1068">
        <v>0</v>
      </c>
      <c r="K1068">
        <v>0</v>
      </c>
      <c r="L1068">
        <v>0</v>
      </c>
      <c r="M1068">
        <v>0</v>
      </c>
      <c r="N1068">
        <v>13.8</v>
      </c>
      <c r="O1068">
        <v>1273.528</v>
      </c>
      <c r="P1068">
        <v>0</v>
      </c>
      <c r="Q1068">
        <v>24.1</v>
      </c>
      <c r="R1068">
        <v>2</v>
      </c>
      <c r="S1068" s="5">
        <v>0</v>
      </c>
      <c r="T1068" s="5">
        <v>0</v>
      </c>
      <c r="U1068" s="5">
        <v>0</v>
      </c>
      <c r="V1068" s="5">
        <v>0</v>
      </c>
      <c r="W1068" s="5">
        <v>0</v>
      </c>
      <c r="X1068" s="5">
        <v>0</v>
      </c>
      <c r="Y1068" s="5">
        <v>0</v>
      </c>
      <c r="Z1068" s="5">
        <v>0</v>
      </c>
      <c r="AA1068" s="5">
        <v>0</v>
      </c>
      <c r="AB1068" s="5">
        <v>328.12</v>
      </c>
      <c r="AC1068" s="5">
        <v>85.93</v>
      </c>
      <c r="AD1068" s="5">
        <v>0</v>
      </c>
      <c r="AE1068" s="5">
        <v>0.15</v>
      </c>
      <c r="AG1068">
        <v>1.996</v>
      </c>
      <c r="AH1068">
        <v>1.5968</v>
      </c>
      <c r="AI1068">
        <v>1.5968</v>
      </c>
      <c r="AJ1068">
        <v>1.3972</v>
      </c>
      <c r="AK1068">
        <v>1.3972</v>
      </c>
      <c r="AL1068">
        <v>1.5</v>
      </c>
      <c r="AM1068">
        <v>0.5988</v>
      </c>
      <c r="AN1068" s="18">
        <v>1.6875</v>
      </c>
      <c r="AO1068">
        <v>0</v>
      </c>
      <c r="AP1068">
        <v>0</v>
      </c>
      <c r="AQ1068">
        <v>0</v>
      </c>
      <c r="AR1068">
        <v>0</v>
      </c>
      <c r="AS1068">
        <v>0</v>
      </c>
      <c r="AT1068">
        <v>0</v>
      </c>
      <c r="AU1068">
        <f t="shared" si="161"/>
        <v>0</v>
      </c>
      <c r="AV1068">
        <f t="shared" si="162"/>
        <v>0</v>
      </c>
      <c r="AW1068">
        <f t="shared" si="163"/>
        <v>0</v>
      </c>
      <c r="AX1068">
        <f t="shared" si="164"/>
        <v>0</v>
      </c>
      <c r="AY1068">
        <f t="shared" si="165"/>
        <v>0</v>
      </c>
      <c r="AZ1068">
        <f t="shared" si="166"/>
        <v>0</v>
      </c>
      <c r="BA1068">
        <f t="shared" si="167"/>
        <v>0</v>
      </c>
      <c r="BB1068">
        <f t="shared" si="168"/>
        <v>0</v>
      </c>
      <c r="BC1068">
        <f t="shared" si="169"/>
        <v>0</v>
      </c>
      <c r="BD1068">
        <f t="shared" si="170"/>
        <v>0</v>
      </c>
    </row>
    <row r="1069" spans="1:56" x14ac:dyDescent="0.25">
      <c r="A1069">
        <v>8670</v>
      </c>
      <c r="B1069" t="s">
        <v>472</v>
      </c>
      <c r="C1069" t="s">
        <v>1012</v>
      </c>
      <c r="D1069" t="s">
        <v>1012</v>
      </c>
      <c r="E1069">
        <v>6179</v>
      </c>
      <c r="F1069">
        <v>1411</v>
      </c>
      <c r="G1069">
        <v>12.621040000000001</v>
      </c>
      <c r="H1069">
        <v>2.7503600000000001</v>
      </c>
      <c r="I1069">
        <v>133.017</v>
      </c>
      <c r="J1069">
        <v>0</v>
      </c>
      <c r="K1069">
        <v>0</v>
      </c>
      <c r="L1069">
        <v>13.7</v>
      </c>
      <c r="M1069">
        <v>10.299429999999999</v>
      </c>
      <c r="N1069">
        <v>13.8</v>
      </c>
      <c r="O1069">
        <v>399.57420000000002</v>
      </c>
      <c r="P1069">
        <v>0</v>
      </c>
      <c r="Q1069">
        <v>24.1</v>
      </c>
      <c r="R1069">
        <v>2</v>
      </c>
      <c r="S1069" s="5">
        <v>0</v>
      </c>
      <c r="T1069" s="5">
        <v>0</v>
      </c>
      <c r="U1069" s="5">
        <v>0</v>
      </c>
      <c r="V1069" s="5">
        <v>0</v>
      </c>
      <c r="W1069" s="5">
        <v>0</v>
      </c>
      <c r="X1069" s="5">
        <v>0</v>
      </c>
      <c r="Y1069" s="5">
        <v>0</v>
      </c>
      <c r="Z1069" s="5">
        <v>13.55</v>
      </c>
      <c r="AA1069" s="5">
        <v>0</v>
      </c>
      <c r="AB1069" s="5">
        <v>119.51</v>
      </c>
      <c r="AC1069" s="5">
        <v>0</v>
      </c>
      <c r="AD1069" s="5">
        <v>0</v>
      </c>
      <c r="AE1069" s="5">
        <v>0</v>
      </c>
      <c r="AG1069">
        <v>1.996</v>
      </c>
      <c r="AH1069">
        <v>1.5968</v>
      </c>
      <c r="AI1069">
        <v>1.5968</v>
      </c>
      <c r="AJ1069">
        <v>1.3972</v>
      </c>
      <c r="AK1069">
        <v>1.3972</v>
      </c>
      <c r="AL1069">
        <v>1.5</v>
      </c>
      <c r="AM1069">
        <v>0.5988</v>
      </c>
      <c r="AN1069" s="18">
        <v>1.6875</v>
      </c>
      <c r="AO1069">
        <v>0</v>
      </c>
      <c r="AP1069">
        <v>0</v>
      </c>
      <c r="AQ1069">
        <v>0</v>
      </c>
      <c r="AR1069">
        <v>0</v>
      </c>
      <c r="AS1069">
        <v>0</v>
      </c>
      <c r="AT1069">
        <v>0</v>
      </c>
      <c r="AU1069">
        <f t="shared" si="161"/>
        <v>0</v>
      </c>
      <c r="AV1069">
        <f t="shared" si="162"/>
        <v>0</v>
      </c>
      <c r="AW1069">
        <f t="shared" si="163"/>
        <v>0</v>
      </c>
      <c r="AX1069">
        <f t="shared" si="164"/>
        <v>0</v>
      </c>
      <c r="AY1069">
        <f t="shared" si="165"/>
        <v>0</v>
      </c>
      <c r="AZ1069">
        <f t="shared" si="166"/>
        <v>0</v>
      </c>
      <c r="BA1069">
        <f t="shared" si="167"/>
        <v>0</v>
      </c>
      <c r="BB1069">
        <f t="shared" si="168"/>
        <v>22.865625000000001</v>
      </c>
      <c r="BC1069">
        <f t="shared" si="169"/>
        <v>0</v>
      </c>
      <c r="BD1069">
        <f t="shared" si="170"/>
        <v>22.865625000000001</v>
      </c>
    </row>
    <row r="1070" spans="1:56" x14ac:dyDescent="0.25">
      <c r="A1070">
        <v>8671</v>
      </c>
      <c r="B1070" t="s">
        <v>472</v>
      </c>
      <c r="C1070" t="s">
        <v>1012</v>
      </c>
      <c r="D1070" t="s">
        <v>1018</v>
      </c>
      <c r="E1070">
        <v>8208</v>
      </c>
      <c r="F1070">
        <v>553</v>
      </c>
      <c r="G1070">
        <v>19.235479999999999</v>
      </c>
      <c r="H1070">
        <v>4.1701230000000002</v>
      </c>
      <c r="I1070">
        <v>1480.204</v>
      </c>
      <c r="J1070">
        <v>0</v>
      </c>
      <c r="K1070">
        <v>0</v>
      </c>
      <c r="L1070">
        <v>157.12</v>
      </c>
      <c r="M1070">
        <v>10.614750000000001</v>
      </c>
      <c r="N1070">
        <v>13.793749999999999</v>
      </c>
      <c r="O1070">
        <v>1238.202</v>
      </c>
      <c r="P1070">
        <v>0</v>
      </c>
      <c r="Q1070">
        <v>24.1</v>
      </c>
      <c r="R1070">
        <v>3</v>
      </c>
      <c r="S1070" s="5">
        <v>0</v>
      </c>
      <c r="T1070" s="5">
        <v>0</v>
      </c>
      <c r="U1070" s="5">
        <v>0</v>
      </c>
      <c r="V1070" s="5">
        <v>0</v>
      </c>
      <c r="W1070" s="5">
        <v>0</v>
      </c>
      <c r="X1070" s="5">
        <v>0</v>
      </c>
      <c r="Y1070" s="5">
        <v>0</v>
      </c>
      <c r="Z1070" s="5">
        <v>157.93</v>
      </c>
      <c r="AA1070" s="5">
        <v>17.079999999999998</v>
      </c>
      <c r="AB1070" s="5">
        <v>1278.94</v>
      </c>
      <c r="AC1070" s="5">
        <v>26.54</v>
      </c>
      <c r="AD1070" s="5">
        <v>0</v>
      </c>
      <c r="AE1070" s="5">
        <v>0</v>
      </c>
      <c r="AG1070">
        <v>1.996</v>
      </c>
      <c r="AH1070">
        <v>1.5968</v>
      </c>
      <c r="AI1070">
        <v>1.5968</v>
      </c>
      <c r="AJ1070">
        <v>1.3972</v>
      </c>
      <c r="AK1070">
        <v>1.3972</v>
      </c>
      <c r="AL1070">
        <v>1.5</v>
      </c>
      <c r="AM1070">
        <v>0.5988</v>
      </c>
      <c r="AN1070" s="18">
        <v>1.6875</v>
      </c>
      <c r="AO1070">
        <v>0</v>
      </c>
      <c r="AP1070">
        <v>0</v>
      </c>
      <c r="AQ1070">
        <v>0</v>
      </c>
      <c r="AR1070">
        <v>0</v>
      </c>
      <c r="AS1070">
        <v>0</v>
      </c>
      <c r="AT1070">
        <v>0</v>
      </c>
      <c r="AU1070">
        <f t="shared" si="161"/>
        <v>0</v>
      </c>
      <c r="AV1070">
        <f t="shared" si="162"/>
        <v>0</v>
      </c>
      <c r="AW1070">
        <f t="shared" si="163"/>
        <v>0</v>
      </c>
      <c r="AX1070">
        <f t="shared" si="164"/>
        <v>0</v>
      </c>
      <c r="AY1070">
        <f t="shared" si="165"/>
        <v>0</v>
      </c>
      <c r="AZ1070">
        <f t="shared" si="166"/>
        <v>0</v>
      </c>
      <c r="BA1070">
        <f t="shared" si="167"/>
        <v>0</v>
      </c>
      <c r="BB1070">
        <f t="shared" si="168"/>
        <v>266.50687500000004</v>
      </c>
      <c r="BC1070">
        <f t="shared" si="169"/>
        <v>0</v>
      </c>
      <c r="BD1070">
        <f t="shared" si="170"/>
        <v>266.50687500000004</v>
      </c>
    </row>
    <row r="1071" spans="1:56" x14ac:dyDescent="0.25">
      <c r="A1071">
        <v>8672</v>
      </c>
      <c r="B1071" t="s">
        <v>472</v>
      </c>
      <c r="C1071" t="s">
        <v>1012</v>
      </c>
      <c r="D1071" t="s">
        <v>1019</v>
      </c>
      <c r="E1071">
        <v>5033</v>
      </c>
      <c r="F1071">
        <v>794</v>
      </c>
      <c r="G1071">
        <v>24.35116</v>
      </c>
      <c r="H1071">
        <v>6.9756799999999997</v>
      </c>
      <c r="I1071">
        <v>623.54229999999995</v>
      </c>
      <c r="J1071">
        <v>36.450000000000003</v>
      </c>
      <c r="K1071">
        <v>5.8456340000000004</v>
      </c>
      <c r="L1071">
        <v>23.73</v>
      </c>
      <c r="M1071">
        <v>3.8056760000000001</v>
      </c>
      <c r="N1071">
        <v>13.957140000000001</v>
      </c>
      <c r="O1071">
        <v>774.39610000000005</v>
      </c>
      <c r="P1071">
        <v>0</v>
      </c>
      <c r="Q1071">
        <v>24.1</v>
      </c>
      <c r="R1071">
        <v>2</v>
      </c>
      <c r="S1071" s="5">
        <v>0</v>
      </c>
      <c r="T1071" s="5">
        <v>0</v>
      </c>
      <c r="U1071" s="5">
        <v>0</v>
      </c>
      <c r="V1071" s="5">
        <v>0</v>
      </c>
      <c r="W1071" s="5">
        <v>0</v>
      </c>
      <c r="X1071" s="5">
        <v>0</v>
      </c>
      <c r="Y1071" s="5">
        <v>36.200000000000003</v>
      </c>
      <c r="Z1071" s="5">
        <v>23.52</v>
      </c>
      <c r="AA1071" s="5">
        <v>69.069999999999993</v>
      </c>
      <c r="AB1071" s="5">
        <v>459.75</v>
      </c>
      <c r="AC1071" s="5">
        <v>29.08</v>
      </c>
      <c r="AD1071" s="5">
        <v>0</v>
      </c>
      <c r="AE1071" s="5">
        <v>5.89</v>
      </c>
      <c r="AG1071">
        <v>1.996</v>
      </c>
      <c r="AH1071">
        <v>1.5968</v>
      </c>
      <c r="AI1071">
        <v>1.5968</v>
      </c>
      <c r="AJ1071">
        <v>1.3972</v>
      </c>
      <c r="AK1071">
        <v>1.3972</v>
      </c>
      <c r="AL1071">
        <v>1.5</v>
      </c>
      <c r="AM1071">
        <v>0.5988</v>
      </c>
      <c r="AN1071" s="18">
        <v>1.6875</v>
      </c>
      <c r="AO1071">
        <v>0</v>
      </c>
      <c r="AP1071">
        <v>0</v>
      </c>
      <c r="AQ1071">
        <v>0</v>
      </c>
      <c r="AR1071">
        <v>0</v>
      </c>
      <c r="AS1071">
        <v>0</v>
      </c>
      <c r="AT1071">
        <v>0</v>
      </c>
      <c r="AU1071">
        <f t="shared" si="161"/>
        <v>0</v>
      </c>
      <c r="AV1071">
        <f t="shared" si="162"/>
        <v>0</v>
      </c>
      <c r="AW1071">
        <f t="shared" si="163"/>
        <v>0</v>
      </c>
      <c r="AX1071">
        <f t="shared" si="164"/>
        <v>0</v>
      </c>
      <c r="AY1071">
        <f t="shared" si="165"/>
        <v>0</v>
      </c>
      <c r="AZ1071">
        <f t="shared" si="166"/>
        <v>0</v>
      </c>
      <c r="BA1071">
        <f t="shared" si="167"/>
        <v>21.676560000000002</v>
      </c>
      <c r="BB1071">
        <f t="shared" si="168"/>
        <v>39.69</v>
      </c>
      <c r="BC1071">
        <f t="shared" si="169"/>
        <v>0</v>
      </c>
      <c r="BD1071">
        <f t="shared" si="170"/>
        <v>61.36656</v>
      </c>
    </row>
    <row r="1072" spans="1:56" x14ac:dyDescent="0.25">
      <c r="A1072">
        <v>8673</v>
      </c>
      <c r="B1072" t="s">
        <v>472</v>
      </c>
      <c r="C1072" t="s">
        <v>1012</v>
      </c>
      <c r="D1072" t="s">
        <v>1020</v>
      </c>
      <c r="E1072">
        <v>6259</v>
      </c>
      <c r="F1072">
        <v>915</v>
      </c>
      <c r="G1072">
        <v>15.503550000000001</v>
      </c>
      <c r="H1072">
        <v>4.934285</v>
      </c>
      <c r="I1072">
        <v>683.26160000000004</v>
      </c>
      <c r="J1072">
        <v>0</v>
      </c>
      <c r="K1072">
        <v>0</v>
      </c>
      <c r="L1072">
        <v>7.84</v>
      </c>
      <c r="M1072">
        <v>1.147437</v>
      </c>
      <c r="N1072">
        <v>13.8</v>
      </c>
      <c r="O1072">
        <v>665.42160000000001</v>
      </c>
      <c r="P1072">
        <v>0</v>
      </c>
      <c r="Q1072">
        <v>24.1</v>
      </c>
      <c r="R1072">
        <v>2</v>
      </c>
      <c r="S1072" s="5">
        <v>0</v>
      </c>
      <c r="T1072" s="5">
        <v>0</v>
      </c>
      <c r="U1072" s="5">
        <v>0</v>
      </c>
      <c r="V1072" s="5">
        <v>0</v>
      </c>
      <c r="W1072" s="5">
        <v>0</v>
      </c>
      <c r="X1072" s="5">
        <v>0</v>
      </c>
      <c r="Y1072" s="5">
        <v>0</v>
      </c>
      <c r="Z1072" s="5">
        <v>7.81</v>
      </c>
      <c r="AA1072" s="5">
        <v>2.84</v>
      </c>
      <c r="AB1072" s="5">
        <v>561.52</v>
      </c>
      <c r="AC1072" s="5">
        <v>44.42</v>
      </c>
      <c r="AD1072" s="5">
        <v>0</v>
      </c>
      <c r="AE1072" s="5">
        <v>66.75</v>
      </c>
      <c r="AG1072">
        <v>1.996</v>
      </c>
      <c r="AH1072">
        <v>1.5968</v>
      </c>
      <c r="AI1072">
        <v>1.5968</v>
      </c>
      <c r="AJ1072">
        <v>1.3972</v>
      </c>
      <c r="AK1072">
        <v>1.3972</v>
      </c>
      <c r="AL1072">
        <v>1.5</v>
      </c>
      <c r="AM1072">
        <v>0.5988</v>
      </c>
      <c r="AN1072" s="18">
        <v>1.6875</v>
      </c>
      <c r="AO1072">
        <v>0</v>
      </c>
      <c r="AP1072">
        <v>0</v>
      </c>
      <c r="AQ1072">
        <v>0</v>
      </c>
      <c r="AR1072">
        <v>0</v>
      </c>
      <c r="AS1072">
        <v>0</v>
      </c>
      <c r="AT1072">
        <v>0</v>
      </c>
      <c r="AU1072">
        <f t="shared" si="161"/>
        <v>0</v>
      </c>
      <c r="AV1072">
        <f t="shared" si="162"/>
        <v>0</v>
      </c>
      <c r="AW1072">
        <f t="shared" si="163"/>
        <v>0</v>
      </c>
      <c r="AX1072">
        <f t="shared" si="164"/>
        <v>0</v>
      </c>
      <c r="AY1072">
        <f t="shared" si="165"/>
        <v>0</v>
      </c>
      <c r="AZ1072">
        <f t="shared" si="166"/>
        <v>0</v>
      </c>
      <c r="BA1072">
        <f t="shared" si="167"/>
        <v>0</v>
      </c>
      <c r="BB1072">
        <f t="shared" si="168"/>
        <v>13.179374999999999</v>
      </c>
      <c r="BC1072">
        <f t="shared" si="169"/>
        <v>0</v>
      </c>
      <c r="BD1072">
        <f t="shared" si="170"/>
        <v>13.179374999999999</v>
      </c>
    </row>
    <row r="1073" spans="1:56" x14ac:dyDescent="0.25">
      <c r="A1073">
        <v>8674</v>
      </c>
      <c r="B1073" t="s">
        <v>472</v>
      </c>
      <c r="C1073" t="s">
        <v>1012</v>
      </c>
      <c r="D1073" t="s">
        <v>1021</v>
      </c>
      <c r="E1073">
        <v>5134</v>
      </c>
      <c r="F1073">
        <v>524</v>
      </c>
      <c r="G1073">
        <v>16.978470000000002</v>
      </c>
      <c r="H1073">
        <v>4.048216</v>
      </c>
      <c r="I1073">
        <v>953.27329999999995</v>
      </c>
      <c r="J1073">
        <v>0</v>
      </c>
      <c r="K1073">
        <v>0</v>
      </c>
      <c r="L1073">
        <v>73.08</v>
      </c>
      <c r="M1073">
        <v>7.6662169999999996</v>
      </c>
      <c r="N1073">
        <v>13.76923</v>
      </c>
      <c r="O1073">
        <v>1119.52</v>
      </c>
      <c r="P1073">
        <v>0</v>
      </c>
      <c r="Q1073">
        <v>24.1</v>
      </c>
      <c r="R1073">
        <v>2</v>
      </c>
      <c r="S1073" s="5">
        <v>0</v>
      </c>
      <c r="T1073" s="5">
        <v>0</v>
      </c>
      <c r="U1073" s="5">
        <v>0</v>
      </c>
      <c r="V1073" s="5">
        <v>0</v>
      </c>
      <c r="W1073" s="5">
        <v>0</v>
      </c>
      <c r="X1073" s="5">
        <v>0</v>
      </c>
      <c r="Y1073" s="5">
        <v>0</v>
      </c>
      <c r="Z1073" s="5">
        <v>73.19</v>
      </c>
      <c r="AA1073" s="5">
        <v>45.19</v>
      </c>
      <c r="AB1073" s="5">
        <v>790.88</v>
      </c>
      <c r="AC1073" s="5">
        <v>44.04</v>
      </c>
      <c r="AD1073" s="5">
        <v>0</v>
      </c>
      <c r="AE1073" s="5">
        <v>0</v>
      </c>
      <c r="AG1073">
        <v>1.996</v>
      </c>
      <c r="AH1073">
        <v>1.5968</v>
      </c>
      <c r="AI1073">
        <v>1.5968</v>
      </c>
      <c r="AJ1073">
        <v>1.3972</v>
      </c>
      <c r="AK1073">
        <v>1.3972</v>
      </c>
      <c r="AL1073">
        <v>1.5</v>
      </c>
      <c r="AM1073">
        <v>0.5988</v>
      </c>
      <c r="AN1073" s="18">
        <v>1.6875</v>
      </c>
      <c r="AO1073">
        <v>0</v>
      </c>
      <c r="AP1073">
        <v>0</v>
      </c>
      <c r="AQ1073">
        <v>0</v>
      </c>
      <c r="AR1073">
        <v>0</v>
      </c>
      <c r="AS1073">
        <v>0</v>
      </c>
      <c r="AT1073">
        <v>0</v>
      </c>
      <c r="AU1073">
        <f t="shared" si="161"/>
        <v>0</v>
      </c>
      <c r="AV1073">
        <f t="shared" si="162"/>
        <v>0</v>
      </c>
      <c r="AW1073">
        <f t="shared" si="163"/>
        <v>0</v>
      </c>
      <c r="AX1073">
        <f t="shared" si="164"/>
        <v>0</v>
      </c>
      <c r="AY1073">
        <f t="shared" si="165"/>
        <v>0</v>
      </c>
      <c r="AZ1073">
        <f t="shared" si="166"/>
        <v>0</v>
      </c>
      <c r="BA1073">
        <f t="shared" si="167"/>
        <v>0</v>
      </c>
      <c r="BB1073">
        <f t="shared" si="168"/>
        <v>123.50812499999999</v>
      </c>
      <c r="BC1073">
        <f t="shared" si="169"/>
        <v>0</v>
      </c>
      <c r="BD1073">
        <f t="shared" si="170"/>
        <v>123.50812499999999</v>
      </c>
    </row>
    <row r="1074" spans="1:56" x14ac:dyDescent="0.25">
      <c r="A1074">
        <v>8675</v>
      </c>
      <c r="B1074" t="s">
        <v>472</v>
      </c>
      <c r="C1074" t="s">
        <v>1012</v>
      </c>
      <c r="D1074" t="s">
        <v>1022</v>
      </c>
      <c r="E1074">
        <v>4682</v>
      </c>
      <c r="F1074">
        <v>668</v>
      </c>
      <c r="G1074">
        <v>25.063690000000001</v>
      </c>
      <c r="H1074">
        <v>5.990424</v>
      </c>
      <c r="I1074">
        <v>777.85239999999999</v>
      </c>
      <c r="J1074">
        <v>11.7</v>
      </c>
      <c r="K1074">
        <v>1.504141</v>
      </c>
      <c r="L1074">
        <v>164.58</v>
      </c>
      <c r="M1074">
        <v>21.158259999999999</v>
      </c>
      <c r="N1074">
        <v>13.78572</v>
      </c>
      <c r="O1074">
        <v>1181.1659999999999</v>
      </c>
      <c r="P1074">
        <v>0</v>
      </c>
      <c r="Q1074">
        <v>24.1</v>
      </c>
      <c r="R1074">
        <v>3</v>
      </c>
      <c r="S1074" s="5">
        <v>0</v>
      </c>
      <c r="T1074" s="5">
        <v>0</v>
      </c>
      <c r="U1074" s="5">
        <v>0</v>
      </c>
      <c r="V1074" s="5">
        <v>0</v>
      </c>
      <c r="W1074" s="5">
        <v>0</v>
      </c>
      <c r="X1074" s="5">
        <v>0</v>
      </c>
      <c r="Y1074" s="5">
        <v>12.48</v>
      </c>
      <c r="Z1074" s="5">
        <v>163.87</v>
      </c>
      <c r="AA1074" s="5">
        <v>20.47</v>
      </c>
      <c r="AB1074" s="5">
        <v>555.55999999999995</v>
      </c>
      <c r="AC1074" s="5">
        <v>25.06</v>
      </c>
      <c r="AD1074" s="5">
        <v>0</v>
      </c>
      <c r="AE1074" s="5">
        <v>0</v>
      </c>
      <c r="AG1074">
        <v>1.996</v>
      </c>
      <c r="AH1074">
        <v>1.5968</v>
      </c>
      <c r="AI1074">
        <v>1.5968</v>
      </c>
      <c r="AJ1074">
        <v>1.3972</v>
      </c>
      <c r="AK1074">
        <v>1.3972</v>
      </c>
      <c r="AL1074">
        <v>1.5</v>
      </c>
      <c r="AM1074">
        <v>0.5988</v>
      </c>
      <c r="AN1074" s="18">
        <v>1.6875</v>
      </c>
      <c r="AO1074">
        <v>0</v>
      </c>
      <c r="AP1074">
        <v>0</v>
      </c>
      <c r="AQ1074">
        <v>0</v>
      </c>
      <c r="AR1074">
        <v>0</v>
      </c>
      <c r="AS1074">
        <v>0</v>
      </c>
      <c r="AT1074">
        <v>0</v>
      </c>
      <c r="AU1074">
        <f t="shared" si="161"/>
        <v>0</v>
      </c>
      <c r="AV1074">
        <f t="shared" si="162"/>
        <v>0</v>
      </c>
      <c r="AW1074">
        <f t="shared" si="163"/>
        <v>0</v>
      </c>
      <c r="AX1074">
        <f t="shared" si="164"/>
        <v>0</v>
      </c>
      <c r="AY1074">
        <f t="shared" si="165"/>
        <v>0</v>
      </c>
      <c r="AZ1074">
        <f t="shared" si="166"/>
        <v>0</v>
      </c>
      <c r="BA1074">
        <f t="shared" si="167"/>
        <v>7.4730240000000006</v>
      </c>
      <c r="BB1074">
        <f t="shared" si="168"/>
        <v>276.53062499999999</v>
      </c>
      <c r="BC1074">
        <f t="shared" si="169"/>
        <v>0</v>
      </c>
      <c r="BD1074">
        <f t="shared" si="170"/>
        <v>284.003649</v>
      </c>
    </row>
    <row r="1075" spans="1:56" x14ac:dyDescent="0.25">
      <c r="A1075">
        <v>8676</v>
      </c>
      <c r="B1075" t="s">
        <v>472</v>
      </c>
      <c r="C1075" t="s">
        <v>1012</v>
      </c>
      <c r="D1075" t="s">
        <v>1023</v>
      </c>
      <c r="E1075">
        <v>3426</v>
      </c>
      <c r="F1075">
        <v>510</v>
      </c>
      <c r="G1075">
        <v>58.734160000000003</v>
      </c>
      <c r="H1075">
        <v>7.9400599999999999</v>
      </c>
      <c r="I1075">
        <v>689.34109999999998</v>
      </c>
      <c r="J1075">
        <v>0</v>
      </c>
      <c r="K1075">
        <v>0</v>
      </c>
      <c r="L1075">
        <v>144.77000000000001</v>
      </c>
      <c r="M1075">
        <v>21.00121</v>
      </c>
      <c r="N1075">
        <v>13.688890000000001</v>
      </c>
      <c r="O1075">
        <v>1759.2239999999999</v>
      </c>
      <c r="P1075">
        <v>0</v>
      </c>
      <c r="Q1075">
        <v>23.9</v>
      </c>
      <c r="R1075">
        <v>3</v>
      </c>
      <c r="S1075" s="5">
        <v>0</v>
      </c>
      <c r="T1075" s="5">
        <v>0</v>
      </c>
      <c r="U1075" s="5">
        <v>0</v>
      </c>
      <c r="V1075" s="5">
        <v>0</v>
      </c>
      <c r="W1075" s="5">
        <v>0</v>
      </c>
      <c r="X1075" s="5">
        <v>0</v>
      </c>
      <c r="Y1075" s="5">
        <v>0</v>
      </c>
      <c r="Z1075" s="5">
        <v>144.86000000000001</v>
      </c>
      <c r="AA1075" s="5">
        <v>111.19</v>
      </c>
      <c r="AB1075" s="5">
        <v>420.69</v>
      </c>
      <c r="AC1075" s="5">
        <v>12.78</v>
      </c>
      <c r="AD1075" s="5">
        <v>0</v>
      </c>
      <c r="AE1075" s="5">
        <v>0</v>
      </c>
      <c r="AG1075">
        <v>1.996</v>
      </c>
      <c r="AH1075">
        <v>1.5968</v>
      </c>
      <c r="AI1075">
        <v>1.5968</v>
      </c>
      <c r="AJ1075">
        <v>1.3972</v>
      </c>
      <c r="AK1075">
        <v>1.3972</v>
      </c>
      <c r="AL1075">
        <v>1.5</v>
      </c>
      <c r="AM1075">
        <v>0.5988</v>
      </c>
      <c r="AN1075" s="18">
        <v>1.6875</v>
      </c>
      <c r="AO1075">
        <v>0</v>
      </c>
      <c r="AP1075">
        <v>0</v>
      </c>
      <c r="AQ1075">
        <v>0</v>
      </c>
      <c r="AR1075">
        <v>0</v>
      </c>
      <c r="AS1075">
        <v>0</v>
      </c>
      <c r="AT1075">
        <v>0</v>
      </c>
      <c r="AU1075">
        <f t="shared" si="161"/>
        <v>0</v>
      </c>
      <c r="AV1075">
        <f t="shared" si="162"/>
        <v>0</v>
      </c>
      <c r="AW1075">
        <f t="shared" si="163"/>
        <v>0</v>
      </c>
      <c r="AX1075">
        <f t="shared" si="164"/>
        <v>0</v>
      </c>
      <c r="AY1075">
        <f t="shared" si="165"/>
        <v>0</v>
      </c>
      <c r="AZ1075">
        <f t="shared" si="166"/>
        <v>0</v>
      </c>
      <c r="BA1075">
        <f t="shared" si="167"/>
        <v>0</v>
      </c>
      <c r="BB1075">
        <f t="shared" si="168"/>
        <v>244.45125000000002</v>
      </c>
      <c r="BC1075">
        <f t="shared" si="169"/>
        <v>0</v>
      </c>
      <c r="BD1075">
        <f t="shared" si="170"/>
        <v>244.45125000000002</v>
      </c>
    </row>
    <row r="1076" spans="1:56" x14ac:dyDescent="0.25">
      <c r="A1076">
        <v>8677</v>
      </c>
      <c r="B1076" t="s">
        <v>472</v>
      </c>
      <c r="C1076" t="s">
        <v>1012</v>
      </c>
      <c r="D1076" t="s">
        <v>1024</v>
      </c>
      <c r="E1076">
        <v>6179</v>
      </c>
      <c r="F1076">
        <v>1411</v>
      </c>
      <c r="G1076">
        <v>14.83581</v>
      </c>
      <c r="H1076">
        <v>3.7343709999999999</v>
      </c>
      <c r="I1076">
        <v>442.26569999999998</v>
      </c>
      <c r="J1076">
        <v>0</v>
      </c>
      <c r="K1076">
        <v>0</v>
      </c>
      <c r="L1076">
        <v>17.11</v>
      </c>
      <c r="M1076">
        <v>3.868716</v>
      </c>
      <c r="N1076">
        <v>13.8</v>
      </c>
      <c r="O1076">
        <v>347.44990000000001</v>
      </c>
      <c r="P1076">
        <v>0</v>
      </c>
      <c r="Q1076">
        <v>24.1</v>
      </c>
      <c r="R1076">
        <v>2</v>
      </c>
      <c r="S1076" s="5">
        <v>0</v>
      </c>
      <c r="T1076" s="5">
        <v>0</v>
      </c>
      <c r="U1076" s="5">
        <v>0</v>
      </c>
      <c r="V1076" s="5">
        <v>0</v>
      </c>
      <c r="W1076" s="5">
        <v>0</v>
      </c>
      <c r="X1076" s="5">
        <v>0</v>
      </c>
      <c r="Y1076" s="5">
        <v>0</v>
      </c>
      <c r="Z1076" s="5">
        <v>17.32</v>
      </c>
      <c r="AA1076" s="5">
        <v>0</v>
      </c>
      <c r="AB1076" s="5">
        <v>383.01</v>
      </c>
      <c r="AC1076" s="5">
        <v>41.86</v>
      </c>
      <c r="AD1076" s="5">
        <v>0</v>
      </c>
      <c r="AE1076" s="5">
        <v>0</v>
      </c>
      <c r="AG1076">
        <v>1.996</v>
      </c>
      <c r="AH1076">
        <v>1.5968</v>
      </c>
      <c r="AI1076">
        <v>1.5968</v>
      </c>
      <c r="AJ1076">
        <v>1.3972</v>
      </c>
      <c r="AK1076">
        <v>1.3972</v>
      </c>
      <c r="AL1076">
        <v>1.5</v>
      </c>
      <c r="AM1076">
        <v>0.5988</v>
      </c>
      <c r="AN1076" s="18">
        <v>1.6875</v>
      </c>
      <c r="AO1076">
        <v>0</v>
      </c>
      <c r="AP1076">
        <v>0</v>
      </c>
      <c r="AQ1076">
        <v>0</v>
      </c>
      <c r="AR1076">
        <v>0</v>
      </c>
      <c r="AS1076">
        <v>0</v>
      </c>
      <c r="AT1076">
        <v>0</v>
      </c>
      <c r="AU1076">
        <f t="shared" si="161"/>
        <v>0</v>
      </c>
      <c r="AV1076">
        <f t="shared" si="162"/>
        <v>0</v>
      </c>
      <c r="AW1076">
        <f t="shared" si="163"/>
        <v>0</v>
      </c>
      <c r="AX1076">
        <f t="shared" si="164"/>
        <v>0</v>
      </c>
      <c r="AY1076">
        <f t="shared" si="165"/>
        <v>0</v>
      </c>
      <c r="AZ1076">
        <f t="shared" si="166"/>
        <v>0</v>
      </c>
      <c r="BA1076">
        <f t="shared" si="167"/>
        <v>0</v>
      </c>
      <c r="BB1076">
        <f t="shared" si="168"/>
        <v>29.227499999999999</v>
      </c>
      <c r="BC1076">
        <f t="shared" si="169"/>
        <v>0</v>
      </c>
      <c r="BD1076">
        <f t="shared" si="170"/>
        <v>29.227499999999999</v>
      </c>
    </row>
    <row r="1077" spans="1:56" x14ac:dyDescent="0.25">
      <c r="A1077">
        <v>8678</v>
      </c>
      <c r="B1077" t="s">
        <v>472</v>
      </c>
      <c r="C1077" t="s">
        <v>1012</v>
      </c>
      <c r="D1077" t="s">
        <v>1025</v>
      </c>
      <c r="E1077">
        <v>8813</v>
      </c>
      <c r="F1077">
        <v>392</v>
      </c>
      <c r="G1077">
        <v>67.628110000000007</v>
      </c>
      <c r="H1077">
        <v>9.4201580000000007</v>
      </c>
      <c r="I1077">
        <v>2230.8960000000002</v>
      </c>
      <c r="J1077">
        <v>27</v>
      </c>
      <c r="K1077">
        <v>1.2102759999999999</v>
      </c>
      <c r="L1077">
        <v>407.91</v>
      </c>
      <c r="M1077">
        <v>18.284579999999998</v>
      </c>
      <c r="N1077">
        <v>13.64615</v>
      </c>
      <c r="O1077">
        <v>3129.2429999999999</v>
      </c>
      <c r="P1077">
        <v>0</v>
      </c>
      <c r="Q1077">
        <v>23.8</v>
      </c>
      <c r="R1077">
        <v>3</v>
      </c>
      <c r="S1077" s="5">
        <v>0</v>
      </c>
      <c r="T1077" s="5">
        <v>0</v>
      </c>
      <c r="U1077" s="5">
        <v>0</v>
      </c>
      <c r="V1077" s="5">
        <v>0</v>
      </c>
      <c r="W1077" s="5">
        <v>0</v>
      </c>
      <c r="X1077" s="5">
        <v>0</v>
      </c>
      <c r="Y1077" s="5">
        <v>26.95</v>
      </c>
      <c r="Z1077" s="5">
        <v>407.9</v>
      </c>
      <c r="AA1077" s="5">
        <v>667.67</v>
      </c>
      <c r="AB1077" s="5">
        <v>1101.75</v>
      </c>
      <c r="AC1077" s="5">
        <v>26.63</v>
      </c>
      <c r="AD1077" s="5">
        <v>0</v>
      </c>
      <c r="AE1077" s="5">
        <v>0</v>
      </c>
      <c r="AG1077">
        <v>1.996</v>
      </c>
      <c r="AH1077">
        <v>1.5968</v>
      </c>
      <c r="AI1077">
        <v>1.5968</v>
      </c>
      <c r="AJ1077">
        <v>1.3972</v>
      </c>
      <c r="AK1077">
        <v>1.3972</v>
      </c>
      <c r="AL1077">
        <v>1.5</v>
      </c>
      <c r="AM1077">
        <v>0.5988</v>
      </c>
      <c r="AN1077" s="18">
        <v>1.6875</v>
      </c>
      <c r="AO1077">
        <v>0</v>
      </c>
      <c r="AP1077">
        <v>0</v>
      </c>
      <c r="AQ1077">
        <v>0</v>
      </c>
      <c r="AR1077">
        <v>0</v>
      </c>
      <c r="AS1077">
        <v>0</v>
      </c>
      <c r="AT1077">
        <v>0</v>
      </c>
      <c r="AU1077">
        <f t="shared" si="161"/>
        <v>0</v>
      </c>
      <c r="AV1077">
        <f t="shared" si="162"/>
        <v>0</v>
      </c>
      <c r="AW1077">
        <f t="shared" si="163"/>
        <v>0</v>
      </c>
      <c r="AX1077">
        <f t="shared" si="164"/>
        <v>0</v>
      </c>
      <c r="AY1077">
        <f t="shared" si="165"/>
        <v>0</v>
      </c>
      <c r="AZ1077">
        <f t="shared" si="166"/>
        <v>0</v>
      </c>
      <c r="BA1077">
        <f t="shared" si="167"/>
        <v>16.13766</v>
      </c>
      <c r="BB1077">
        <f t="shared" si="168"/>
        <v>688.33124999999995</v>
      </c>
      <c r="BC1077">
        <f t="shared" si="169"/>
        <v>0</v>
      </c>
      <c r="BD1077">
        <f t="shared" si="170"/>
        <v>704.46890999999994</v>
      </c>
    </row>
    <row r="1078" spans="1:56" x14ac:dyDescent="0.25">
      <c r="A1078">
        <v>8679</v>
      </c>
      <c r="B1078" t="s">
        <v>472</v>
      </c>
      <c r="C1078" t="s">
        <v>1012</v>
      </c>
      <c r="D1078" t="s">
        <v>1026</v>
      </c>
      <c r="E1078">
        <v>4658</v>
      </c>
      <c r="F1078">
        <v>956</v>
      </c>
      <c r="G1078">
        <v>11.979089999999999</v>
      </c>
      <c r="H1078">
        <v>3.092346</v>
      </c>
      <c r="I1078">
        <v>482.24369999999999</v>
      </c>
      <c r="J1078">
        <v>0</v>
      </c>
      <c r="K1078">
        <v>0</v>
      </c>
      <c r="L1078">
        <v>0</v>
      </c>
      <c r="M1078">
        <v>0</v>
      </c>
      <c r="N1078">
        <v>13.8</v>
      </c>
      <c r="O1078">
        <v>486.24099999999999</v>
      </c>
      <c r="P1078">
        <v>0</v>
      </c>
      <c r="Q1078">
        <v>24.1</v>
      </c>
      <c r="R1078">
        <v>2</v>
      </c>
      <c r="S1078" s="5">
        <v>0</v>
      </c>
      <c r="T1078" s="5">
        <v>0</v>
      </c>
      <c r="U1078" s="5">
        <v>0</v>
      </c>
      <c r="V1078" s="5">
        <v>0</v>
      </c>
      <c r="W1078" s="5">
        <v>0</v>
      </c>
      <c r="X1078" s="5">
        <v>0</v>
      </c>
      <c r="Y1078" s="5">
        <v>0</v>
      </c>
      <c r="Z1078" s="5">
        <v>0</v>
      </c>
      <c r="AA1078" s="5">
        <v>3.8</v>
      </c>
      <c r="AB1078" s="5">
        <v>459.07</v>
      </c>
      <c r="AC1078" s="5">
        <v>19.2</v>
      </c>
      <c r="AD1078" s="5">
        <v>0</v>
      </c>
      <c r="AE1078" s="5">
        <v>0</v>
      </c>
      <c r="AG1078">
        <v>1.996</v>
      </c>
      <c r="AH1078">
        <v>1.5968</v>
      </c>
      <c r="AI1078">
        <v>1.5968</v>
      </c>
      <c r="AJ1078">
        <v>1.3972</v>
      </c>
      <c r="AK1078">
        <v>1.3972</v>
      </c>
      <c r="AL1078">
        <v>1.5</v>
      </c>
      <c r="AM1078">
        <v>0.5988</v>
      </c>
      <c r="AN1078" s="18">
        <v>1.6875</v>
      </c>
      <c r="AO1078">
        <v>0</v>
      </c>
      <c r="AP1078">
        <v>0</v>
      </c>
      <c r="AQ1078">
        <v>0</v>
      </c>
      <c r="AR1078">
        <v>0</v>
      </c>
      <c r="AS1078">
        <v>0</v>
      </c>
      <c r="AT1078">
        <v>0</v>
      </c>
      <c r="AU1078">
        <f t="shared" si="161"/>
        <v>0</v>
      </c>
      <c r="AV1078">
        <f t="shared" si="162"/>
        <v>0</v>
      </c>
      <c r="AW1078">
        <f t="shared" si="163"/>
        <v>0</v>
      </c>
      <c r="AX1078">
        <f t="shared" si="164"/>
        <v>0</v>
      </c>
      <c r="AY1078">
        <f t="shared" si="165"/>
        <v>0</v>
      </c>
      <c r="AZ1078">
        <f t="shared" si="166"/>
        <v>0</v>
      </c>
      <c r="BA1078">
        <f t="shared" si="167"/>
        <v>0</v>
      </c>
      <c r="BB1078">
        <f t="shared" si="168"/>
        <v>0</v>
      </c>
      <c r="BC1078">
        <f t="shared" si="169"/>
        <v>0</v>
      </c>
      <c r="BD1078">
        <f t="shared" si="170"/>
        <v>0</v>
      </c>
    </row>
    <row r="1079" spans="1:56" x14ac:dyDescent="0.25">
      <c r="A1079">
        <v>8680</v>
      </c>
      <c r="B1079" t="s">
        <v>472</v>
      </c>
      <c r="C1079" t="s">
        <v>1012</v>
      </c>
      <c r="D1079" t="s">
        <v>1027</v>
      </c>
      <c r="E1079">
        <v>6238</v>
      </c>
      <c r="F1079">
        <v>743</v>
      </c>
      <c r="G1079">
        <v>16.698229999999999</v>
      </c>
      <c r="H1079">
        <v>4.691503</v>
      </c>
      <c r="I1079">
        <v>825.67229999999995</v>
      </c>
      <c r="J1079">
        <v>0</v>
      </c>
      <c r="K1079">
        <v>0</v>
      </c>
      <c r="L1079">
        <v>69.72</v>
      </c>
      <c r="M1079">
        <v>8.4440279999999994</v>
      </c>
      <c r="N1079">
        <v>13.8</v>
      </c>
      <c r="O1079">
        <v>1302.1420000000001</v>
      </c>
      <c r="P1079">
        <v>0</v>
      </c>
      <c r="Q1079">
        <v>24.1</v>
      </c>
      <c r="R1079">
        <v>2</v>
      </c>
      <c r="S1079" s="5">
        <v>0</v>
      </c>
      <c r="T1079" s="5">
        <v>0</v>
      </c>
      <c r="U1079" s="5">
        <v>0</v>
      </c>
      <c r="V1079" s="5">
        <v>0</v>
      </c>
      <c r="W1079" s="5">
        <v>0</v>
      </c>
      <c r="X1079" s="5">
        <v>0</v>
      </c>
      <c r="Y1079" s="5">
        <v>0</v>
      </c>
      <c r="Z1079" s="5">
        <v>69.5</v>
      </c>
      <c r="AA1079" s="5">
        <v>0</v>
      </c>
      <c r="AB1079" s="5">
        <v>699.4</v>
      </c>
      <c r="AC1079" s="5">
        <v>57.21</v>
      </c>
      <c r="AD1079" s="5">
        <v>0</v>
      </c>
      <c r="AE1079" s="5">
        <v>0</v>
      </c>
      <c r="AG1079">
        <v>1.996</v>
      </c>
      <c r="AH1079">
        <v>1.5968</v>
      </c>
      <c r="AI1079">
        <v>1.5968</v>
      </c>
      <c r="AJ1079">
        <v>1.3972</v>
      </c>
      <c r="AK1079">
        <v>1.3972</v>
      </c>
      <c r="AL1079">
        <v>1.5</v>
      </c>
      <c r="AM1079">
        <v>0.5988</v>
      </c>
      <c r="AN1079" s="18">
        <v>1.6875</v>
      </c>
      <c r="AO1079">
        <v>0</v>
      </c>
      <c r="AP1079">
        <v>0</v>
      </c>
      <c r="AQ1079">
        <v>0</v>
      </c>
      <c r="AR1079">
        <v>0</v>
      </c>
      <c r="AS1079">
        <v>0</v>
      </c>
      <c r="AT1079">
        <v>0</v>
      </c>
      <c r="AU1079">
        <f t="shared" si="161"/>
        <v>0</v>
      </c>
      <c r="AV1079">
        <f t="shared" si="162"/>
        <v>0</v>
      </c>
      <c r="AW1079">
        <f t="shared" si="163"/>
        <v>0</v>
      </c>
      <c r="AX1079">
        <f t="shared" si="164"/>
        <v>0</v>
      </c>
      <c r="AY1079">
        <f t="shared" si="165"/>
        <v>0</v>
      </c>
      <c r="AZ1079">
        <f t="shared" si="166"/>
        <v>0</v>
      </c>
      <c r="BA1079">
        <f t="shared" si="167"/>
        <v>0</v>
      </c>
      <c r="BB1079">
        <f t="shared" si="168"/>
        <v>117.28125</v>
      </c>
      <c r="BC1079">
        <f t="shared" si="169"/>
        <v>0</v>
      </c>
      <c r="BD1079">
        <f t="shared" si="170"/>
        <v>117.28125</v>
      </c>
    </row>
    <row r="1080" spans="1:56" x14ac:dyDescent="0.25">
      <c r="A1080">
        <v>8681</v>
      </c>
      <c r="B1080" t="s">
        <v>472</v>
      </c>
      <c r="C1080" t="s">
        <v>1028</v>
      </c>
      <c r="D1080" t="s">
        <v>1029</v>
      </c>
      <c r="E1080">
        <v>6093</v>
      </c>
      <c r="F1080">
        <v>799</v>
      </c>
      <c r="G1080">
        <v>10.42609</v>
      </c>
      <c r="H1080">
        <v>2.9331749999999999</v>
      </c>
      <c r="I1080">
        <v>771.53989999999999</v>
      </c>
      <c r="J1080">
        <v>0</v>
      </c>
      <c r="K1080">
        <v>0</v>
      </c>
      <c r="L1080">
        <v>0</v>
      </c>
      <c r="M1080">
        <v>0</v>
      </c>
      <c r="N1080">
        <v>13.94444</v>
      </c>
      <c r="O1080">
        <v>744.55740000000003</v>
      </c>
      <c r="P1080">
        <v>0</v>
      </c>
      <c r="Q1080">
        <v>24.2</v>
      </c>
      <c r="R1080">
        <v>2</v>
      </c>
      <c r="S1080" s="5">
        <v>0</v>
      </c>
      <c r="T1080" s="5">
        <v>0</v>
      </c>
      <c r="U1080" s="5">
        <v>0</v>
      </c>
      <c r="V1080" s="5">
        <v>0</v>
      </c>
      <c r="W1080" s="5">
        <v>0</v>
      </c>
      <c r="X1080" s="5">
        <v>0</v>
      </c>
      <c r="Y1080" s="5">
        <v>0</v>
      </c>
      <c r="Z1080" s="5">
        <v>0</v>
      </c>
      <c r="AA1080" s="5">
        <v>0</v>
      </c>
      <c r="AB1080" s="5">
        <v>771.76</v>
      </c>
      <c r="AC1080" s="5">
        <v>0</v>
      </c>
      <c r="AD1080" s="5">
        <v>0</v>
      </c>
      <c r="AE1080" s="5">
        <v>0</v>
      </c>
      <c r="AG1080">
        <v>1.996</v>
      </c>
      <c r="AH1080">
        <v>1.5968</v>
      </c>
      <c r="AI1080">
        <v>1.5968</v>
      </c>
      <c r="AJ1080">
        <v>1.3972</v>
      </c>
      <c r="AK1080">
        <v>1.3972</v>
      </c>
      <c r="AL1080">
        <v>1.5</v>
      </c>
      <c r="AM1080">
        <v>0.5988</v>
      </c>
      <c r="AN1080" s="18">
        <v>1.6875</v>
      </c>
      <c r="AO1080">
        <v>0</v>
      </c>
      <c r="AP1080">
        <v>0</v>
      </c>
      <c r="AQ1080">
        <v>0</v>
      </c>
      <c r="AR1080">
        <v>0</v>
      </c>
      <c r="AS1080">
        <v>0</v>
      </c>
      <c r="AT1080">
        <v>0</v>
      </c>
      <c r="AU1080">
        <f t="shared" si="161"/>
        <v>0</v>
      </c>
      <c r="AV1080">
        <f t="shared" si="162"/>
        <v>0</v>
      </c>
      <c r="AW1080">
        <f t="shared" si="163"/>
        <v>0</v>
      </c>
      <c r="AX1080">
        <f t="shared" si="164"/>
        <v>0</v>
      </c>
      <c r="AY1080">
        <f t="shared" si="165"/>
        <v>0</v>
      </c>
      <c r="AZ1080">
        <f t="shared" si="166"/>
        <v>0</v>
      </c>
      <c r="BA1080">
        <f t="shared" si="167"/>
        <v>0</v>
      </c>
      <c r="BB1080">
        <f t="shared" si="168"/>
        <v>0</v>
      </c>
      <c r="BC1080">
        <f t="shared" si="169"/>
        <v>0</v>
      </c>
      <c r="BD1080">
        <f t="shared" si="170"/>
        <v>0</v>
      </c>
    </row>
    <row r="1081" spans="1:56" x14ac:dyDescent="0.25">
      <c r="A1081">
        <v>8682</v>
      </c>
      <c r="B1081" t="s">
        <v>472</v>
      </c>
      <c r="C1081" t="s">
        <v>1028</v>
      </c>
      <c r="D1081" t="s">
        <v>1030</v>
      </c>
      <c r="E1081">
        <v>4733</v>
      </c>
      <c r="F1081">
        <v>727</v>
      </c>
      <c r="G1081">
        <v>23.358339999999998</v>
      </c>
      <c r="H1081">
        <v>5.5461109999999998</v>
      </c>
      <c r="I1081">
        <v>621.02089999999998</v>
      </c>
      <c r="J1081">
        <v>0</v>
      </c>
      <c r="K1081">
        <v>0</v>
      </c>
      <c r="L1081">
        <v>74.44</v>
      </c>
      <c r="M1081">
        <v>11.98671</v>
      </c>
      <c r="N1081">
        <v>14</v>
      </c>
      <c r="O1081">
        <v>5133.1270000000004</v>
      </c>
      <c r="P1081">
        <v>0</v>
      </c>
      <c r="Q1081">
        <v>24.2</v>
      </c>
      <c r="R1081">
        <v>3</v>
      </c>
      <c r="S1081" s="5">
        <v>0</v>
      </c>
      <c r="T1081" s="5">
        <v>0</v>
      </c>
      <c r="U1081" s="5">
        <v>0</v>
      </c>
      <c r="V1081" s="5">
        <v>0</v>
      </c>
      <c r="W1081" s="5">
        <v>0</v>
      </c>
      <c r="X1081" s="5">
        <v>0</v>
      </c>
      <c r="Y1081" s="5">
        <v>0</v>
      </c>
      <c r="Z1081" s="5">
        <v>74.89</v>
      </c>
      <c r="AA1081" s="5">
        <v>0</v>
      </c>
      <c r="AB1081" s="5">
        <v>502.82</v>
      </c>
      <c r="AC1081" s="5">
        <v>43.26</v>
      </c>
      <c r="AD1081" s="5">
        <v>0</v>
      </c>
      <c r="AE1081" s="5">
        <v>0</v>
      </c>
      <c r="AG1081">
        <v>1.996</v>
      </c>
      <c r="AH1081">
        <v>1.5968</v>
      </c>
      <c r="AI1081">
        <v>1.5968</v>
      </c>
      <c r="AJ1081">
        <v>1.3972</v>
      </c>
      <c r="AK1081">
        <v>1.3972</v>
      </c>
      <c r="AL1081">
        <v>1.5</v>
      </c>
      <c r="AM1081">
        <v>0.5988</v>
      </c>
      <c r="AN1081" s="18">
        <v>1.6875</v>
      </c>
      <c r="AO1081">
        <v>0</v>
      </c>
      <c r="AP1081">
        <v>0</v>
      </c>
      <c r="AQ1081">
        <v>0</v>
      </c>
      <c r="AR1081">
        <v>0</v>
      </c>
      <c r="AS1081">
        <v>0</v>
      </c>
      <c r="AT1081">
        <v>0</v>
      </c>
      <c r="AU1081">
        <f t="shared" si="161"/>
        <v>0</v>
      </c>
      <c r="AV1081">
        <f t="shared" si="162"/>
        <v>0</v>
      </c>
      <c r="AW1081">
        <f t="shared" si="163"/>
        <v>0</v>
      </c>
      <c r="AX1081">
        <f t="shared" si="164"/>
        <v>0</v>
      </c>
      <c r="AY1081">
        <f t="shared" si="165"/>
        <v>0</v>
      </c>
      <c r="AZ1081">
        <f t="shared" si="166"/>
        <v>0</v>
      </c>
      <c r="BA1081">
        <f t="shared" si="167"/>
        <v>0</v>
      </c>
      <c r="BB1081">
        <f t="shared" si="168"/>
        <v>126.376875</v>
      </c>
      <c r="BC1081">
        <f t="shared" si="169"/>
        <v>0</v>
      </c>
      <c r="BD1081">
        <f t="shared" si="170"/>
        <v>126.376875</v>
      </c>
    </row>
    <row r="1082" spans="1:56" x14ac:dyDescent="0.25">
      <c r="A1082">
        <v>8683</v>
      </c>
      <c r="B1082" t="s">
        <v>472</v>
      </c>
      <c r="C1082" t="s">
        <v>1028</v>
      </c>
      <c r="D1082" t="s">
        <v>834</v>
      </c>
      <c r="E1082">
        <v>5458</v>
      </c>
      <c r="F1082">
        <v>906</v>
      </c>
      <c r="G1082">
        <v>12.41826</v>
      </c>
      <c r="H1082">
        <v>3.5663520000000002</v>
      </c>
      <c r="I1082">
        <v>593.99810000000002</v>
      </c>
      <c r="J1082">
        <v>0</v>
      </c>
      <c r="K1082">
        <v>0</v>
      </c>
      <c r="L1082">
        <v>25.35</v>
      </c>
      <c r="M1082">
        <v>4.2676910000000001</v>
      </c>
      <c r="N1082">
        <v>13.862500000000001</v>
      </c>
      <c r="O1082">
        <v>2183.4070000000002</v>
      </c>
      <c r="P1082">
        <v>0</v>
      </c>
      <c r="Q1082">
        <v>24.1</v>
      </c>
      <c r="R1082">
        <v>2</v>
      </c>
      <c r="S1082" s="5">
        <v>0</v>
      </c>
      <c r="T1082" s="5">
        <v>0</v>
      </c>
      <c r="U1082" s="5">
        <v>0</v>
      </c>
      <c r="V1082" s="5">
        <v>0</v>
      </c>
      <c r="W1082" s="5">
        <v>0</v>
      </c>
      <c r="X1082" s="5">
        <v>0</v>
      </c>
      <c r="Y1082" s="5">
        <v>0</v>
      </c>
      <c r="Z1082" s="5">
        <v>25.33</v>
      </c>
      <c r="AA1082" s="5">
        <v>7.71</v>
      </c>
      <c r="AB1082" s="5">
        <v>546.32000000000005</v>
      </c>
      <c r="AC1082" s="5">
        <v>14.61</v>
      </c>
      <c r="AD1082" s="5">
        <v>0</v>
      </c>
      <c r="AE1082" s="5">
        <v>0</v>
      </c>
      <c r="AG1082">
        <v>1.996</v>
      </c>
      <c r="AH1082">
        <v>1.5968</v>
      </c>
      <c r="AI1082">
        <v>1.5968</v>
      </c>
      <c r="AJ1082">
        <v>1.3972</v>
      </c>
      <c r="AK1082">
        <v>1.3972</v>
      </c>
      <c r="AL1082">
        <v>1.5</v>
      </c>
      <c r="AM1082">
        <v>0.5988</v>
      </c>
      <c r="AN1082" s="18">
        <v>1.6875</v>
      </c>
      <c r="AO1082">
        <v>0</v>
      </c>
      <c r="AP1082">
        <v>0</v>
      </c>
      <c r="AQ1082">
        <v>0</v>
      </c>
      <c r="AR1082">
        <v>0</v>
      </c>
      <c r="AS1082">
        <v>0</v>
      </c>
      <c r="AT1082">
        <v>0</v>
      </c>
      <c r="AU1082">
        <f t="shared" si="161"/>
        <v>0</v>
      </c>
      <c r="AV1082">
        <f t="shared" si="162"/>
        <v>0</v>
      </c>
      <c r="AW1082">
        <f t="shared" si="163"/>
        <v>0</v>
      </c>
      <c r="AX1082">
        <f t="shared" si="164"/>
        <v>0</v>
      </c>
      <c r="AY1082">
        <f t="shared" si="165"/>
        <v>0</v>
      </c>
      <c r="AZ1082">
        <f t="shared" si="166"/>
        <v>0</v>
      </c>
      <c r="BA1082">
        <f t="shared" si="167"/>
        <v>0</v>
      </c>
      <c r="BB1082">
        <f t="shared" si="168"/>
        <v>42.744374999999998</v>
      </c>
      <c r="BC1082">
        <f t="shared" si="169"/>
        <v>0</v>
      </c>
      <c r="BD1082">
        <f t="shared" si="170"/>
        <v>42.744374999999998</v>
      </c>
    </row>
    <row r="1083" spans="1:56" x14ac:dyDescent="0.25">
      <c r="A1083">
        <v>8684</v>
      </c>
      <c r="B1083" t="s">
        <v>472</v>
      </c>
      <c r="C1083" t="s">
        <v>1028</v>
      </c>
      <c r="D1083" t="s">
        <v>1031</v>
      </c>
      <c r="E1083">
        <v>6168</v>
      </c>
      <c r="F1083">
        <v>874</v>
      </c>
      <c r="G1083">
        <v>10.319699999999999</v>
      </c>
      <c r="H1083">
        <v>2.7866629999999999</v>
      </c>
      <c r="I1083">
        <v>693.12289999999996</v>
      </c>
      <c r="J1083">
        <v>0</v>
      </c>
      <c r="K1083">
        <v>0</v>
      </c>
      <c r="L1083">
        <v>0</v>
      </c>
      <c r="M1083">
        <v>0</v>
      </c>
      <c r="N1083">
        <v>13.911110000000001</v>
      </c>
      <c r="O1083">
        <v>2198.3629999999998</v>
      </c>
      <c r="P1083">
        <v>0</v>
      </c>
      <c r="Q1083">
        <v>24.2</v>
      </c>
      <c r="R1083">
        <v>2</v>
      </c>
      <c r="S1083" s="5">
        <v>0</v>
      </c>
      <c r="T1083" s="5">
        <v>0</v>
      </c>
      <c r="U1083" s="5">
        <v>0</v>
      </c>
      <c r="V1083" s="5">
        <v>0</v>
      </c>
      <c r="W1083" s="5">
        <v>0</v>
      </c>
      <c r="X1083" s="5">
        <v>0</v>
      </c>
      <c r="Y1083" s="5">
        <v>0</v>
      </c>
      <c r="Z1083" s="5">
        <v>0</v>
      </c>
      <c r="AA1083" s="5">
        <v>0</v>
      </c>
      <c r="AB1083" s="5">
        <v>693.09</v>
      </c>
      <c r="AC1083" s="5">
        <v>0</v>
      </c>
      <c r="AD1083" s="5">
        <v>0</v>
      </c>
      <c r="AE1083" s="5">
        <v>0</v>
      </c>
      <c r="AG1083">
        <v>1.996</v>
      </c>
      <c r="AH1083">
        <v>1.5968</v>
      </c>
      <c r="AI1083">
        <v>1.5968</v>
      </c>
      <c r="AJ1083">
        <v>1.3972</v>
      </c>
      <c r="AK1083">
        <v>1.3972</v>
      </c>
      <c r="AL1083">
        <v>1.5</v>
      </c>
      <c r="AM1083">
        <v>0.5988</v>
      </c>
      <c r="AN1083" s="18">
        <v>1.6875</v>
      </c>
      <c r="AO1083">
        <v>0</v>
      </c>
      <c r="AP1083">
        <v>0</v>
      </c>
      <c r="AQ1083">
        <v>0</v>
      </c>
      <c r="AR1083">
        <v>0</v>
      </c>
      <c r="AS1083">
        <v>0</v>
      </c>
      <c r="AT1083">
        <v>0</v>
      </c>
      <c r="AU1083">
        <f t="shared" si="161"/>
        <v>0</v>
      </c>
      <c r="AV1083">
        <f t="shared" si="162"/>
        <v>0</v>
      </c>
      <c r="AW1083">
        <f t="shared" si="163"/>
        <v>0</v>
      </c>
      <c r="AX1083">
        <f t="shared" si="164"/>
        <v>0</v>
      </c>
      <c r="AY1083">
        <f t="shared" si="165"/>
        <v>0</v>
      </c>
      <c r="AZ1083">
        <f t="shared" si="166"/>
        <v>0</v>
      </c>
      <c r="BA1083">
        <f t="shared" si="167"/>
        <v>0</v>
      </c>
      <c r="BB1083">
        <f t="shared" si="168"/>
        <v>0</v>
      </c>
      <c r="BC1083">
        <f t="shared" si="169"/>
        <v>0</v>
      </c>
      <c r="BD1083">
        <f t="shared" si="170"/>
        <v>0</v>
      </c>
    </row>
    <row r="1084" spans="1:56" x14ac:dyDescent="0.25">
      <c r="A1084">
        <v>8685</v>
      </c>
      <c r="B1084" t="s">
        <v>472</v>
      </c>
      <c r="C1084" t="s">
        <v>1028</v>
      </c>
      <c r="D1084" t="s">
        <v>1032</v>
      </c>
      <c r="E1084">
        <v>7358</v>
      </c>
      <c r="F1084">
        <v>669</v>
      </c>
      <c r="G1084">
        <v>11.81935</v>
      </c>
      <c r="H1084">
        <v>3.222054</v>
      </c>
      <c r="I1084">
        <v>1095.0830000000001</v>
      </c>
      <c r="J1084">
        <v>1.26</v>
      </c>
      <c r="K1084">
        <v>0.11506</v>
      </c>
      <c r="L1084">
        <v>68.56</v>
      </c>
      <c r="M1084">
        <v>6.2607119999999998</v>
      </c>
      <c r="N1084">
        <v>13.97273</v>
      </c>
      <c r="O1084">
        <v>2436.3809999999999</v>
      </c>
      <c r="P1084">
        <v>0</v>
      </c>
      <c r="Q1084">
        <v>24.2</v>
      </c>
      <c r="R1084">
        <v>2</v>
      </c>
      <c r="S1084" s="5">
        <v>0</v>
      </c>
      <c r="T1084" s="5">
        <v>0</v>
      </c>
      <c r="U1084" s="5">
        <v>0</v>
      </c>
      <c r="V1084" s="5">
        <v>0</v>
      </c>
      <c r="W1084" s="5">
        <v>0</v>
      </c>
      <c r="X1084" s="5">
        <v>0</v>
      </c>
      <c r="Y1084" s="5">
        <v>1.45</v>
      </c>
      <c r="Z1084" s="5">
        <v>68.25</v>
      </c>
      <c r="AA1084" s="5">
        <v>6.98</v>
      </c>
      <c r="AB1084" s="5">
        <v>1018.42</v>
      </c>
      <c r="AC1084" s="5">
        <v>0</v>
      </c>
      <c r="AD1084" s="5">
        <v>0</v>
      </c>
      <c r="AE1084" s="5">
        <v>0</v>
      </c>
      <c r="AG1084">
        <v>1.996</v>
      </c>
      <c r="AH1084">
        <v>1.5968</v>
      </c>
      <c r="AI1084">
        <v>1.5968</v>
      </c>
      <c r="AJ1084">
        <v>1.3972</v>
      </c>
      <c r="AK1084">
        <v>1.3972</v>
      </c>
      <c r="AL1084">
        <v>1.5</v>
      </c>
      <c r="AM1084">
        <v>0.5988</v>
      </c>
      <c r="AN1084" s="18">
        <v>1.6875</v>
      </c>
      <c r="AO1084">
        <v>0</v>
      </c>
      <c r="AP1084">
        <v>0</v>
      </c>
      <c r="AQ1084">
        <v>0</v>
      </c>
      <c r="AR1084">
        <v>0</v>
      </c>
      <c r="AS1084">
        <v>0</v>
      </c>
      <c r="AT1084">
        <v>0</v>
      </c>
      <c r="AU1084">
        <f t="shared" si="161"/>
        <v>0</v>
      </c>
      <c r="AV1084">
        <f t="shared" si="162"/>
        <v>0</v>
      </c>
      <c r="AW1084">
        <f t="shared" si="163"/>
        <v>0</v>
      </c>
      <c r="AX1084">
        <f t="shared" si="164"/>
        <v>0</v>
      </c>
      <c r="AY1084">
        <f t="shared" si="165"/>
        <v>0</v>
      </c>
      <c r="AZ1084">
        <f t="shared" si="166"/>
        <v>0</v>
      </c>
      <c r="BA1084">
        <f t="shared" si="167"/>
        <v>0.86825999999999992</v>
      </c>
      <c r="BB1084">
        <f t="shared" si="168"/>
        <v>115.171875</v>
      </c>
      <c r="BC1084">
        <f t="shared" si="169"/>
        <v>0</v>
      </c>
      <c r="BD1084">
        <f t="shared" si="170"/>
        <v>116.04013500000001</v>
      </c>
    </row>
    <row r="1085" spans="1:56" x14ac:dyDescent="0.25">
      <c r="A1085">
        <v>8686</v>
      </c>
      <c r="B1085" t="s">
        <v>472</v>
      </c>
      <c r="C1085" t="s">
        <v>1028</v>
      </c>
      <c r="D1085" t="s">
        <v>1033</v>
      </c>
      <c r="E1085">
        <v>6710</v>
      </c>
      <c r="F1085">
        <v>991</v>
      </c>
      <c r="G1085">
        <v>10.49478</v>
      </c>
      <c r="H1085">
        <v>2.577385</v>
      </c>
      <c r="I1085">
        <v>673.65089999999998</v>
      </c>
      <c r="J1085">
        <v>0</v>
      </c>
      <c r="K1085">
        <v>0</v>
      </c>
      <c r="L1085">
        <v>0</v>
      </c>
      <c r="M1085">
        <v>0</v>
      </c>
      <c r="N1085">
        <v>13.887499999999999</v>
      </c>
      <c r="O1085">
        <v>1082.93</v>
      </c>
      <c r="P1085">
        <v>0</v>
      </c>
      <c r="Q1085">
        <v>24.2</v>
      </c>
      <c r="R1085">
        <v>2</v>
      </c>
      <c r="S1085" s="5">
        <v>0</v>
      </c>
      <c r="T1085" s="5">
        <v>0</v>
      </c>
      <c r="U1085" s="5">
        <v>0</v>
      </c>
      <c r="V1085" s="5">
        <v>0</v>
      </c>
      <c r="W1085" s="5">
        <v>0</v>
      </c>
      <c r="X1085" s="5">
        <v>0</v>
      </c>
      <c r="Y1085" s="5">
        <v>0</v>
      </c>
      <c r="Z1085" s="5">
        <v>0</v>
      </c>
      <c r="AA1085" s="5">
        <v>0</v>
      </c>
      <c r="AB1085" s="5">
        <v>673.78</v>
      </c>
      <c r="AC1085" s="5">
        <v>0</v>
      </c>
      <c r="AD1085" s="5">
        <v>0</v>
      </c>
      <c r="AE1085" s="5">
        <v>0</v>
      </c>
      <c r="AG1085">
        <v>1.996</v>
      </c>
      <c r="AH1085">
        <v>1.5968</v>
      </c>
      <c r="AI1085">
        <v>1.5968</v>
      </c>
      <c r="AJ1085">
        <v>1.3972</v>
      </c>
      <c r="AK1085">
        <v>1.3972</v>
      </c>
      <c r="AL1085">
        <v>1.5</v>
      </c>
      <c r="AM1085">
        <v>0.5988</v>
      </c>
      <c r="AN1085" s="18">
        <v>1.6875</v>
      </c>
      <c r="AO1085">
        <v>0</v>
      </c>
      <c r="AP1085">
        <v>0</v>
      </c>
      <c r="AQ1085">
        <v>0</v>
      </c>
      <c r="AR1085">
        <v>0</v>
      </c>
      <c r="AS1085">
        <v>0</v>
      </c>
      <c r="AT1085">
        <v>0</v>
      </c>
      <c r="AU1085">
        <f t="shared" si="161"/>
        <v>0</v>
      </c>
      <c r="AV1085">
        <f t="shared" si="162"/>
        <v>0</v>
      </c>
      <c r="AW1085">
        <f t="shared" si="163"/>
        <v>0</v>
      </c>
      <c r="AX1085">
        <f t="shared" si="164"/>
        <v>0</v>
      </c>
      <c r="AY1085">
        <f t="shared" si="165"/>
        <v>0</v>
      </c>
      <c r="AZ1085">
        <f t="shared" si="166"/>
        <v>0</v>
      </c>
      <c r="BA1085">
        <f t="shared" si="167"/>
        <v>0</v>
      </c>
      <c r="BB1085">
        <f t="shared" si="168"/>
        <v>0</v>
      </c>
      <c r="BC1085">
        <f t="shared" si="169"/>
        <v>0</v>
      </c>
      <c r="BD1085">
        <f t="shared" si="170"/>
        <v>0</v>
      </c>
    </row>
    <row r="1086" spans="1:56" x14ac:dyDescent="0.25">
      <c r="A1086">
        <v>8687</v>
      </c>
      <c r="B1086" t="s">
        <v>472</v>
      </c>
      <c r="C1086" t="s">
        <v>1028</v>
      </c>
      <c r="D1086" t="s">
        <v>1034</v>
      </c>
      <c r="E1086">
        <v>4680</v>
      </c>
      <c r="F1086">
        <v>1150</v>
      </c>
      <c r="G1086">
        <v>10.11164</v>
      </c>
      <c r="H1086">
        <v>2.3457219999999999</v>
      </c>
      <c r="I1086">
        <v>456.6216</v>
      </c>
      <c r="J1086">
        <v>0</v>
      </c>
      <c r="K1086">
        <v>0</v>
      </c>
      <c r="L1086">
        <v>0</v>
      </c>
      <c r="M1086">
        <v>0</v>
      </c>
      <c r="N1086">
        <v>13.88</v>
      </c>
      <c r="O1086">
        <v>805.57330000000002</v>
      </c>
      <c r="P1086">
        <v>0</v>
      </c>
      <c r="Q1086">
        <v>24.2</v>
      </c>
      <c r="R1086">
        <v>2</v>
      </c>
      <c r="S1086" s="5">
        <v>0</v>
      </c>
      <c r="T1086" s="5">
        <v>0</v>
      </c>
      <c r="U1086" s="5">
        <v>0</v>
      </c>
      <c r="V1086" s="5">
        <v>0</v>
      </c>
      <c r="W1086" s="5">
        <v>0</v>
      </c>
      <c r="X1086" s="5">
        <v>0</v>
      </c>
      <c r="Y1086" s="5">
        <v>0</v>
      </c>
      <c r="Z1086" s="5">
        <v>0</v>
      </c>
      <c r="AA1086" s="5">
        <v>0</v>
      </c>
      <c r="AB1086" s="5">
        <v>456.55</v>
      </c>
      <c r="AC1086" s="5">
        <v>0</v>
      </c>
      <c r="AD1086" s="5">
        <v>0</v>
      </c>
      <c r="AE1086" s="5">
        <v>0</v>
      </c>
      <c r="AG1086">
        <v>1.996</v>
      </c>
      <c r="AH1086">
        <v>1.5968</v>
      </c>
      <c r="AI1086">
        <v>1.5968</v>
      </c>
      <c r="AJ1086">
        <v>1.3972</v>
      </c>
      <c r="AK1086">
        <v>1.3972</v>
      </c>
      <c r="AL1086">
        <v>1.5</v>
      </c>
      <c r="AM1086">
        <v>0.5988</v>
      </c>
      <c r="AN1086" s="18">
        <v>1.6875</v>
      </c>
      <c r="AO1086">
        <v>0</v>
      </c>
      <c r="AP1086">
        <v>0</v>
      </c>
      <c r="AQ1086">
        <v>0</v>
      </c>
      <c r="AR1086">
        <v>0</v>
      </c>
      <c r="AS1086">
        <v>0</v>
      </c>
      <c r="AT1086">
        <v>0</v>
      </c>
      <c r="AU1086">
        <f t="shared" si="161"/>
        <v>0</v>
      </c>
      <c r="AV1086">
        <f t="shared" si="162"/>
        <v>0</v>
      </c>
      <c r="AW1086">
        <f t="shared" si="163"/>
        <v>0</v>
      </c>
      <c r="AX1086">
        <f t="shared" si="164"/>
        <v>0</v>
      </c>
      <c r="AY1086">
        <f t="shared" si="165"/>
        <v>0</v>
      </c>
      <c r="AZ1086">
        <f t="shared" si="166"/>
        <v>0</v>
      </c>
      <c r="BA1086">
        <f t="shared" si="167"/>
        <v>0</v>
      </c>
      <c r="BB1086">
        <f t="shared" si="168"/>
        <v>0</v>
      </c>
      <c r="BC1086">
        <f t="shared" si="169"/>
        <v>0</v>
      </c>
      <c r="BD1086">
        <f t="shared" si="170"/>
        <v>0</v>
      </c>
    </row>
    <row r="1087" spans="1:56" x14ac:dyDescent="0.25">
      <c r="A1087">
        <v>8688</v>
      </c>
      <c r="B1087" t="s">
        <v>472</v>
      </c>
      <c r="C1087" t="s">
        <v>1028</v>
      </c>
      <c r="D1087" t="s">
        <v>1035</v>
      </c>
      <c r="E1087">
        <v>6689</v>
      </c>
      <c r="F1087">
        <v>992</v>
      </c>
      <c r="G1087">
        <v>10.50883</v>
      </c>
      <c r="H1087">
        <v>2.810988</v>
      </c>
      <c r="I1087">
        <v>728.79549999999995</v>
      </c>
      <c r="J1087">
        <v>0</v>
      </c>
      <c r="K1087">
        <v>0</v>
      </c>
      <c r="L1087">
        <v>0</v>
      </c>
      <c r="M1087">
        <v>0</v>
      </c>
      <c r="N1087">
        <v>13.911110000000001</v>
      </c>
      <c r="O1087">
        <v>1215.0830000000001</v>
      </c>
      <c r="P1087">
        <v>0</v>
      </c>
      <c r="Q1087">
        <v>24.2</v>
      </c>
      <c r="R1087">
        <v>2</v>
      </c>
      <c r="S1087" s="5">
        <v>0</v>
      </c>
      <c r="T1087" s="5">
        <v>0</v>
      </c>
      <c r="U1087" s="5">
        <v>0</v>
      </c>
      <c r="V1087" s="5">
        <v>0</v>
      </c>
      <c r="W1087" s="5">
        <v>0</v>
      </c>
      <c r="X1087" s="5">
        <v>0</v>
      </c>
      <c r="Y1087" s="5">
        <v>0</v>
      </c>
      <c r="Z1087" s="5">
        <v>0</v>
      </c>
      <c r="AA1087" s="5">
        <v>0</v>
      </c>
      <c r="AB1087" s="5">
        <v>728.64</v>
      </c>
      <c r="AC1087" s="5">
        <v>0</v>
      </c>
      <c r="AD1087" s="5">
        <v>0</v>
      </c>
      <c r="AE1087" s="5">
        <v>0</v>
      </c>
      <c r="AG1087">
        <v>1.996</v>
      </c>
      <c r="AH1087">
        <v>1.5968</v>
      </c>
      <c r="AI1087">
        <v>1.5968</v>
      </c>
      <c r="AJ1087">
        <v>1.3972</v>
      </c>
      <c r="AK1087">
        <v>1.3972</v>
      </c>
      <c r="AL1087">
        <v>1.5</v>
      </c>
      <c r="AM1087">
        <v>0.5988</v>
      </c>
      <c r="AN1087" s="18">
        <v>1.6875</v>
      </c>
      <c r="AO1087">
        <v>0</v>
      </c>
      <c r="AP1087">
        <v>0</v>
      </c>
      <c r="AQ1087">
        <v>0</v>
      </c>
      <c r="AR1087">
        <v>0</v>
      </c>
      <c r="AS1087">
        <v>0</v>
      </c>
      <c r="AT1087">
        <v>0</v>
      </c>
      <c r="AU1087">
        <f t="shared" si="161"/>
        <v>0</v>
      </c>
      <c r="AV1087">
        <f t="shared" si="162"/>
        <v>0</v>
      </c>
      <c r="AW1087">
        <f t="shared" si="163"/>
        <v>0</v>
      </c>
      <c r="AX1087">
        <f t="shared" si="164"/>
        <v>0</v>
      </c>
      <c r="AY1087">
        <f t="shared" si="165"/>
        <v>0</v>
      </c>
      <c r="AZ1087">
        <f t="shared" si="166"/>
        <v>0</v>
      </c>
      <c r="BA1087">
        <f t="shared" si="167"/>
        <v>0</v>
      </c>
      <c r="BB1087">
        <f t="shared" si="168"/>
        <v>0</v>
      </c>
      <c r="BC1087">
        <f t="shared" si="169"/>
        <v>0</v>
      </c>
      <c r="BD1087">
        <f t="shared" si="170"/>
        <v>0</v>
      </c>
    </row>
    <row r="1088" spans="1:56" x14ac:dyDescent="0.25">
      <c r="A1088">
        <v>8689</v>
      </c>
      <c r="B1088" t="s">
        <v>472</v>
      </c>
      <c r="C1088" t="s">
        <v>1028</v>
      </c>
      <c r="D1088" t="s">
        <v>1036</v>
      </c>
      <c r="E1088">
        <v>7715</v>
      </c>
      <c r="F1088">
        <v>771</v>
      </c>
      <c r="G1088">
        <v>9.4003960000000006</v>
      </c>
      <c r="H1088">
        <v>2.4701810000000002</v>
      </c>
      <c r="I1088">
        <v>998.90859999999998</v>
      </c>
      <c r="J1088">
        <v>0</v>
      </c>
      <c r="K1088">
        <v>0</v>
      </c>
      <c r="L1088">
        <v>3.31</v>
      </c>
      <c r="M1088">
        <v>0.33136199999999999</v>
      </c>
      <c r="N1088">
        <v>13.9</v>
      </c>
      <c r="O1088">
        <v>3074.7910000000002</v>
      </c>
      <c r="P1088">
        <v>0</v>
      </c>
      <c r="Q1088">
        <v>24.2</v>
      </c>
      <c r="R1088">
        <v>2</v>
      </c>
      <c r="S1088" s="5">
        <v>0</v>
      </c>
      <c r="T1088" s="5">
        <v>0</v>
      </c>
      <c r="U1088" s="5">
        <v>0</v>
      </c>
      <c r="V1088" s="5">
        <v>0</v>
      </c>
      <c r="W1088" s="5">
        <v>0</v>
      </c>
      <c r="X1088" s="5">
        <v>0</v>
      </c>
      <c r="Y1088" s="5">
        <v>0</v>
      </c>
      <c r="Z1088" s="5">
        <v>3.3</v>
      </c>
      <c r="AA1088" s="5">
        <v>0</v>
      </c>
      <c r="AB1088" s="5">
        <v>995.54</v>
      </c>
      <c r="AC1088" s="5">
        <v>0</v>
      </c>
      <c r="AD1088" s="5">
        <v>0</v>
      </c>
      <c r="AE1088" s="5">
        <v>0</v>
      </c>
      <c r="AG1088">
        <v>1.996</v>
      </c>
      <c r="AH1088">
        <v>1.5968</v>
      </c>
      <c r="AI1088">
        <v>1.5968</v>
      </c>
      <c r="AJ1088">
        <v>1.3972</v>
      </c>
      <c r="AK1088">
        <v>1.3972</v>
      </c>
      <c r="AL1088">
        <v>1.5</v>
      </c>
      <c r="AM1088">
        <v>0.5988</v>
      </c>
      <c r="AN1088" s="18">
        <v>1.6875</v>
      </c>
      <c r="AO1088">
        <v>0</v>
      </c>
      <c r="AP1088">
        <v>0</v>
      </c>
      <c r="AQ1088">
        <v>0</v>
      </c>
      <c r="AR1088">
        <v>0</v>
      </c>
      <c r="AS1088">
        <v>0</v>
      </c>
      <c r="AT1088">
        <v>0</v>
      </c>
      <c r="AU1088">
        <f t="shared" si="161"/>
        <v>0</v>
      </c>
      <c r="AV1088">
        <f t="shared" si="162"/>
        <v>0</v>
      </c>
      <c r="AW1088">
        <f t="shared" si="163"/>
        <v>0</v>
      </c>
      <c r="AX1088">
        <f t="shared" si="164"/>
        <v>0</v>
      </c>
      <c r="AY1088">
        <f t="shared" si="165"/>
        <v>0</v>
      </c>
      <c r="AZ1088">
        <f t="shared" si="166"/>
        <v>0</v>
      </c>
      <c r="BA1088">
        <f t="shared" si="167"/>
        <v>0</v>
      </c>
      <c r="BB1088">
        <f t="shared" si="168"/>
        <v>5.5687499999999996</v>
      </c>
      <c r="BC1088">
        <f t="shared" si="169"/>
        <v>0</v>
      </c>
      <c r="BD1088">
        <f t="shared" si="170"/>
        <v>5.5687499999999996</v>
      </c>
    </row>
    <row r="1089" spans="1:56" x14ac:dyDescent="0.25">
      <c r="A1089">
        <v>8690</v>
      </c>
      <c r="B1089" t="s">
        <v>472</v>
      </c>
      <c r="C1089" t="s">
        <v>1028</v>
      </c>
      <c r="D1089" t="s">
        <v>1037</v>
      </c>
      <c r="E1089">
        <v>6624</v>
      </c>
      <c r="F1089">
        <v>854</v>
      </c>
      <c r="G1089">
        <v>11.199439999999999</v>
      </c>
      <c r="H1089">
        <v>3.1867230000000002</v>
      </c>
      <c r="I1089">
        <v>701.82920000000001</v>
      </c>
      <c r="J1089">
        <v>0</v>
      </c>
      <c r="K1089">
        <v>0</v>
      </c>
      <c r="L1089">
        <v>5.92</v>
      </c>
      <c r="M1089">
        <v>0.84350999999999998</v>
      </c>
      <c r="N1089">
        <v>13.925000000000001</v>
      </c>
      <c r="O1089">
        <v>2411.1320000000001</v>
      </c>
      <c r="P1089">
        <v>0</v>
      </c>
      <c r="Q1089">
        <v>24.1</v>
      </c>
      <c r="R1089">
        <v>2</v>
      </c>
      <c r="S1089" s="5">
        <v>0</v>
      </c>
      <c r="T1089" s="5">
        <v>0</v>
      </c>
      <c r="U1089" s="5">
        <v>0</v>
      </c>
      <c r="V1089" s="5">
        <v>0</v>
      </c>
      <c r="W1089" s="5">
        <v>0</v>
      </c>
      <c r="X1089" s="5">
        <v>0</v>
      </c>
      <c r="Y1089" s="5">
        <v>0</v>
      </c>
      <c r="Z1089" s="5">
        <v>5.91</v>
      </c>
      <c r="AA1089" s="5">
        <v>0</v>
      </c>
      <c r="AB1089" s="5">
        <v>664.32</v>
      </c>
      <c r="AC1089" s="5">
        <v>31.58</v>
      </c>
      <c r="AD1089" s="5">
        <v>0</v>
      </c>
      <c r="AE1089" s="5">
        <v>0</v>
      </c>
      <c r="AG1089">
        <v>1.996</v>
      </c>
      <c r="AH1089">
        <v>1.5968</v>
      </c>
      <c r="AI1089">
        <v>1.5968</v>
      </c>
      <c r="AJ1089">
        <v>1.3972</v>
      </c>
      <c r="AK1089">
        <v>1.3972</v>
      </c>
      <c r="AL1089">
        <v>1.5</v>
      </c>
      <c r="AM1089">
        <v>0.5988</v>
      </c>
      <c r="AN1089" s="18">
        <v>1.6875</v>
      </c>
      <c r="AO1089">
        <v>0</v>
      </c>
      <c r="AP1089">
        <v>0</v>
      </c>
      <c r="AQ1089">
        <v>0</v>
      </c>
      <c r="AR1089">
        <v>0</v>
      </c>
      <c r="AS1089">
        <v>0</v>
      </c>
      <c r="AT1089">
        <v>0</v>
      </c>
      <c r="AU1089">
        <f t="shared" si="161"/>
        <v>0</v>
      </c>
      <c r="AV1089">
        <f t="shared" si="162"/>
        <v>0</v>
      </c>
      <c r="AW1089">
        <f t="shared" si="163"/>
        <v>0</v>
      </c>
      <c r="AX1089">
        <f t="shared" si="164"/>
        <v>0</v>
      </c>
      <c r="AY1089">
        <f t="shared" si="165"/>
        <v>0</v>
      </c>
      <c r="AZ1089">
        <f t="shared" si="166"/>
        <v>0</v>
      </c>
      <c r="BA1089">
        <f t="shared" si="167"/>
        <v>0</v>
      </c>
      <c r="BB1089">
        <f t="shared" si="168"/>
        <v>9.9731249999999996</v>
      </c>
      <c r="BC1089">
        <f t="shared" si="169"/>
        <v>0</v>
      </c>
      <c r="BD1089">
        <f t="shared" si="170"/>
        <v>9.9731249999999996</v>
      </c>
    </row>
    <row r="1090" spans="1:56" x14ac:dyDescent="0.25">
      <c r="A1090">
        <v>8691</v>
      </c>
      <c r="B1090" t="s">
        <v>472</v>
      </c>
      <c r="C1090" t="s">
        <v>1028</v>
      </c>
      <c r="D1090" t="s">
        <v>1038</v>
      </c>
      <c r="E1090">
        <v>6582</v>
      </c>
      <c r="F1090">
        <v>578</v>
      </c>
      <c r="G1090">
        <v>26.889040000000001</v>
      </c>
      <c r="H1090">
        <v>6.5870559999999996</v>
      </c>
      <c r="I1090">
        <v>1130.3150000000001</v>
      </c>
      <c r="J1090">
        <v>37.799999999999997</v>
      </c>
      <c r="K1090">
        <v>3.3442020000000001</v>
      </c>
      <c r="L1090">
        <v>178.94</v>
      </c>
      <c r="M1090">
        <v>15.83099</v>
      </c>
      <c r="N1090">
        <v>13.961539999999999</v>
      </c>
      <c r="O1090">
        <v>4665.4250000000002</v>
      </c>
      <c r="P1090">
        <v>0</v>
      </c>
      <c r="Q1090">
        <v>24.1</v>
      </c>
      <c r="R1090">
        <v>3</v>
      </c>
      <c r="S1090" s="5">
        <v>0</v>
      </c>
      <c r="T1090" s="5">
        <v>0</v>
      </c>
      <c r="U1090" s="5">
        <v>0</v>
      </c>
      <c r="V1090" s="5">
        <v>0</v>
      </c>
      <c r="W1090" s="5">
        <v>0</v>
      </c>
      <c r="X1090" s="5">
        <v>0</v>
      </c>
      <c r="Y1090" s="5">
        <v>37.96</v>
      </c>
      <c r="Z1090" s="5">
        <v>179.17</v>
      </c>
      <c r="AA1090" s="5">
        <v>27.52</v>
      </c>
      <c r="AB1090" s="5">
        <v>881.59</v>
      </c>
      <c r="AC1090" s="5">
        <v>4.07</v>
      </c>
      <c r="AD1090" s="5">
        <v>0</v>
      </c>
      <c r="AE1090" s="5">
        <v>0</v>
      </c>
      <c r="AG1090">
        <v>1.996</v>
      </c>
      <c r="AH1090">
        <v>1.5968</v>
      </c>
      <c r="AI1090">
        <v>1.5968</v>
      </c>
      <c r="AJ1090">
        <v>1.3972</v>
      </c>
      <c r="AK1090">
        <v>1.3972</v>
      </c>
      <c r="AL1090">
        <v>1.5</v>
      </c>
      <c r="AM1090">
        <v>0.5988</v>
      </c>
      <c r="AN1090" s="18">
        <v>1.6875</v>
      </c>
      <c r="AO1090">
        <v>0</v>
      </c>
      <c r="AP1090">
        <v>0</v>
      </c>
      <c r="AQ1090">
        <v>0</v>
      </c>
      <c r="AR1090">
        <v>0</v>
      </c>
      <c r="AS1090">
        <v>0</v>
      </c>
      <c r="AT1090">
        <v>0</v>
      </c>
      <c r="AU1090">
        <f t="shared" si="161"/>
        <v>0</v>
      </c>
      <c r="AV1090">
        <f t="shared" si="162"/>
        <v>0</v>
      </c>
      <c r="AW1090">
        <f t="shared" si="163"/>
        <v>0</v>
      </c>
      <c r="AX1090">
        <f t="shared" si="164"/>
        <v>0</v>
      </c>
      <c r="AY1090">
        <f t="shared" si="165"/>
        <v>0</v>
      </c>
      <c r="AZ1090">
        <f t="shared" si="166"/>
        <v>0</v>
      </c>
      <c r="BA1090">
        <f t="shared" si="167"/>
        <v>22.730447999999999</v>
      </c>
      <c r="BB1090">
        <f t="shared" si="168"/>
        <v>302.34937499999995</v>
      </c>
      <c r="BC1090">
        <f t="shared" si="169"/>
        <v>0</v>
      </c>
      <c r="BD1090">
        <f t="shared" si="170"/>
        <v>325.07982299999998</v>
      </c>
    </row>
    <row r="1091" spans="1:56" x14ac:dyDescent="0.25">
      <c r="A1091">
        <v>8692</v>
      </c>
      <c r="B1091" t="s">
        <v>472</v>
      </c>
      <c r="C1091" t="s">
        <v>1028</v>
      </c>
      <c r="D1091" t="s">
        <v>1039</v>
      </c>
      <c r="E1091">
        <v>7485</v>
      </c>
      <c r="F1091">
        <v>750</v>
      </c>
      <c r="G1091">
        <v>16.074000000000002</v>
      </c>
      <c r="H1091">
        <v>4.100473</v>
      </c>
      <c r="I1091">
        <v>1005.304</v>
      </c>
      <c r="J1091">
        <v>19.53</v>
      </c>
      <c r="K1091">
        <v>1.942696</v>
      </c>
      <c r="L1091">
        <v>93.93</v>
      </c>
      <c r="M1091">
        <v>9.3434410000000003</v>
      </c>
      <c r="N1091">
        <v>14</v>
      </c>
      <c r="O1091">
        <v>3338.9690000000001</v>
      </c>
      <c r="P1091">
        <v>0</v>
      </c>
      <c r="Q1091">
        <v>24.2</v>
      </c>
      <c r="R1091">
        <v>3</v>
      </c>
      <c r="S1091" s="5">
        <v>0</v>
      </c>
      <c r="T1091" s="5">
        <v>0</v>
      </c>
      <c r="U1091" s="5">
        <v>0</v>
      </c>
      <c r="V1091" s="5">
        <v>0</v>
      </c>
      <c r="W1091" s="5">
        <v>0</v>
      </c>
      <c r="X1091" s="5">
        <v>0</v>
      </c>
      <c r="Y1091" s="5">
        <v>18.649999999999999</v>
      </c>
      <c r="Z1091" s="5">
        <v>93.42</v>
      </c>
      <c r="AA1091" s="5">
        <v>2.58</v>
      </c>
      <c r="AB1091" s="5">
        <v>835.21</v>
      </c>
      <c r="AC1091" s="5">
        <v>55.32</v>
      </c>
      <c r="AD1091" s="5">
        <v>0</v>
      </c>
      <c r="AE1091" s="5">
        <v>0</v>
      </c>
      <c r="AG1091">
        <v>1.996</v>
      </c>
      <c r="AH1091">
        <v>1.5968</v>
      </c>
      <c r="AI1091">
        <v>1.5968</v>
      </c>
      <c r="AJ1091">
        <v>1.3972</v>
      </c>
      <c r="AK1091">
        <v>1.3972</v>
      </c>
      <c r="AL1091">
        <v>1.5</v>
      </c>
      <c r="AM1091">
        <v>0.5988</v>
      </c>
      <c r="AN1091" s="18">
        <v>1.6875</v>
      </c>
      <c r="AO1091">
        <v>0</v>
      </c>
      <c r="AP1091">
        <v>0</v>
      </c>
      <c r="AQ1091">
        <v>0</v>
      </c>
      <c r="AR1091">
        <v>0</v>
      </c>
      <c r="AS1091">
        <v>0</v>
      </c>
      <c r="AT1091">
        <v>0</v>
      </c>
      <c r="AU1091">
        <f t="shared" si="161"/>
        <v>0</v>
      </c>
      <c r="AV1091">
        <f t="shared" si="162"/>
        <v>0</v>
      </c>
      <c r="AW1091">
        <f t="shared" si="163"/>
        <v>0</v>
      </c>
      <c r="AX1091">
        <f t="shared" si="164"/>
        <v>0</v>
      </c>
      <c r="AY1091">
        <f t="shared" si="165"/>
        <v>0</v>
      </c>
      <c r="AZ1091">
        <f t="shared" si="166"/>
        <v>0</v>
      </c>
      <c r="BA1091">
        <f t="shared" si="167"/>
        <v>11.167619999999999</v>
      </c>
      <c r="BB1091">
        <f t="shared" si="168"/>
        <v>157.64625000000001</v>
      </c>
      <c r="BC1091">
        <f t="shared" si="169"/>
        <v>0</v>
      </c>
      <c r="BD1091">
        <f t="shared" si="170"/>
        <v>168.81387000000001</v>
      </c>
    </row>
    <row r="1092" spans="1:56" x14ac:dyDescent="0.25">
      <c r="A1092">
        <v>8693</v>
      </c>
      <c r="B1092" t="s">
        <v>472</v>
      </c>
      <c r="C1092" t="s">
        <v>1028</v>
      </c>
      <c r="D1092" t="s">
        <v>1040</v>
      </c>
      <c r="E1092">
        <v>3393</v>
      </c>
      <c r="F1092">
        <v>2277</v>
      </c>
      <c r="G1092">
        <v>11.02919</v>
      </c>
      <c r="H1092">
        <v>2.9083109999999999</v>
      </c>
      <c r="I1092">
        <v>141.6645</v>
      </c>
      <c r="J1092">
        <v>0</v>
      </c>
      <c r="K1092">
        <v>0</v>
      </c>
      <c r="L1092">
        <v>0</v>
      </c>
      <c r="M1092">
        <v>0</v>
      </c>
      <c r="N1092">
        <v>13.9</v>
      </c>
      <c r="O1092">
        <v>209.4932</v>
      </c>
      <c r="P1092">
        <v>0</v>
      </c>
      <c r="Q1092">
        <v>24.2</v>
      </c>
      <c r="R1092">
        <v>2</v>
      </c>
      <c r="S1092" s="5">
        <v>0</v>
      </c>
      <c r="T1092" s="5">
        <v>0</v>
      </c>
      <c r="U1092" s="5">
        <v>0</v>
      </c>
      <c r="V1092" s="5">
        <v>0</v>
      </c>
      <c r="W1092" s="5">
        <v>0</v>
      </c>
      <c r="X1092" s="5">
        <v>0</v>
      </c>
      <c r="Y1092" s="5">
        <v>0</v>
      </c>
      <c r="Z1092" s="5">
        <v>0</v>
      </c>
      <c r="AA1092" s="5">
        <v>0</v>
      </c>
      <c r="AB1092" s="5">
        <v>141.69999999999999</v>
      </c>
      <c r="AC1092" s="5">
        <v>0</v>
      </c>
      <c r="AD1092" s="5">
        <v>0</v>
      </c>
      <c r="AE1092" s="5">
        <v>0</v>
      </c>
      <c r="AG1092">
        <v>1.996</v>
      </c>
      <c r="AH1092">
        <v>1.5968</v>
      </c>
      <c r="AI1092">
        <v>1.5968</v>
      </c>
      <c r="AJ1092">
        <v>1.3972</v>
      </c>
      <c r="AK1092">
        <v>1.3972</v>
      </c>
      <c r="AL1092">
        <v>1.5</v>
      </c>
      <c r="AM1092">
        <v>0.5988</v>
      </c>
      <c r="AN1092" s="18">
        <v>1.6875</v>
      </c>
      <c r="AO1092">
        <v>0</v>
      </c>
      <c r="AP1092">
        <v>0</v>
      </c>
      <c r="AQ1092">
        <v>0</v>
      </c>
      <c r="AR1092">
        <v>0</v>
      </c>
      <c r="AS1092">
        <v>0</v>
      </c>
      <c r="AT1092">
        <v>0</v>
      </c>
      <c r="AU1092">
        <f t="shared" ref="AU1092:AU1107" si="171">S1092*AG1092</f>
        <v>0</v>
      </c>
      <c r="AV1092">
        <f t="shared" ref="AV1092:AV1107" si="172">T1092*AH1092</f>
        <v>0</v>
      </c>
      <c r="AW1092">
        <f t="shared" ref="AW1092:AW1107" si="173">U1092*AI1092</f>
        <v>0</v>
      </c>
      <c r="AX1092">
        <f t="shared" ref="AX1092:AX1107" si="174">V1092*AJ1092</f>
        <v>0</v>
      </c>
      <c r="AY1092">
        <f t="shared" ref="AY1092:AY1107" si="175">W1092*AK1092</f>
        <v>0</v>
      </c>
      <c r="AZ1092">
        <f t="shared" ref="AZ1092:AZ1107" si="176">X1092*AL1092</f>
        <v>0</v>
      </c>
      <c r="BA1092">
        <f t="shared" ref="BA1092:BA1107" si="177">Y1092*AM1092</f>
        <v>0</v>
      </c>
      <c r="BB1092">
        <f t="shared" ref="BB1092:BB1107" si="178">Z1092*AN1092</f>
        <v>0</v>
      </c>
      <c r="BC1092">
        <f t="shared" ref="BC1092:BC1107" si="179">AA1092*AO1092</f>
        <v>0</v>
      </c>
      <c r="BD1092">
        <f t="shared" ref="BD1092:BD1107" si="180">SUM(AU1092:BC1092)</f>
        <v>0</v>
      </c>
    </row>
    <row r="1093" spans="1:56" x14ac:dyDescent="0.25">
      <c r="A1093">
        <v>8694</v>
      </c>
      <c r="B1093" t="s">
        <v>472</v>
      </c>
      <c r="C1093" t="s">
        <v>1028</v>
      </c>
      <c r="D1093" t="s">
        <v>1041</v>
      </c>
      <c r="E1093">
        <v>11592</v>
      </c>
      <c r="F1093">
        <v>848</v>
      </c>
      <c r="G1093">
        <v>17.135110000000001</v>
      </c>
      <c r="H1093">
        <v>4.698887</v>
      </c>
      <c r="I1093">
        <v>1392.4849999999999</v>
      </c>
      <c r="J1093">
        <v>0</v>
      </c>
      <c r="K1093">
        <v>0</v>
      </c>
      <c r="L1093">
        <v>111.44</v>
      </c>
      <c r="M1093">
        <v>8.0029570000000003</v>
      </c>
      <c r="N1093">
        <v>13.79444</v>
      </c>
      <c r="O1093">
        <v>3149.2910000000002</v>
      </c>
      <c r="P1093">
        <v>0</v>
      </c>
      <c r="Q1093">
        <v>24.1</v>
      </c>
      <c r="R1093">
        <v>2</v>
      </c>
      <c r="S1093" s="5">
        <v>0</v>
      </c>
      <c r="T1093" s="5">
        <v>0</v>
      </c>
      <c r="U1093" s="5">
        <v>0</v>
      </c>
      <c r="V1093" s="5">
        <v>0</v>
      </c>
      <c r="W1093" s="5">
        <v>0</v>
      </c>
      <c r="X1093" s="5">
        <v>0</v>
      </c>
      <c r="Y1093" s="5">
        <v>0</v>
      </c>
      <c r="Z1093" s="5">
        <v>111.44</v>
      </c>
      <c r="AA1093" s="5">
        <v>0</v>
      </c>
      <c r="AB1093" s="5">
        <v>1191.74</v>
      </c>
      <c r="AC1093" s="5">
        <v>89.3</v>
      </c>
      <c r="AD1093" s="5">
        <v>0</v>
      </c>
      <c r="AE1093" s="5">
        <v>0</v>
      </c>
      <c r="AG1093">
        <v>1.996</v>
      </c>
      <c r="AH1093">
        <v>1.5968</v>
      </c>
      <c r="AI1093">
        <v>1.5968</v>
      </c>
      <c r="AJ1093">
        <v>1.3972</v>
      </c>
      <c r="AK1093">
        <v>1.3972</v>
      </c>
      <c r="AL1093">
        <v>1.5</v>
      </c>
      <c r="AM1093">
        <v>0.5988</v>
      </c>
      <c r="AN1093" s="18">
        <v>1.6875</v>
      </c>
      <c r="AO1093">
        <v>0</v>
      </c>
      <c r="AP1093">
        <v>0</v>
      </c>
      <c r="AQ1093">
        <v>0</v>
      </c>
      <c r="AR1093">
        <v>0</v>
      </c>
      <c r="AS1093">
        <v>0</v>
      </c>
      <c r="AT1093">
        <v>0</v>
      </c>
      <c r="AU1093">
        <f t="shared" si="171"/>
        <v>0</v>
      </c>
      <c r="AV1093">
        <f t="shared" si="172"/>
        <v>0</v>
      </c>
      <c r="AW1093">
        <f t="shared" si="173"/>
        <v>0</v>
      </c>
      <c r="AX1093">
        <f t="shared" si="174"/>
        <v>0</v>
      </c>
      <c r="AY1093">
        <f t="shared" si="175"/>
        <v>0</v>
      </c>
      <c r="AZ1093">
        <f t="shared" si="176"/>
        <v>0</v>
      </c>
      <c r="BA1093">
        <f t="shared" si="177"/>
        <v>0</v>
      </c>
      <c r="BB1093">
        <f t="shared" si="178"/>
        <v>188.05500000000001</v>
      </c>
      <c r="BC1093">
        <f t="shared" si="179"/>
        <v>0</v>
      </c>
      <c r="BD1093">
        <f t="shared" si="180"/>
        <v>188.05500000000001</v>
      </c>
    </row>
    <row r="1094" spans="1:56" x14ac:dyDescent="0.25">
      <c r="A1094">
        <v>8695</v>
      </c>
      <c r="B1094" t="s">
        <v>472</v>
      </c>
      <c r="C1094" t="s">
        <v>1028</v>
      </c>
      <c r="D1094" t="s">
        <v>1042</v>
      </c>
      <c r="E1094">
        <v>3909</v>
      </c>
      <c r="F1094">
        <v>754</v>
      </c>
      <c r="G1094">
        <v>12.81621</v>
      </c>
      <c r="H1094">
        <v>2.9602279999999999</v>
      </c>
      <c r="I1094">
        <v>576.57669999999996</v>
      </c>
      <c r="J1094">
        <v>0</v>
      </c>
      <c r="K1094">
        <v>0</v>
      </c>
      <c r="L1094">
        <v>0</v>
      </c>
      <c r="M1094">
        <v>0</v>
      </c>
      <c r="N1094">
        <v>13.8</v>
      </c>
      <c r="O1094">
        <v>2829.395</v>
      </c>
      <c r="P1094">
        <v>0</v>
      </c>
      <c r="Q1094">
        <v>24.1</v>
      </c>
      <c r="R1094">
        <v>2</v>
      </c>
      <c r="S1094" s="5">
        <v>0</v>
      </c>
      <c r="T1094" s="5">
        <v>0</v>
      </c>
      <c r="U1094" s="5">
        <v>0</v>
      </c>
      <c r="V1094" s="5">
        <v>0</v>
      </c>
      <c r="W1094" s="5">
        <v>0</v>
      </c>
      <c r="X1094" s="5">
        <v>0</v>
      </c>
      <c r="Y1094" s="5">
        <v>0</v>
      </c>
      <c r="Z1094" s="5">
        <v>0</v>
      </c>
      <c r="AA1094" s="5">
        <v>0</v>
      </c>
      <c r="AB1094" s="5">
        <v>549.04</v>
      </c>
      <c r="AC1094" s="5">
        <v>27.81</v>
      </c>
      <c r="AD1094" s="5">
        <v>0</v>
      </c>
      <c r="AE1094" s="5">
        <v>0</v>
      </c>
      <c r="AG1094">
        <v>1.996</v>
      </c>
      <c r="AH1094">
        <v>1.5968</v>
      </c>
      <c r="AI1094">
        <v>1.5968</v>
      </c>
      <c r="AJ1094">
        <v>1.3972</v>
      </c>
      <c r="AK1094">
        <v>1.3972</v>
      </c>
      <c r="AL1094">
        <v>1.5</v>
      </c>
      <c r="AM1094">
        <v>0.5988</v>
      </c>
      <c r="AN1094" s="18">
        <v>1.6875</v>
      </c>
      <c r="AO1094">
        <v>0</v>
      </c>
      <c r="AP1094">
        <v>0</v>
      </c>
      <c r="AQ1094">
        <v>0</v>
      </c>
      <c r="AR1094">
        <v>0</v>
      </c>
      <c r="AS1094">
        <v>0</v>
      </c>
      <c r="AT1094">
        <v>0</v>
      </c>
      <c r="AU1094">
        <f t="shared" si="171"/>
        <v>0</v>
      </c>
      <c r="AV1094">
        <f t="shared" si="172"/>
        <v>0</v>
      </c>
      <c r="AW1094">
        <f t="shared" si="173"/>
        <v>0</v>
      </c>
      <c r="AX1094">
        <f t="shared" si="174"/>
        <v>0</v>
      </c>
      <c r="AY1094">
        <f t="shared" si="175"/>
        <v>0</v>
      </c>
      <c r="AZ1094">
        <f t="shared" si="176"/>
        <v>0</v>
      </c>
      <c r="BA1094">
        <f t="shared" si="177"/>
        <v>0</v>
      </c>
      <c r="BB1094">
        <f t="shared" si="178"/>
        <v>0</v>
      </c>
      <c r="BC1094">
        <f t="shared" si="179"/>
        <v>0</v>
      </c>
      <c r="BD1094">
        <f t="shared" si="180"/>
        <v>0</v>
      </c>
    </row>
    <row r="1095" spans="1:56" x14ac:dyDescent="0.25">
      <c r="A1095">
        <v>8696</v>
      </c>
      <c r="B1095" t="s">
        <v>472</v>
      </c>
      <c r="C1095" t="s">
        <v>1028</v>
      </c>
      <c r="D1095" t="s">
        <v>1043</v>
      </c>
      <c r="E1095">
        <v>3488</v>
      </c>
      <c r="F1095">
        <v>244</v>
      </c>
      <c r="G1095">
        <v>13.986560000000001</v>
      </c>
      <c r="H1095">
        <v>3.329116</v>
      </c>
      <c r="I1095">
        <v>1420.575</v>
      </c>
      <c r="J1095">
        <v>0</v>
      </c>
      <c r="K1095">
        <v>0</v>
      </c>
      <c r="L1095">
        <v>0</v>
      </c>
      <c r="M1095">
        <v>0</v>
      </c>
      <c r="N1095">
        <v>13.76111</v>
      </c>
      <c r="O1095">
        <v>7508.3760000000002</v>
      </c>
      <c r="P1095">
        <v>0</v>
      </c>
      <c r="Q1095">
        <v>24.1</v>
      </c>
      <c r="R1095">
        <v>2</v>
      </c>
      <c r="S1095" s="5">
        <v>0</v>
      </c>
      <c r="T1095" s="5">
        <v>0</v>
      </c>
      <c r="U1095" s="5">
        <v>0</v>
      </c>
      <c r="V1095" s="5">
        <v>0</v>
      </c>
      <c r="W1095" s="5">
        <v>0</v>
      </c>
      <c r="X1095" s="5">
        <v>0</v>
      </c>
      <c r="Y1095" s="5">
        <v>0</v>
      </c>
      <c r="Z1095" s="5">
        <v>0</v>
      </c>
      <c r="AA1095" s="5">
        <v>0</v>
      </c>
      <c r="AB1095" s="5">
        <v>1405.09</v>
      </c>
      <c r="AC1095" s="5">
        <v>15.04</v>
      </c>
      <c r="AD1095" s="5">
        <v>0.62</v>
      </c>
      <c r="AE1095" s="5">
        <v>0</v>
      </c>
      <c r="AG1095">
        <v>1.996</v>
      </c>
      <c r="AH1095">
        <v>1.5968</v>
      </c>
      <c r="AI1095">
        <v>1.5968</v>
      </c>
      <c r="AJ1095">
        <v>1.3972</v>
      </c>
      <c r="AK1095">
        <v>1.3972</v>
      </c>
      <c r="AL1095">
        <v>1.5</v>
      </c>
      <c r="AM1095">
        <v>0.5988</v>
      </c>
      <c r="AN1095" s="18">
        <v>1.6875</v>
      </c>
      <c r="AO1095">
        <v>0</v>
      </c>
      <c r="AP1095">
        <v>0</v>
      </c>
      <c r="AQ1095">
        <v>0</v>
      </c>
      <c r="AR1095">
        <v>0</v>
      </c>
      <c r="AS1095">
        <v>0</v>
      </c>
      <c r="AT1095">
        <v>0</v>
      </c>
      <c r="AU1095">
        <f t="shared" si="171"/>
        <v>0</v>
      </c>
      <c r="AV1095">
        <f t="shared" si="172"/>
        <v>0</v>
      </c>
      <c r="AW1095">
        <f t="shared" si="173"/>
        <v>0</v>
      </c>
      <c r="AX1095">
        <f t="shared" si="174"/>
        <v>0</v>
      </c>
      <c r="AY1095">
        <f t="shared" si="175"/>
        <v>0</v>
      </c>
      <c r="AZ1095">
        <f t="shared" si="176"/>
        <v>0</v>
      </c>
      <c r="BA1095">
        <f t="shared" si="177"/>
        <v>0</v>
      </c>
      <c r="BB1095">
        <f t="shared" si="178"/>
        <v>0</v>
      </c>
      <c r="BC1095">
        <f t="shared" si="179"/>
        <v>0</v>
      </c>
      <c r="BD1095">
        <f t="shared" si="180"/>
        <v>0</v>
      </c>
    </row>
    <row r="1096" spans="1:56" x14ac:dyDescent="0.25">
      <c r="A1096">
        <v>8697</v>
      </c>
      <c r="B1096" t="s">
        <v>472</v>
      </c>
      <c r="C1096" t="s">
        <v>1028</v>
      </c>
      <c r="D1096" t="s">
        <v>1044</v>
      </c>
      <c r="E1096">
        <v>5931</v>
      </c>
      <c r="F1096">
        <v>929</v>
      </c>
      <c r="G1096">
        <v>11.64481</v>
      </c>
      <c r="H1096">
        <v>2.834972</v>
      </c>
      <c r="I1096">
        <v>633.18010000000004</v>
      </c>
      <c r="J1096">
        <v>0</v>
      </c>
      <c r="K1096">
        <v>0</v>
      </c>
      <c r="L1096">
        <v>0</v>
      </c>
      <c r="M1096">
        <v>0</v>
      </c>
      <c r="N1096">
        <v>13.866669999999999</v>
      </c>
      <c r="O1096">
        <v>3568.4690000000001</v>
      </c>
      <c r="P1096">
        <v>0</v>
      </c>
      <c r="Q1096">
        <v>24.1</v>
      </c>
      <c r="R1096">
        <v>2</v>
      </c>
      <c r="S1096" s="5">
        <v>0</v>
      </c>
      <c r="T1096" s="5">
        <v>0</v>
      </c>
      <c r="U1096" s="5">
        <v>0</v>
      </c>
      <c r="V1096" s="5">
        <v>0</v>
      </c>
      <c r="W1096" s="5">
        <v>0</v>
      </c>
      <c r="X1096" s="5">
        <v>0</v>
      </c>
      <c r="Y1096" s="5">
        <v>0</v>
      </c>
      <c r="Z1096" s="5">
        <v>0</v>
      </c>
      <c r="AA1096" s="5">
        <v>0</v>
      </c>
      <c r="AB1096" s="5">
        <v>633.22</v>
      </c>
      <c r="AC1096" s="5">
        <v>0</v>
      </c>
      <c r="AD1096" s="5">
        <v>0</v>
      </c>
      <c r="AE1096" s="5">
        <v>0</v>
      </c>
      <c r="AG1096">
        <v>1.996</v>
      </c>
      <c r="AH1096">
        <v>1.5968</v>
      </c>
      <c r="AI1096">
        <v>1.5968</v>
      </c>
      <c r="AJ1096">
        <v>1.3972</v>
      </c>
      <c r="AK1096">
        <v>1.3972</v>
      </c>
      <c r="AL1096">
        <v>1.5</v>
      </c>
      <c r="AM1096">
        <v>0.5988</v>
      </c>
      <c r="AN1096" s="18">
        <v>1.6875</v>
      </c>
      <c r="AO1096">
        <v>0</v>
      </c>
      <c r="AP1096">
        <v>0</v>
      </c>
      <c r="AQ1096">
        <v>0</v>
      </c>
      <c r="AR1096">
        <v>0</v>
      </c>
      <c r="AS1096">
        <v>0</v>
      </c>
      <c r="AT1096">
        <v>0</v>
      </c>
      <c r="AU1096">
        <f t="shared" si="171"/>
        <v>0</v>
      </c>
      <c r="AV1096">
        <f t="shared" si="172"/>
        <v>0</v>
      </c>
      <c r="AW1096">
        <f t="shared" si="173"/>
        <v>0</v>
      </c>
      <c r="AX1096">
        <f t="shared" si="174"/>
        <v>0</v>
      </c>
      <c r="AY1096">
        <f t="shared" si="175"/>
        <v>0</v>
      </c>
      <c r="AZ1096">
        <f t="shared" si="176"/>
        <v>0</v>
      </c>
      <c r="BA1096">
        <f t="shared" si="177"/>
        <v>0</v>
      </c>
      <c r="BB1096">
        <f t="shared" si="178"/>
        <v>0</v>
      </c>
      <c r="BC1096">
        <f t="shared" si="179"/>
        <v>0</v>
      </c>
      <c r="BD1096">
        <f t="shared" si="180"/>
        <v>0</v>
      </c>
    </row>
    <row r="1097" spans="1:56" x14ac:dyDescent="0.25">
      <c r="A1097">
        <v>8698</v>
      </c>
      <c r="B1097" t="s">
        <v>472</v>
      </c>
      <c r="C1097" t="s">
        <v>1028</v>
      </c>
      <c r="D1097" t="s">
        <v>717</v>
      </c>
      <c r="E1097">
        <v>5037</v>
      </c>
      <c r="F1097">
        <v>831</v>
      </c>
      <c r="G1097">
        <v>10.10444</v>
      </c>
      <c r="H1097">
        <v>2.4639509999999998</v>
      </c>
      <c r="I1097">
        <v>607.88369999999998</v>
      </c>
      <c r="J1097">
        <v>0</v>
      </c>
      <c r="K1097">
        <v>0</v>
      </c>
      <c r="L1097">
        <v>0</v>
      </c>
      <c r="M1097">
        <v>0</v>
      </c>
      <c r="N1097">
        <v>13.9</v>
      </c>
      <c r="O1097">
        <v>4724.49</v>
      </c>
      <c r="P1097">
        <v>0</v>
      </c>
      <c r="Q1097">
        <v>24.2</v>
      </c>
      <c r="R1097">
        <v>2</v>
      </c>
      <c r="S1097" s="5">
        <v>0</v>
      </c>
      <c r="T1097" s="5">
        <v>0</v>
      </c>
      <c r="U1097" s="5">
        <v>0</v>
      </c>
      <c r="V1097" s="5">
        <v>0</v>
      </c>
      <c r="W1097" s="5">
        <v>0</v>
      </c>
      <c r="X1097" s="5">
        <v>0</v>
      </c>
      <c r="Y1097" s="5">
        <v>0</v>
      </c>
      <c r="Z1097" s="5">
        <v>0</v>
      </c>
      <c r="AA1097" s="5">
        <v>0</v>
      </c>
      <c r="AB1097" s="5">
        <v>607.9</v>
      </c>
      <c r="AC1097" s="5">
        <v>0</v>
      </c>
      <c r="AD1097" s="5">
        <v>0</v>
      </c>
      <c r="AE1097" s="5">
        <v>0</v>
      </c>
      <c r="AG1097">
        <v>1.996</v>
      </c>
      <c r="AH1097">
        <v>1.5968</v>
      </c>
      <c r="AI1097">
        <v>1.5968</v>
      </c>
      <c r="AJ1097">
        <v>1.3972</v>
      </c>
      <c r="AK1097">
        <v>1.3972</v>
      </c>
      <c r="AL1097">
        <v>1.5</v>
      </c>
      <c r="AM1097">
        <v>0.5988</v>
      </c>
      <c r="AN1097" s="18">
        <v>1.6875</v>
      </c>
      <c r="AO1097">
        <v>0</v>
      </c>
      <c r="AP1097">
        <v>0</v>
      </c>
      <c r="AQ1097">
        <v>0</v>
      </c>
      <c r="AR1097">
        <v>0</v>
      </c>
      <c r="AS1097">
        <v>0</v>
      </c>
      <c r="AT1097">
        <v>0</v>
      </c>
      <c r="AU1097">
        <f t="shared" si="171"/>
        <v>0</v>
      </c>
      <c r="AV1097">
        <f t="shared" si="172"/>
        <v>0</v>
      </c>
      <c r="AW1097">
        <f t="shared" si="173"/>
        <v>0</v>
      </c>
      <c r="AX1097">
        <f t="shared" si="174"/>
        <v>0</v>
      </c>
      <c r="AY1097">
        <f t="shared" si="175"/>
        <v>0</v>
      </c>
      <c r="AZ1097">
        <f t="shared" si="176"/>
        <v>0</v>
      </c>
      <c r="BA1097">
        <f t="shared" si="177"/>
        <v>0</v>
      </c>
      <c r="BB1097">
        <f t="shared" si="178"/>
        <v>0</v>
      </c>
      <c r="BC1097">
        <f t="shared" si="179"/>
        <v>0</v>
      </c>
      <c r="BD1097">
        <f t="shared" si="180"/>
        <v>0</v>
      </c>
    </row>
    <row r="1098" spans="1:56" x14ac:dyDescent="0.25">
      <c r="A1098">
        <v>8699</v>
      </c>
      <c r="B1098" t="s">
        <v>472</v>
      </c>
      <c r="C1098" t="s">
        <v>1028</v>
      </c>
      <c r="D1098" t="s">
        <v>1045</v>
      </c>
      <c r="E1098">
        <v>5182</v>
      </c>
      <c r="F1098">
        <v>299</v>
      </c>
      <c r="G1098">
        <v>40.301699999999997</v>
      </c>
      <c r="H1098">
        <v>9.2042160000000006</v>
      </c>
      <c r="I1098">
        <v>1759.88</v>
      </c>
      <c r="J1098">
        <v>345.87</v>
      </c>
      <c r="K1098">
        <v>19.65305</v>
      </c>
      <c r="L1098">
        <v>60.95</v>
      </c>
      <c r="M1098">
        <v>3.4633050000000001</v>
      </c>
      <c r="N1098">
        <v>13.659090000000001</v>
      </c>
      <c r="O1098">
        <v>5999.3419999999996</v>
      </c>
      <c r="P1098">
        <v>0</v>
      </c>
      <c r="Q1098">
        <v>24.1</v>
      </c>
      <c r="R1098">
        <v>3</v>
      </c>
      <c r="S1098" s="5">
        <v>0</v>
      </c>
      <c r="T1098" s="5">
        <v>0</v>
      </c>
      <c r="U1098" s="5">
        <v>0</v>
      </c>
      <c r="V1098" s="5">
        <v>0</v>
      </c>
      <c r="W1098" s="5">
        <v>0</v>
      </c>
      <c r="X1098" s="5">
        <v>0</v>
      </c>
      <c r="Y1098" s="5">
        <v>346.3</v>
      </c>
      <c r="Z1098" s="5">
        <v>60.85</v>
      </c>
      <c r="AA1098" s="5">
        <v>0.18</v>
      </c>
      <c r="AB1098" s="5">
        <v>1262.51</v>
      </c>
      <c r="AC1098" s="5">
        <v>54.41</v>
      </c>
      <c r="AD1098" s="5">
        <v>0</v>
      </c>
      <c r="AE1098" s="5">
        <v>35.85</v>
      </c>
      <c r="AG1098">
        <v>1.996</v>
      </c>
      <c r="AH1098">
        <v>1.5968</v>
      </c>
      <c r="AI1098">
        <v>1.5968</v>
      </c>
      <c r="AJ1098">
        <v>1.3972</v>
      </c>
      <c r="AK1098">
        <v>1.3972</v>
      </c>
      <c r="AL1098">
        <v>1.5</v>
      </c>
      <c r="AM1098">
        <v>0.5988</v>
      </c>
      <c r="AN1098" s="18">
        <v>1.6875</v>
      </c>
      <c r="AO1098">
        <v>0</v>
      </c>
      <c r="AP1098">
        <v>0</v>
      </c>
      <c r="AQ1098">
        <v>0</v>
      </c>
      <c r="AR1098">
        <v>0</v>
      </c>
      <c r="AS1098">
        <v>0</v>
      </c>
      <c r="AT1098">
        <v>0</v>
      </c>
      <c r="AU1098">
        <f t="shared" si="171"/>
        <v>0</v>
      </c>
      <c r="AV1098">
        <f t="shared" si="172"/>
        <v>0</v>
      </c>
      <c r="AW1098">
        <f t="shared" si="173"/>
        <v>0</v>
      </c>
      <c r="AX1098">
        <f t="shared" si="174"/>
        <v>0</v>
      </c>
      <c r="AY1098">
        <f t="shared" si="175"/>
        <v>0</v>
      </c>
      <c r="AZ1098">
        <f t="shared" si="176"/>
        <v>0</v>
      </c>
      <c r="BA1098">
        <f t="shared" si="177"/>
        <v>207.36444</v>
      </c>
      <c r="BB1098">
        <f t="shared" si="178"/>
        <v>102.684375</v>
      </c>
      <c r="BC1098">
        <f t="shared" si="179"/>
        <v>0</v>
      </c>
      <c r="BD1098">
        <f t="shared" si="180"/>
        <v>310.04881499999999</v>
      </c>
    </row>
    <row r="1099" spans="1:56" x14ac:dyDescent="0.25">
      <c r="A1099">
        <v>8700</v>
      </c>
      <c r="B1099" t="s">
        <v>472</v>
      </c>
      <c r="C1099" t="s">
        <v>1028</v>
      </c>
      <c r="D1099" t="s">
        <v>1046</v>
      </c>
      <c r="E1099">
        <v>4400</v>
      </c>
      <c r="F1099">
        <v>735</v>
      </c>
      <c r="G1099">
        <v>10.60422</v>
      </c>
      <c r="H1099">
        <v>2.531212</v>
      </c>
      <c r="I1099">
        <v>567.1508</v>
      </c>
      <c r="J1099">
        <v>0</v>
      </c>
      <c r="K1099">
        <v>0</v>
      </c>
      <c r="L1099">
        <v>0</v>
      </c>
      <c r="M1099">
        <v>0</v>
      </c>
      <c r="N1099">
        <v>13.9</v>
      </c>
      <c r="O1099">
        <v>3114.2429999999999</v>
      </c>
      <c r="P1099">
        <v>0</v>
      </c>
      <c r="Q1099">
        <v>24.1</v>
      </c>
      <c r="R1099">
        <v>2</v>
      </c>
      <c r="S1099" s="5">
        <v>0</v>
      </c>
      <c r="T1099" s="5">
        <v>0</v>
      </c>
      <c r="U1099" s="5">
        <v>0</v>
      </c>
      <c r="V1099" s="5">
        <v>0</v>
      </c>
      <c r="W1099" s="5">
        <v>0</v>
      </c>
      <c r="X1099" s="5">
        <v>0</v>
      </c>
      <c r="Y1099" s="5">
        <v>0</v>
      </c>
      <c r="Z1099" s="5">
        <v>0</v>
      </c>
      <c r="AA1099" s="5">
        <v>0</v>
      </c>
      <c r="AB1099" s="5">
        <v>567.13</v>
      </c>
      <c r="AC1099" s="5">
        <v>0</v>
      </c>
      <c r="AD1099" s="5">
        <v>0</v>
      </c>
      <c r="AE1099" s="5">
        <v>0</v>
      </c>
      <c r="AG1099">
        <v>1.996</v>
      </c>
      <c r="AH1099">
        <v>1.5968</v>
      </c>
      <c r="AI1099">
        <v>1.5968</v>
      </c>
      <c r="AJ1099">
        <v>1.3972</v>
      </c>
      <c r="AK1099">
        <v>1.3972</v>
      </c>
      <c r="AL1099">
        <v>1.5</v>
      </c>
      <c r="AM1099">
        <v>0.5988</v>
      </c>
      <c r="AN1099" s="18">
        <v>1.6875</v>
      </c>
      <c r="AO1099">
        <v>0</v>
      </c>
      <c r="AP1099">
        <v>0</v>
      </c>
      <c r="AQ1099">
        <v>0</v>
      </c>
      <c r="AR1099">
        <v>0</v>
      </c>
      <c r="AS1099">
        <v>0</v>
      </c>
      <c r="AT1099">
        <v>0</v>
      </c>
      <c r="AU1099">
        <f t="shared" si="171"/>
        <v>0</v>
      </c>
      <c r="AV1099">
        <f t="shared" si="172"/>
        <v>0</v>
      </c>
      <c r="AW1099">
        <f t="shared" si="173"/>
        <v>0</v>
      </c>
      <c r="AX1099">
        <f t="shared" si="174"/>
        <v>0</v>
      </c>
      <c r="AY1099">
        <f t="shared" si="175"/>
        <v>0</v>
      </c>
      <c r="AZ1099">
        <f t="shared" si="176"/>
        <v>0</v>
      </c>
      <c r="BA1099">
        <f t="shared" si="177"/>
        <v>0</v>
      </c>
      <c r="BB1099">
        <f t="shared" si="178"/>
        <v>0</v>
      </c>
      <c r="BC1099">
        <f t="shared" si="179"/>
        <v>0</v>
      </c>
      <c r="BD1099">
        <f t="shared" si="180"/>
        <v>0</v>
      </c>
    </row>
    <row r="1100" spans="1:56" x14ac:dyDescent="0.25">
      <c r="A1100">
        <v>8701</v>
      </c>
      <c r="B1100" t="s">
        <v>472</v>
      </c>
      <c r="C1100" t="s">
        <v>1028</v>
      </c>
      <c r="D1100" t="s">
        <v>1047</v>
      </c>
      <c r="E1100">
        <v>5341</v>
      </c>
      <c r="F1100">
        <v>924</v>
      </c>
      <c r="G1100">
        <v>10.57301</v>
      </c>
      <c r="H1100">
        <v>2.685514</v>
      </c>
      <c r="I1100">
        <v>583.67079999999999</v>
      </c>
      <c r="J1100">
        <v>0</v>
      </c>
      <c r="K1100">
        <v>0</v>
      </c>
      <c r="L1100">
        <v>0</v>
      </c>
      <c r="M1100">
        <v>0</v>
      </c>
      <c r="N1100">
        <v>13.8375</v>
      </c>
      <c r="O1100">
        <v>747.2097</v>
      </c>
      <c r="P1100">
        <v>0</v>
      </c>
      <c r="Q1100">
        <v>24.1</v>
      </c>
      <c r="R1100">
        <v>2</v>
      </c>
      <c r="S1100" s="5">
        <v>0</v>
      </c>
      <c r="T1100" s="5">
        <v>0</v>
      </c>
      <c r="U1100" s="5">
        <v>0</v>
      </c>
      <c r="V1100" s="5">
        <v>0</v>
      </c>
      <c r="W1100" s="5">
        <v>0</v>
      </c>
      <c r="X1100" s="5">
        <v>0</v>
      </c>
      <c r="Y1100" s="5">
        <v>0</v>
      </c>
      <c r="Z1100" s="5">
        <v>0</v>
      </c>
      <c r="AA1100" s="5">
        <v>0</v>
      </c>
      <c r="AB1100" s="5">
        <v>568.42999999999995</v>
      </c>
      <c r="AC1100" s="5">
        <v>15.29</v>
      </c>
      <c r="AD1100" s="5">
        <v>0</v>
      </c>
      <c r="AE1100" s="5">
        <v>0</v>
      </c>
      <c r="AG1100">
        <v>1.996</v>
      </c>
      <c r="AH1100">
        <v>1.5968</v>
      </c>
      <c r="AI1100">
        <v>1.5968</v>
      </c>
      <c r="AJ1100">
        <v>1.3972</v>
      </c>
      <c r="AK1100">
        <v>1.3972</v>
      </c>
      <c r="AL1100">
        <v>1.5</v>
      </c>
      <c r="AM1100">
        <v>0.5988</v>
      </c>
      <c r="AN1100" s="18">
        <v>1.6875</v>
      </c>
      <c r="AO1100">
        <v>0</v>
      </c>
      <c r="AP1100">
        <v>0</v>
      </c>
      <c r="AQ1100">
        <v>0</v>
      </c>
      <c r="AR1100">
        <v>0</v>
      </c>
      <c r="AS1100">
        <v>0</v>
      </c>
      <c r="AT1100">
        <v>0</v>
      </c>
      <c r="AU1100">
        <f t="shared" si="171"/>
        <v>0</v>
      </c>
      <c r="AV1100">
        <f t="shared" si="172"/>
        <v>0</v>
      </c>
      <c r="AW1100">
        <f t="shared" si="173"/>
        <v>0</v>
      </c>
      <c r="AX1100">
        <f t="shared" si="174"/>
        <v>0</v>
      </c>
      <c r="AY1100">
        <f t="shared" si="175"/>
        <v>0</v>
      </c>
      <c r="AZ1100">
        <f t="shared" si="176"/>
        <v>0</v>
      </c>
      <c r="BA1100">
        <f t="shared" si="177"/>
        <v>0</v>
      </c>
      <c r="BB1100">
        <f t="shared" si="178"/>
        <v>0</v>
      </c>
      <c r="BC1100">
        <f t="shared" si="179"/>
        <v>0</v>
      </c>
      <c r="BD1100">
        <f t="shared" si="180"/>
        <v>0</v>
      </c>
    </row>
    <row r="1101" spans="1:56" x14ac:dyDescent="0.25">
      <c r="A1101">
        <v>8702</v>
      </c>
      <c r="B1101" t="s">
        <v>472</v>
      </c>
      <c r="C1101" t="s">
        <v>1028</v>
      </c>
      <c r="D1101" t="s">
        <v>1048</v>
      </c>
      <c r="E1101">
        <v>4456</v>
      </c>
      <c r="F1101">
        <v>733</v>
      </c>
      <c r="G1101">
        <v>12.459770000000001</v>
      </c>
      <c r="H1101">
        <v>3.0755409999999999</v>
      </c>
      <c r="I1101">
        <v>563.98609999999996</v>
      </c>
      <c r="J1101">
        <v>0</v>
      </c>
      <c r="K1101">
        <v>0</v>
      </c>
      <c r="L1101">
        <v>0</v>
      </c>
      <c r="M1101">
        <v>0</v>
      </c>
      <c r="N1101">
        <v>13.783329999999999</v>
      </c>
      <c r="O1101">
        <v>5410.0140000000001</v>
      </c>
      <c r="P1101">
        <v>0</v>
      </c>
      <c r="Q1101">
        <v>24.1</v>
      </c>
      <c r="R1101">
        <v>2</v>
      </c>
      <c r="S1101" s="5">
        <v>0</v>
      </c>
      <c r="T1101" s="5">
        <v>0</v>
      </c>
      <c r="U1101" s="5">
        <v>0</v>
      </c>
      <c r="V1101" s="5">
        <v>0</v>
      </c>
      <c r="W1101" s="5">
        <v>0</v>
      </c>
      <c r="X1101" s="5">
        <v>0</v>
      </c>
      <c r="Y1101" s="5">
        <v>0</v>
      </c>
      <c r="Z1101" s="5">
        <v>0</v>
      </c>
      <c r="AA1101" s="5">
        <v>0</v>
      </c>
      <c r="AB1101" s="5">
        <v>563.91</v>
      </c>
      <c r="AC1101" s="5">
        <v>0</v>
      </c>
      <c r="AD1101" s="5">
        <v>0</v>
      </c>
      <c r="AE1101" s="5">
        <v>0</v>
      </c>
      <c r="AG1101">
        <v>1.996</v>
      </c>
      <c r="AH1101">
        <v>1.5968</v>
      </c>
      <c r="AI1101">
        <v>1.5968</v>
      </c>
      <c r="AJ1101">
        <v>1.3972</v>
      </c>
      <c r="AK1101">
        <v>1.3972</v>
      </c>
      <c r="AL1101">
        <v>1.5</v>
      </c>
      <c r="AM1101">
        <v>0.5988</v>
      </c>
      <c r="AN1101" s="18">
        <v>1.6875</v>
      </c>
      <c r="AO1101">
        <v>0</v>
      </c>
      <c r="AP1101">
        <v>0</v>
      </c>
      <c r="AQ1101">
        <v>0</v>
      </c>
      <c r="AR1101">
        <v>0</v>
      </c>
      <c r="AS1101">
        <v>0</v>
      </c>
      <c r="AT1101">
        <v>0</v>
      </c>
      <c r="AU1101">
        <f t="shared" si="171"/>
        <v>0</v>
      </c>
      <c r="AV1101">
        <f t="shared" si="172"/>
        <v>0</v>
      </c>
      <c r="AW1101">
        <f t="shared" si="173"/>
        <v>0</v>
      </c>
      <c r="AX1101">
        <f t="shared" si="174"/>
        <v>0</v>
      </c>
      <c r="AY1101">
        <f t="shared" si="175"/>
        <v>0</v>
      </c>
      <c r="AZ1101">
        <f t="shared" si="176"/>
        <v>0</v>
      </c>
      <c r="BA1101">
        <f t="shared" si="177"/>
        <v>0</v>
      </c>
      <c r="BB1101">
        <f t="shared" si="178"/>
        <v>0</v>
      </c>
      <c r="BC1101">
        <f t="shared" si="179"/>
        <v>0</v>
      </c>
      <c r="BD1101">
        <f t="shared" si="180"/>
        <v>0</v>
      </c>
    </row>
    <row r="1102" spans="1:56" x14ac:dyDescent="0.25">
      <c r="A1102">
        <v>8703</v>
      </c>
      <c r="B1102" t="s">
        <v>472</v>
      </c>
      <c r="C1102" t="s">
        <v>1028</v>
      </c>
      <c r="D1102" t="s">
        <v>1049</v>
      </c>
      <c r="E1102">
        <v>3973</v>
      </c>
      <c r="F1102">
        <v>400</v>
      </c>
      <c r="G1102">
        <v>14.25206</v>
      </c>
      <c r="H1102">
        <v>3.6116280000000001</v>
      </c>
      <c r="I1102">
        <v>951.37810000000002</v>
      </c>
      <c r="J1102">
        <v>0</v>
      </c>
      <c r="K1102">
        <v>0</v>
      </c>
      <c r="L1102">
        <v>0</v>
      </c>
      <c r="M1102">
        <v>0</v>
      </c>
      <c r="N1102">
        <v>13.707689999999999</v>
      </c>
      <c r="O1102">
        <v>6328.7529999999997</v>
      </c>
      <c r="P1102">
        <v>0</v>
      </c>
      <c r="Q1102">
        <v>24.1</v>
      </c>
      <c r="R1102">
        <v>2</v>
      </c>
      <c r="S1102" s="5">
        <v>0</v>
      </c>
      <c r="T1102" s="5">
        <v>0</v>
      </c>
      <c r="U1102" s="5">
        <v>0</v>
      </c>
      <c r="V1102" s="5">
        <v>0</v>
      </c>
      <c r="W1102" s="5">
        <v>0</v>
      </c>
      <c r="X1102" s="5">
        <v>0</v>
      </c>
      <c r="Y1102" s="5">
        <v>0</v>
      </c>
      <c r="Z1102" s="5">
        <v>0</v>
      </c>
      <c r="AA1102" s="5">
        <v>0</v>
      </c>
      <c r="AB1102" s="5">
        <v>855.39</v>
      </c>
      <c r="AC1102" s="5">
        <v>74.489999999999995</v>
      </c>
      <c r="AD1102" s="5">
        <v>0</v>
      </c>
      <c r="AE1102" s="5">
        <v>21.33</v>
      </c>
      <c r="AG1102">
        <v>1.996</v>
      </c>
      <c r="AH1102">
        <v>1.5968</v>
      </c>
      <c r="AI1102">
        <v>1.5968</v>
      </c>
      <c r="AJ1102">
        <v>1.3972</v>
      </c>
      <c r="AK1102">
        <v>1.3972</v>
      </c>
      <c r="AL1102">
        <v>1.5</v>
      </c>
      <c r="AM1102">
        <v>0.5988</v>
      </c>
      <c r="AN1102" s="18">
        <v>1.6875</v>
      </c>
      <c r="AO1102">
        <v>0</v>
      </c>
      <c r="AP1102">
        <v>0</v>
      </c>
      <c r="AQ1102">
        <v>0</v>
      </c>
      <c r="AR1102">
        <v>0</v>
      </c>
      <c r="AS1102">
        <v>0</v>
      </c>
      <c r="AT1102">
        <v>0</v>
      </c>
      <c r="AU1102">
        <f t="shared" si="171"/>
        <v>0</v>
      </c>
      <c r="AV1102">
        <f t="shared" si="172"/>
        <v>0</v>
      </c>
      <c r="AW1102">
        <f t="shared" si="173"/>
        <v>0</v>
      </c>
      <c r="AX1102">
        <f t="shared" si="174"/>
        <v>0</v>
      </c>
      <c r="AY1102">
        <f t="shared" si="175"/>
        <v>0</v>
      </c>
      <c r="AZ1102">
        <f t="shared" si="176"/>
        <v>0</v>
      </c>
      <c r="BA1102">
        <f t="shared" si="177"/>
        <v>0</v>
      </c>
      <c r="BB1102">
        <f t="shared" si="178"/>
        <v>0</v>
      </c>
      <c r="BC1102">
        <f t="shared" si="179"/>
        <v>0</v>
      </c>
      <c r="BD1102">
        <f t="shared" si="180"/>
        <v>0</v>
      </c>
    </row>
    <row r="1103" spans="1:56" x14ac:dyDescent="0.25">
      <c r="A1103">
        <v>8704</v>
      </c>
      <c r="B1103" t="s">
        <v>472</v>
      </c>
      <c r="C1103" t="s">
        <v>1028</v>
      </c>
      <c r="D1103" t="s">
        <v>718</v>
      </c>
      <c r="E1103">
        <v>6918</v>
      </c>
      <c r="F1103">
        <v>964</v>
      </c>
      <c r="G1103">
        <v>15.57183</v>
      </c>
      <c r="H1103">
        <v>4.4153289999999998</v>
      </c>
      <c r="I1103">
        <v>744.87750000000005</v>
      </c>
      <c r="J1103">
        <v>0</v>
      </c>
      <c r="K1103">
        <v>0</v>
      </c>
      <c r="L1103">
        <v>54.14</v>
      </c>
      <c r="M1103">
        <v>7.2683090000000004</v>
      </c>
      <c r="N1103">
        <v>13.78889</v>
      </c>
      <c r="O1103">
        <v>3108.4090000000001</v>
      </c>
      <c r="P1103">
        <v>0</v>
      </c>
      <c r="Q1103">
        <v>24.1</v>
      </c>
      <c r="R1103">
        <v>2</v>
      </c>
      <c r="S1103" s="5">
        <v>0</v>
      </c>
      <c r="T1103" s="5">
        <v>0</v>
      </c>
      <c r="U1103" s="5">
        <v>0</v>
      </c>
      <c r="V1103" s="5">
        <v>0</v>
      </c>
      <c r="W1103" s="5">
        <v>0</v>
      </c>
      <c r="X1103" s="5">
        <v>0</v>
      </c>
      <c r="Y1103" s="5">
        <v>0</v>
      </c>
      <c r="Z1103" s="5">
        <v>54.4</v>
      </c>
      <c r="AA1103" s="5">
        <v>0</v>
      </c>
      <c r="AB1103" s="5">
        <v>638.12</v>
      </c>
      <c r="AC1103" s="5">
        <v>52.3</v>
      </c>
      <c r="AD1103" s="5">
        <v>0</v>
      </c>
      <c r="AE1103" s="5">
        <v>0</v>
      </c>
      <c r="AG1103">
        <v>1.996</v>
      </c>
      <c r="AH1103">
        <v>1.5968</v>
      </c>
      <c r="AI1103">
        <v>1.5968</v>
      </c>
      <c r="AJ1103">
        <v>1.3972</v>
      </c>
      <c r="AK1103">
        <v>1.3972</v>
      </c>
      <c r="AL1103">
        <v>1.5</v>
      </c>
      <c r="AM1103">
        <v>0.5988</v>
      </c>
      <c r="AN1103" s="18">
        <v>1.6875</v>
      </c>
      <c r="AO1103">
        <v>0</v>
      </c>
      <c r="AP1103">
        <v>0</v>
      </c>
      <c r="AQ1103">
        <v>0</v>
      </c>
      <c r="AR1103">
        <v>0</v>
      </c>
      <c r="AS1103">
        <v>0</v>
      </c>
      <c r="AT1103">
        <v>0</v>
      </c>
      <c r="AU1103">
        <f t="shared" si="171"/>
        <v>0</v>
      </c>
      <c r="AV1103">
        <f t="shared" si="172"/>
        <v>0</v>
      </c>
      <c r="AW1103">
        <f t="shared" si="173"/>
        <v>0</v>
      </c>
      <c r="AX1103">
        <f t="shared" si="174"/>
        <v>0</v>
      </c>
      <c r="AY1103">
        <f t="shared" si="175"/>
        <v>0</v>
      </c>
      <c r="AZ1103">
        <f t="shared" si="176"/>
        <v>0</v>
      </c>
      <c r="BA1103">
        <f t="shared" si="177"/>
        <v>0</v>
      </c>
      <c r="BB1103">
        <f t="shared" si="178"/>
        <v>91.8</v>
      </c>
      <c r="BC1103">
        <f t="shared" si="179"/>
        <v>0</v>
      </c>
      <c r="BD1103">
        <f t="shared" si="180"/>
        <v>91.8</v>
      </c>
    </row>
    <row r="1104" spans="1:56" x14ac:dyDescent="0.25">
      <c r="A1104">
        <v>8705</v>
      </c>
      <c r="B1104" t="s">
        <v>472</v>
      </c>
      <c r="C1104" t="s">
        <v>1028</v>
      </c>
      <c r="D1104" t="s">
        <v>1050</v>
      </c>
      <c r="E1104">
        <v>5099</v>
      </c>
      <c r="F1104">
        <v>745</v>
      </c>
      <c r="G1104">
        <v>11.555070000000001</v>
      </c>
      <c r="H1104">
        <v>2.8249339999999998</v>
      </c>
      <c r="I1104">
        <v>653.1191</v>
      </c>
      <c r="J1104">
        <v>0</v>
      </c>
      <c r="K1104">
        <v>0</v>
      </c>
      <c r="L1104">
        <v>0</v>
      </c>
      <c r="M1104">
        <v>0</v>
      </c>
      <c r="N1104">
        <v>13.8</v>
      </c>
      <c r="O1104">
        <v>5793.0370000000003</v>
      </c>
      <c r="P1104">
        <v>0</v>
      </c>
      <c r="Q1104">
        <v>24.1</v>
      </c>
      <c r="R1104">
        <v>2</v>
      </c>
      <c r="S1104" s="5">
        <v>0</v>
      </c>
      <c r="T1104" s="5">
        <v>0</v>
      </c>
      <c r="U1104" s="5">
        <v>0</v>
      </c>
      <c r="V1104" s="5">
        <v>0</v>
      </c>
      <c r="W1104" s="5">
        <v>0</v>
      </c>
      <c r="X1104" s="5">
        <v>0</v>
      </c>
      <c r="Y1104" s="5">
        <v>0</v>
      </c>
      <c r="Z1104" s="5">
        <v>0</v>
      </c>
      <c r="AA1104" s="5">
        <v>0</v>
      </c>
      <c r="AB1104" s="5">
        <v>651.21</v>
      </c>
      <c r="AC1104" s="5">
        <v>0</v>
      </c>
      <c r="AD1104" s="5">
        <v>2.02</v>
      </c>
      <c r="AE1104" s="5">
        <v>0</v>
      </c>
      <c r="AG1104">
        <v>1.996</v>
      </c>
      <c r="AH1104">
        <v>1.5968</v>
      </c>
      <c r="AI1104">
        <v>1.5968</v>
      </c>
      <c r="AJ1104">
        <v>1.3972</v>
      </c>
      <c r="AK1104">
        <v>1.3972</v>
      </c>
      <c r="AL1104">
        <v>1.5</v>
      </c>
      <c r="AM1104">
        <v>0.5988</v>
      </c>
      <c r="AN1104" s="18">
        <v>1.6875</v>
      </c>
      <c r="AO1104">
        <v>0</v>
      </c>
      <c r="AP1104">
        <v>0</v>
      </c>
      <c r="AQ1104">
        <v>0</v>
      </c>
      <c r="AR1104">
        <v>0</v>
      </c>
      <c r="AS1104">
        <v>0</v>
      </c>
      <c r="AT1104">
        <v>0</v>
      </c>
      <c r="AU1104">
        <f t="shared" si="171"/>
        <v>0</v>
      </c>
      <c r="AV1104">
        <f t="shared" si="172"/>
        <v>0</v>
      </c>
      <c r="AW1104">
        <f t="shared" si="173"/>
        <v>0</v>
      </c>
      <c r="AX1104">
        <f t="shared" si="174"/>
        <v>0</v>
      </c>
      <c r="AY1104">
        <f t="shared" si="175"/>
        <v>0</v>
      </c>
      <c r="AZ1104">
        <f t="shared" si="176"/>
        <v>0</v>
      </c>
      <c r="BA1104">
        <f t="shared" si="177"/>
        <v>0</v>
      </c>
      <c r="BB1104">
        <f t="shared" si="178"/>
        <v>0</v>
      </c>
      <c r="BC1104">
        <f t="shared" si="179"/>
        <v>0</v>
      </c>
      <c r="BD1104">
        <f t="shared" si="180"/>
        <v>0</v>
      </c>
    </row>
    <row r="1105" spans="1:56" x14ac:dyDescent="0.25">
      <c r="A1105">
        <v>8706</v>
      </c>
      <c r="B1105" t="s">
        <v>472</v>
      </c>
      <c r="C1105" t="s">
        <v>1028</v>
      </c>
      <c r="D1105" t="s">
        <v>1051</v>
      </c>
      <c r="E1105">
        <v>5533</v>
      </c>
      <c r="F1105">
        <v>1094</v>
      </c>
      <c r="G1105">
        <v>11.503130000000001</v>
      </c>
      <c r="H1105">
        <v>2.9829560000000002</v>
      </c>
      <c r="I1105">
        <v>516.55259999999998</v>
      </c>
      <c r="J1105">
        <v>0</v>
      </c>
      <c r="K1105">
        <v>0</v>
      </c>
      <c r="L1105">
        <v>0</v>
      </c>
      <c r="M1105">
        <v>0</v>
      </c>
      <c r="N1105">
        <v>13.85</v>
      </c>
      <c r="O1105">
        <v>766.71979999999996</v>
      </c>
      <c r="P1105">
        <v>0</v>
      </c>
      <c r="Q1105">
        <v>24.1</v>
      </c>
      <c r="R1105">
        <v>2</v>
      </c>
      <c r="S1105" s="5">
        <v>0</v>
      </c>
      <c r="T1105" s="5">
        <v>0</v>
      </c>
      <c r="U1105" s="5">
        <v>0</v>
      </c>
      <c r="V1105" s="5">
        <v>0</v>
      </c>
      <c r="W1105" s="5">
        <v>0</v>
      </c>
      <c r="X1105" s="5">
        <v>0</v>
      </c>
      <c r="Y1105" s="5">
        <v>0</v>
      </c>
      <c r="Z1105" s="5">
        <v>0</v>
      </c>
      <c r="AA1105" s="5">
        <v>0</v>
      </c>
      <c r="AB1105" s="5">
        <v>477.17</v>
      </c>
      <c r="AC1105" s="5">
        <v>39.29</v>
      </c>
      <c r="AD1105" s="5">
        <v>0</v>
      </c>
      <c r="AE1105" s="5">
        <v>0</v>
      </c>
      <c r="AG1105">
        <v>1.996</v>
      </c>
      <c r="AH1105">
        <v>1.5968</v>
      </c>
      <c r="AI1105">
        <v>1.5968</v>
      </c>
      <c r="AJ1105">
        <v>1.3972</v>
      </c>
      <c r="AK1105">
        <v>1.3972</v>
      </c>
      <c r="AL1105">
        <v>1.5</v>
      </c>
      <c r="AM1105">
        <v>0.5988</v>
      </c>
      <c r="AN1105" s="18">
        <v>1.6875</v>
      </c>
      <c r="AO1105">
        <v>0</v>
      </c>
      <c r="AP1105">
        <v>0</v>
      </c>
      <c r="AQ1105">
        <v>0</v>
      </c>
      <c r="AR1105">
        <v>0</v>
      </c>
      <c r="AS1105">
        <v>0</v>
      </c>
      <c r="AT1105">
        <v>0</v>
      </c>
      <c r="AU1105">
        <f t="shared" si="171"/>
        <v>0</v>
      </c>
      <c r="AV1105">
        <f t="shared" si="172"/>
        <v>0</v>
      </c>
      <c r="AW1105">
        <f t="shared" si="173"/>
        <v>0</v>
      </c>
      <c r="AX1105">
        <f t="shared" si="174"/>
        <v>0</v>
      </c>
      <c r="AY1105">
        <f t="shared" si="175"/>
        <v>0</v>
      </c>
      <c r="AZ1105">
        <f t="shared" si="176"/>
        <v>0</v>
      </c>
      <c r="BA1105">
        <f t="shared" si="177"/>
        <v>0</v>
      </c>
      <c r="BB1105">
        <f t="shared" si="178"/>
        <v>0</v>
      </c>
      <c r="BC1105">
        <f t="shared" si="179"/>
        <v>0</v>
      </c>
      <c r="BD1105">
        <f t="shared" si="180"/>
        <v>0</v>
      </c>
    </row>
    <row r="1106" spans="1:56" x14ac:dyDescent="0.25">
      <c r="A1106">
        <v>8707</v>
      </c>
      <c r="B1106" t="s">
        <v>472</v>
      </c>
      <c r="C1106" t="s">
        <v>1028</v>
      </c>
      <c r="D1106" t="s">
        <v>1052</v>
      </c>
      <c r="E1106">
        <v>4778</v>
      </c>
      <c r="F1106">
        <v>1310</v>
      </c>
      <c r="G1106">
        <v>11.819100000000001</v>
      </c>
      <c r="H1106">
        <v>3.057321</v>
      </c>
      <c r="I1106">
        <v>330.99709999999999</v>
      </c>
      <c r="J1106">
        <v>0</v>
      </c>
      <c r="K1106">
        <v>0</v>
      </c>
      <c r="L1106">
        <v>0</v>
      </c>
      <c r="M1106">
        <v>0</v>
      </c>
      <c r="N1106">
        <v>13.8</v>
      </c>
      <c r="O1106">
        <v>1136.3389999999999</v>
      </c>
      <c r="P1106">
        <v>0</v>
      </c>
      <c r="Q1106">
        <v>24.1</v>
      </c>
      <c r="R1106">
        <v>2</v>
      </c>
      <c r="S1106" s="5">
        <v>0</v>
      </c>
      <c r="T1106" s="5">
        <v>0</v>
      </c>
      <c r="U1106" s="5">
        <v>0</v>
      </c>
      <c r="V1106" s="5">
        <v>0</v>
      </c>
      <c r="W1106" s="5">
        <v>0</v>
      </c>
      <c r="X1106" s="5">
        <v>0</v>
      </c>
      <c r="Y1106" s="5">
        <v>0</v>
      </c>
      <c r="Z1106" s="5">
        <v>0</v>
      </c>
      <c r="AA1106" s="5">
        <v>0</v>
      </c>
      <c r="AB1106" s="5">
        <v>317.13</v>
      </c>
      <c r="AC1106" s="5">
        <v>13.83</v>
      </c>
      <c r="AD1106" s="5">
        <v>0</v>
      </c>
      <c r="AE1106" s="5">
        <v>0</v>
      </c>
      <c r="AG1106">
        <v>1.996</v>
      </c>
      <c r="AH1106">
        <v>1.5968</v>
      </c>
      <c r="AI1106">
        <v>1.5968</v>
      </c>
      <c r="AJ1106">
        <v>1.3972</v>
      </c>
      <c r="AK1106">
        <v>1.3972</v>
      </c>
      <c r="AL1106">
        <v>1.5</v>
      </c>
      <c r="AM1106">
        <v>0.5988</v>
      </c>
      <c r="AN1106" s="18">
        <v>1.6875</v>
      </c>
      <c r="AO1106">
        <v>0</v>
      </c>
      <c r="AP1106">
        <v>0</v>
      </c>
      <c r="AQ1106">
        <v>0</v>
      </c>
      <c r="AR1106">
        <v>0</v>
      </c>
      <c r="AS1106">
        <v>0</v>
      </c>
      <c r="AT1106">
        <v>0</v>
      </c>
      <c r="AU1106">
        <f t="shared" si="171"/>
        <v>0</v>
      </c>
      <c r="AV1106">
        <f t="shared" si="172"/>
        <v>0</v>
      </c>
      <c r="AW1106">
        <f t="shared" si="173"/>
        <v>0</v>
      </c>
      <c r="AX1106">
        <f t="shared" si="174"/>
        <v>0</v>
      </c>
      <c r="AY1106">
        <f t="shared" si="175"/>
        <v>0</v>
      </c>
      <c r="AZ1106">
        <f t="shared" si="176"/>
        <v>0</v>
      </c>
      <c r="BA1106">
        <f t="shared" si="177"/>
        <v>0</v>
      </c>
      <c r="BB1106">
        <f t="shared" si="178"/>
        <v>0</v>
      </c>
      <c r="BC1106">
        <f t="shared" si="179"/>
        <v>0</v>
      </c>
      <c r="BD1106">
        <f t="shared" si="180"/>
        <v>0</v>
      </c>
    </row>
    <row r="1107" spans="1:56" x14ac:dyDescent="0.25">
      <c r="A1107">
        <v>8708</v>
      </c>
      <c r="B1107" t="s">
        <v>472</v>
      </c>
      <c r="C1107" t="s">
        <v>1028</v>
      </c>
      <c r="D1107" t="s">
        <v>1053</v>
      </c>
      <c r="E1107">
        <v>6662</v>
      </c>
      <c r="F1107">
        <v>914</v>
      </c>
      <c r="G1107">
        <v>14.420019999999999</v>
      </c>
      <c r="H1107">
        <v>3.4327260000000002</v>
      </c>
      <c r="I1107">
        <v>695.21860000000004</v>
      </c>
      <c r="J1107">
        <v>0</v>
      </c>
      <c r="K1107">
        <v>0</v>
      </c>
      <c r="L1107">
        <v>0</v>
      </c>
      <c r="M1107">
        <v>0</v>
      </c>
      <c r="N1107">
        <v>13.728569999999999</v>
      </c>
      <c r="O1107">
        <v>3586.1669999999999</v>
      </c>
      <c r="P1107">
        <v>0</v>
      </c>
      <c r="Q1107">
        <v>24.1</v>
      </c>
      <c r="R1107">
        <v>2</v>
      </c>
      <c r="S1107" s="5">
        <v>0</v>
      </c>
      <c r="T1107" s="5">
        <v>0</v>
      </c>
      <c r="U1107" s="5">
        <v>0</v>
      </c>
      <c r="V1107" s="5">
        <v>0</v>
      </c>
      <c r="W1107" s="5">
        <v>0</v>
      </c>
      <c r="X1107" s="5">
        <v>0</v>
      </c>
      <c r="Y1107" s="5">
        <v>0</v>
      </c>
      <c r="Z1107" s="5">
        <v>0</v>
      </c>
      <c r="AA1107" s="5">
        <v>0</v>
      </c>
      <c r="AB1107" s="5">
        <v>638.29</v>
      </c>
      <c r="AC1107" s="5">
        <v>56.86</v>
      </c>
      <c r="AD1107" s="5">
        <v>0</v>
      </c>
      <c r="AE1107" s="5">
        <v>0</v>
      </c>
      <c r="AG1107">
        <v>1.996</v>
      </c>
      <c r="AH1107">
        <v>1.5968</v>
      </c>
      <c r="AI1107">
        <v>1.5968</v>
      </c>
      <c r="AJ1107">
        <v>1.3972</v>
      </c>
      <c r="AK1107">
        <v>1.3972</v>
      </c>
      <c r="AL1107">
        <v>1.5</v>
      </c>
      <c r="AM1107">
        <v>0.5988</v>
      </c>
      <c r="AN1107" s="18">
        <v>1.6875</v>
      </c>
      <c r="AO1107">
        <v>0</v>
      </c>
      <c r="AP1107">
        <v>0</v>
      </c>
      <c r="AQ1107">
        <v>0</v>
      </c>
      <c r="AR1107">
        <v>0</v>
      </c>
      <c r="AS1107">
        <v>0</v>
      </c>
      <c r="AT1107">
        <v>0</v>
      </c>
      <c r="AU1107">
        <f t="shared" si="171"/>
        <v>0</v>
      </c>
      <c r="AV1107">
        <f t="shared" si="172"/>
        <v>0</v>
      </c>
      <c r="AW1107">
        <f t="shared" si="173"/>
        <v>0</v>
      </c>
      <c r="AX1107">
        <f t="shared" si="174"/>
        <v>0</v>
      </c>
      <c r="AY1107">
        <f t="shared" si="175"/>
        <v>0</v>
      </c>
      <c r="AZ1107">
        <f t="shared" si="176"/>
        <v>0</v>
      </c>
      <c r="BA1107">
        <f t="shared" si="177"/>
        <v>0</v>
      </c>
      <c r="BB1107">
        <f t="shared" si="178"/>
        <v>0</v>
      </c>
      <c r="BC1107">
        <f t="shared" si="179"/>
        <v>0</v>
      </c>
      <c r="BD1107">
        <f t="shared" si="180"/>
        <v>0</v>
      </c>
    </row>
  </sheetData>
  <mergeCells count="4">
    <mergeCell ref="AU1:BD1"/>
    <mergeCell ref="AG1:AT1"/>
    <mergeCell ref="S1:AF1"/>
    <mergeCell ref="A1:R1"/>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9"/>
  <sheetViews>
    <sheetView workbookViewId="0">
      <selection activeCell="C20" sqref="C20"/>
    </sheetView>
  </sheetViews>
  <sheetFormatPr defaultRowHeight="15" x14ac:dyDescent="0.25"/>
  <cols>
    <col min="1" max="1" width="25.85546875" customWidth="1"/>
    <col min="4" max="4" width="13.140625" customWidth="1"/>
    <col min="5" max="5" width="25.42578125" customWidth="1"/>
  </cols>
  <sheetData>
    <row r="1" spans="1:5" x14ac:dyDescent="0.25">
      <c r="A1" s="14" t="s">
        <v>1098</v>
      </c>
      <c r="B1" s="14" t="s">
        <v>1099</v>
      </c>
      <c r="C1" s="14" t="s">
        <v>1100</v>
      </c>
      <c r="D1" s="14" t="s">
        <v>1101</v>
      </c>
      <c r="E1" s="14" t="s">
        <v>1115</v>
      </c>
    </row>
    <row r="2" spans="1:5" x14ac:dyDescent="0.25">
      <c r="A2" s="15" t="s">
        <v>1084</v>
      </c>
      <c r="B2" s="16">
        <v>280</v>
      </c>
      <c r="C2" s="17">
        <v>1</v>
      </c>
      <c r="D2" s="14">
        <v>1.996</v>
      </c>
      <c r="E2" s="18">
        <f>D2*C2</f>
        <v>1.996</v>
      </c>
    </row>
    <row r="3" spans="1:5" x14ac:dyDescent="0.25">
      <c r="A3" s="15" t="s">
        <v>1085</v>
      </c>
      <c r="B3" s="16">
        <v>163</v>
      </c>
      <c r="C3" s="17">
        <v>0.8</v>
      </c>
      <c r="D3" s="14">
        <v>1.996</v>
      </c>
      <c r="E3" s="18">
        <f t="shared" ref="E3:E8" si="0">D3*C3</f>
        <v>1.5968</v>
      </c>
    </row>
    <row r="4" spans="1:5" x14ac:dyDescent="0.25">
      <c r="A4" s="15" t="s">
        <v>1086</v>
      </c>
      <c r="B4" s="16">
        <v>80</v>
      </c>
      <c r="C4" s="17">
        <v>0.8</v>
      </c>
      <c r="D4" s="14">
        <v>1.996</v>
      </c>
      <c r="E4" s="18">
        <f t="shared" si="0"/>
        <v>1.5968</v>
      </c>
    </row>
    <row r="5" spans="1:5" x14ac:dyDescent="0.25">
      <c r="A5" s="15" t="s">
        <v>1087</v>
      </c>
      <c r="B5" s="16">
        <v>50</v>
      </c>
      <c r="C5" s="17">
        <v>0.7</v>
      </c>
      <c r="D5" s="14">
        <v>1.996</v>
      </c>
      <c r="E5" s="18">
        <f t="shared" si="0"/>
        <v>1.3972</v>
      </c>
    </row>
    <row r="6" spans="1:5" x14ac:dyDescent="0.25">
      <c r="A6" s="15" t="s">
        <v>1088</v>
      </c>
      <c r="B6" s="16">
        <v>98</v>
      </c>
      <c r="C6" s="17">
        <v>0.7</v>
      </c>
      <c r="D6" s="14">
        <v>1.996</v>
      </c>
      <c r="E6" s="18">
        <f t="shared" si="0"/>
        <v>1.3972</v>
      </c>
    </row>
    <row r="7" spans="1:5" x14ac:dyDescent="0.25">
      <c r="A7" s="15" t="s">
        <v>1089</v>
      </c>
      <c r="B7" s="16">
        <v>21</v>
      </c>
      <c r="C7" s="17"/>
      <c r="D7" s="14"/>
      <c r="E7" s="18">
        <v>1.5</v>
      </c>
    </row>
    <row r="8" spans="1:5" x14ac:dyDescent="0.25">
      <c r="A8" s="15" t="s">
        <v>1090</v>
      </c>
      <c r="B8" s="16">
        <v>80</v>
      </c>
      <c r="C8" s="17">
        <v>0.3</v>
      </c>
      <c r="D8" s="14">
        <v>1.996</v>
      </c>
      <c r="E8" s="18">
        <f t="shared" si="0"/>
        <v>0.5988</v>
      </c>
    </row>
    <row r="9" spans="1:5" x14ac:dyDescent="0.25">
      <c r="A9" s="15" t="s">
        <v>1091</v>
      </c>
      <c r="B9" s="16">
        <v>90</v>
      </c>
      <c r="C9" s="17"/>
      <c r="D9" s="14"/>
      <c r="E9" s="18">
        <f>B9*0.15/8</f>
        <v>1.6875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20" sqref="B20"/>
    </sheetView>
  </sheetViews>
  <sheetFormatPr defaultRowHeight="15" x14ac:dyDescent="0.25"/>
  <cols>
    <col min="2" max="2" width="34.42578125" customWidth="1"/>
    <col min="3" max="3" width="18.42578125" customWidth="1"/>
    <col min="4" max="4" width="21.7109375" style="38" customWidth="1"/>
    <col min="5" max="5" width="16.42578125" style="38" customWidth="1"/>
    <col min="6" max="7" width="28.7109375" style="38" customWidth="1"/>
    <col min="8" max="8" width="20.140625" style="38" customWidth="1"/>
  </cols>
  <sheetData>
    <row r="1" spans="1:8" s="44" customFormat="1" ht="45" x14ac:dyDescent="0.25">
      <c r="A1" s="45" t="s">
        <v>1123</v>
      </c>
      <c r="B1" s="45" t="s">
        <v>1160</v>
      </c>
      <c r="C1" s="45" t="s">
        <v>1159</v>
      </c>
      <c r="D1" s="45" t="s">
        <v>1158</v>
      </c>
      <c r="E1" s="45" t="s">
        <v>1157</v>
      </c>
      <c r="F1" s="45" t="s">
        <v>1156</v>
      </c>
      <c r="G1" s="45" t="s">
        <v>1155</v>
      </c>
      <c r="H1" s="45" t="s">
        <v>1154</v>
      </c>
    </row>
    <row r="2" spans="1:8" x14ac:dyDescent="0.25">
      <c r="A2" s="42">
        <v>6</v>
      </c>
      <c r="B2" s="43" t="s">
        <v>1153</v>
      </c>
      <c r="C2" s="42">
        <v>21.6</v>
      </c>
      <c r="D2" s="42">
        <v>0.55000000000000004</v>
      </c>
      <c r="E2" s="41">
        <f>C2*D2</f>
        <v>11.880000000000003</v>
      </c>
      <c r="F2" s="40">
        <f>EXP(3.123-0.506*LN(C2*D2))</f>
        <v>6.4929872193393789</v>
      </c>
      <c r="G2" s="40">
        <f>C2*D2*F2</f>
        <v>77.136688165751835</v>
      </c>
      <c r="H2" s="40">
        <f>G2-E2</f>
        <v>65.256688165751825</v>
      </c>
    </row>
    <row r="3" spans="1:8" x14ac:dyDescent="0.25">
      <c r="A3" s="42">
        <v>10</v>
      </c>
      <c r="B3" s="43" t="s">
        <v>1152</v>
      </c>
      <c r="C3" s="42">
        <v>33.4</v>
      </c>
      <c r="D3" s="42">
        <v>0.55000000000000004</v>
      </c>
      <c r="E3" s="41">
        <f>C3*D3</f>
        <v>18.37</v>
      </c>
      <c r="F3" s="40">
        <f>EXP(3.123-0.506*LN(C3*D3))</f>
        <v>5.2078975705052031</v>
      </c>
      <c r="G3" s="40">
        <f>C3*D3*F3</f>
        <v>95.669078370180586</v>
      </c>
      <c r="H3" s="40">
        <f>G3-E3</f>
        <v>77.299078370180581</v>
      </c>
    </row>
    <row r="4" spans="1:8" x14ac:dyDescent="0.25">
      <c r="A4" s="42">
        <v>11</v>
      </c>
      <c r="B4" s="43" t="s">
        <v>1151</v>
      </c>
      <c r="C4" s="42">
        <v>56</v>
      </c>
      <c r="D4" s="42">
        <v>0.55000000000000004</v>
      </c>
      <c r="E4" s="41">
        <f>C4*D4</f>
        <v>30.800000000000004</v>
      </c>
      <c r="F4" s="40">
        <f>EXP(3.123-0.506*LN(C4*D4))</f>
        <v>4.0095441913704297</v>
      </c>
      <c r="G4" s="40">
        <f>C4*D4*F4</f>
        <v>123.49396109420925</v>
      </c>
      <c r="H4" s="40">
        <f>G4-E4</f>
        <v>92.693961094209243</v>
      </c>
    </row>
    <row r="5" spans="1:8" x14ac:dyDescent="0.25">
      <c r="A5" s="42">
        <v>12</v>
      </c>
      <c r="B5" s="43" t="s">
        <v>1150</v>
      </c>
      <c r="C5" s="42">
        <v>66.5</v>
      </c>
      <c r="D5" s="42">
        <v>0.55000000000000004</v>
      </c>
      <c r="E5" s="41">
        <f>C5*D5</f>
        <v>36.575000000000003</v>
      </c>
      <c r="F5" s="40">
        <f>EXP(3.123-0.506*LN(C5*D5))</f>
        <v>3.6756182024281236</v>
      </c>
      <c r="G5" s="40">
        <f>C5*D5*F5</f>
        <v>134.43573575380864</v>
      </c>
      <c r="H5" s="40">
        <f>G5-E5</f>
        <v>97.86073575380864</v>
      </c>
    </row>
    <row r="6" spans="1:8" x14ac:dyDescent="0.25">
      <c r="A6" s="42">
        <v>4</v>
      </c>
      <c r="B6" s="43" t="s">
        <v>1149</v>
      </c>
      <c r="C6" s="42">
        <v>74.900000000000006</v>
      </c>
      <c r="D6" s="42">
        <v>0.55000000000000004</v>
      </c>
      <c r="E6" s="41">
        <f>C6*D6</f>
        <v>41.195000000000007</v>
      </c>
      <c r="F6" s="40">
        <f>EXP(3.123-0.506*LN(C6*D6))</f>
        <v>3.4609103236213876</v>
      </c>
      <c r="G6" s="40">
        <f>C6*D6*F6</f>
        <v>142.57220078158309</v>
      </c>
      <c r="H6" s="40">
        <f>G6-E6</f>
        <v>101.37720078158308</v>
      </c>
    </row>
    <row r="7" spans="1:8" x14ac:dyDescent="0.25">
      <c r="A7" s="42">
        <v>3</v>
      </c>
      <c r="B7" s="43" t="s">
        <v>1148</v>
      </c>
      <c r="C7" s="42">
        <v>80.2</v>
      </c>
      <c r="D7" s="42">
        <v>0.55000000000000004</v>
      </c>
      <c r="E7" s="41">
        <f>C7*D7</f>
        <v>44.110000000000007</v>
      </c>
      <c r="F7" s="40">
        <f>EXP(3.123-0.506*LN(C7*D7))</f>
        <v>3.3432273866213511</v>
      </c>
      <c r="G7" s="40">
        <f>C7*D7*F7</f>
        <v>147.46976002386782</v>
      </c>
      <c r="H7" s="40">
        <f>G7-E7</f>
        <v>103.35976002386781</v>
      </c>
    </row>
    <row r="8" spans="1:8" x14ac:dyDescent="0.25">
      <c r="A8" s="42">
        <v>7</v>
      </c>
      <c r="B8" s="43" t="s">
        <v>1147</v>
      </c>
      <c r="C8" s="42">
        <v>98.7</v>
      </c>
      <c r="D8" s="42">
        <v>0.55000000000000004</v>
      </c>
      <c r="E8" s="41">
        <f>C8*D8</f>
        <v>54.285000000000004</v>
      </c>
      <c r="F8" s="40">
        <f>EXP(3.123-0.506*LN(C8*D8))</f>
        <v>3.009911088090051</v>
      </c>
      <c r="G8" s="40">
        <f>C8*D8*F8</f>
        <v>163.39302341696842</v>
      </c>
      <c r="H8" s="40">
        <f>G8-E8</f>
        <v>109.10802341696842</v>
      </c>
    </row>
    <row r="9" spans="1:8" x14ac:dyDescent="0.25">
      <c r="A9" s="42">
        <v>5</v>
      </c>
      <c r="B9" s="43" t="s">
        <v>1146</v>
      </c>
      <c r="C9" s="42">
        <v>111.8</v>
      </c>
      <c r="D9" s="42">
        <v>0.55000000000000004</v>
      </c>
      <c r="E9" s="41">
        <f>C9*D9</f>
        <v>61.49</v>
      </c>
      <c r="F9" s="40">
        <f>EXP(3.123-0.506*LN(C9*D9))</f>
        <v>2.8259637946367122</v>
      </c>
      <c r="G9" s="40">
        <f>C9*D9*F9</f>
        <v>173.76851373221143</v>
      </c>
      <c r="H9" s="40">
        <f>G9-E9</f>
        <v>112.27851373221142</v>
      </c>
    </row>
    <row r="10" spans="1:8" x14ac:dyDescent="0.25">
      <c r="A10" s="42">
        <v>9</v>
      </c>
      <c r="B10" s="43" t="s">
        <v>1145</v>
      </c>
      <c r="C10" s="42">
        <v>137.5</v>
      </c>
      <c r="D10" s="42">
        <v>0.55000000000000004</v>
      </c>
      <c r="E10" s="41">
        <f>C10*D10</f>
        <v>75.625</v>
      </c>
      <c r="F10" s="40">
        <f>EXP(3.123-0.506*LN(C10*D10))</f>
        <v>2.5450538790446551</v>
      </c>
      <c r="G10" s="40">
        <f>C10*D10*F10</f>
        <v>192.46969960275203</v>
      </c>
      <c r="H10" s="40">
        <f>G10-E10</f>
        <v>116.84469960275203</v>
      </c>
    </row>
    <row r="11" spans="1:8" x14ac:dyDescent="0.25">
      <c r="A11" s="42">
        <v>8</v>
      </c>
      <c r="B11" s="43" t="s">
        <v>1144</v>
      </c>
      <c r="C11" s="42">
        <v>163.5</v>
      </c>
      <c r="D11" s="42">
        <v>0.55000000000000004</v>
      </c>
      <c r="E11" s="41">
        <f>C11*D11</f>
        <v>89.925000000000011</v>
      </c>
      <c r="F11" s="40">
        <f>EXP(3.123-0.506*LN(C11*D11))</f>
        <v>2.3315147164871002</v>
      </c>
      <c r="G11" s="40">
        <f>C11*D11*F11</f>
        <v>209.66146088010251</v>
      </c>
      <c r="H11" s="40">
        <f>G11-E11</f>
        <v>119.7364608801025</v>
      </c>
    </row>
    <row r="12" spans="1:8" x14ac:dyDescent="0.25">
      <c r="A12" s="42">
        <v>2</v>
      </c>
      <c r="B12" s="43" t="s">
        <v>1143</v>
      </c>
      <c r="C12" s="42">
        <v>163.9</v>
      </c>
      <c r="D12" s="42">
        <v>0.55000000000000004</v>
      </c>
      <c r="E12" s="41">
        <f>C12*D12</f>
        <v>90.14500000000001</v>
      </c>
      <c r="F12" s="40">
        <f>EXP(3.123-0.506*LN(C12*D12))</f>
        <v>2.3286337928236063</v>
      </c>
      <c r="G12" s="40">
        <f>C12*D12*F12</f>
        <v>209.914693254084</v>
      </c>
      <c r="H12" s="40">
        <f>G12-E12</f>
        <v>119.76969325408399</v>
      </c>
    </row>
    <row r="13" spans="1:8" x14ac:dyDescent="0.25">
      <c r="A13" s="42">
        <v>1</v>
      </c>
      <c r="B13" s="43" t="s">
        <v>1142</v>
      </c>
      <c r="C13" s="42">
        <v>280.60000000000002</v>
      </c>
      <c r="D13" s="42">
        <v>0.55000000000000004</v>
      </c>
      <c r="E13" s="41">
        <f>C13*D13</f>
        <v>154.33000000000001</v>
      </c>
      <c r="F13" s="40">
        <v>1.74</v>
      </c>
      <c r="G13" s="40">
        <f>C13*D13*F13</f>
        <v>268.5342</v>
      </c>
      <c r="H13" s="40">
        <f>G13-E13</f>
        <v>114.20419999999999</v>
      </c>
    </row>
    <row r="15" spans="1:8" x14ac:dyDescent="0.25">
      <c r="B15" s="39" t="s">
        <v>1141</v>
      </c>
      <c r="C15" t="s">
        <v>1140</v>
      </c>
    </row>
    <row r="16" spans="1:8" x14ac:dyDescent="0.25">
      <c r="B16" s="39" t="s">
        <v>1139</v>
      </c>
      <c r="C16" t="s">
        <v>1138</v>
      </c>
    </row>
    <row r="17" spans="2:2" ht="23.25" x14ac:dyDescent="0.25">
      <c r="B17" s="46" t="s">
        <v>1161</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F12" sqref="F12"/>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308011.77000000008</v>
      </c>
      <c r="C4" s="11">
        <v>43996.749999999971</v>
      </c>
    </row>
    <row r="5" spans="1:3" x14ac:dyDescent="0.25">
      <c r="A5" s="9">
        <v>2</v>
      </c>
      <c r="B5" s="11">
        <v>171947.79099999991</v>
      </c>
      <c r="C5" s="11">
        <v>83649.969999999972</v>
      </c>
    </row>
    <row r="6" spans="1:3" x14ac:dyDescent="0.25">
      <c r="A6" s="9">
        <v>3</v>
      </c>
      <c r="B6" s="11">
        <v>34991.1</v>
      </c>
      <c r="C6" s="11">
        <v>23621.959999999977</v>
      </c>
    </row>
    <row r="7" spans="1:3" x14ac:dyDescent="0.25">
      <c r="A7" s="9">
        <v>4</v>
      </c>
      <c r="B7" s="11">
        <v>8792.64</v>
      </c>
      <c r="C7" s="11">
        <v>42565.999999999993</v>
      </c>
    </row>
    <row r="8" spans="1:3" x14ac:dyDescent="0.25">
      <c r="A8" s="9">
        <v>5</v>
      </c>
      <c r="B8" s="11">
        <v>0</v>
      </c>
      <c r="C8" s="11">
        <v>89.949999999999989</v>
      </c>
    </row>
    <row r="9" spans="1:3" x14ac:dyDescent="0.25">
      <c r="A9" s="9">
        <v>6</v>
      </c>
      <c r="B9" s="11">
        <v>513817.47100000002</v>
      </c>
      <c r="C9" s="11">
        <v>22734.350000000006</v>
      </c>
    </row>
    <row r="10" spans="1:3" x14ac:dyDescent="0.25">
      <c r="A10" s="9" t="s">
        <v>1112</v>
      </c>
      <c r="B10" s="12">
        <v>1037560.772</v>
      </c>
      <c r="C10" s="12">
        <v>216658.97999999995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8" sqref="D8"/>
    </sheetView>
  </sheetViews>
  <sheetFormatPr defaultRowHeight="15" x14ac:dyDescent="0.25"/>
  <cols>
    <col min="1" max="1" width="35" bestFit="1" customWidth="1"/>
    <col min="2" max="3" width="13.5703125" customWidth="1"/>
    <col min="4" max="4" width="15.7109375" customWidth="1"/>
  </cols>
  <sheetData>
    <row r="1" spans="1:9" x14ac:dyDescent="0.25">
      <c r="A1" s="22" t="s">
        <v>1118</v>
      </c>
      <c r="B1" s="22" t="s">
        <v>2</v>
      </c>
      <c r="C1" s="22" t="s">
        <v>472</v>
      </c>
      <c r="D1" s="22" t="s">
        <v>1112</v>
      </c>
      <c r="E1" s="24" t="s">
        <v>1116</v>
      </c>
      <c r="F1" s="24" t="s">
        <v>1117</v>
      </c>
    </row>
    <row r="2" spans="1:9" x14ac:dyDescent="0.25">
      <c r="A2" t="s">
        <v>1071</v>
      </c>
      <c r="B2" s="19">
        <v>430.45336800000001</v>
      </c>
      <c r="C2" s="20">
        <v>31467.023831999999</v>
      </c>
      <c r="D2" s="20">
        <v>31897.477199999998</v>
      </c>
      <c r="E2" s="23">
        <v>3.6068852300388574E-2</v>
      </c>
      <c r="F2">
        <v>4.4219024082794673</v>
      </c>
    </row>
    <row r="3" spans="1:9" x14ac:dyDescent="0.25">
      <c r="A3" t="s">
        <v>1073</v>
      </c>
      <c r="B3" s="19">
        <v>63487.189164000032</v>
      </c>
      <c r="C3" s="20">
        <v>83324.760511999993</v>
      </c>
      <c r="D3" s="20">
        <v>146811.94967600002</v>
      </c>
      <c r="E3" s="23">
        <v>5.3197633452438149</v>
      </c>
      <c r="F3">
        <v>11.709209016539655</v>
      </c>
    </row>
    <row r="4" spans="1:9" x14ac:dyDescent="0.25">
      <c r="A4" t="s">
        <v>1075</v>
      </c>
      <c r="B4" s="19">
        <v>100081.02000000002</v>
      </c>
      <c r="C4" s="21">
        <v>103488.23999999999</v>
      </c>
      <c r="D4" s="20">
        <v>203569.26</v>
      </c>
      <c r="E4" s="23">
        <v>8.3860594359485532</v>
      </c>
      <c r="F4">
        <v>14.54268125666329</v>
      </c>
    </row>
    <row r="5" spans="1:9" x14ac:dyDescent="0.25">
      <c r="A5" t="s">
        <v>1070</v>
      </c>
      <c r="B5" s="19">
        <v>118862.91775999995</v>
      </c>
      <c r="C5" s="20">
        <v>20082.49452</v>
      </c>
      <c r="D5" s="20">
        <v>138945.41227999996</v>
      </c>
      <c r="E5" s="23">
        <v>9.9598454638614236</v>
      </c>
      <c r="F5">
        <v>2.8220918303668827</v>
      </c>
    </row>
    <row r="6" spans="1:9" x14ac:dyDescent="0.25">
      <c r="A6" t="s">
        <v>1077</v>
      </c>
      <c r="B6" s="19">
        <v>178359.53625000012</v>
      </c>
      <c r="C6" s="20">
        <v>187263.20812499986</v>
      </c>
      <c r="D6" s="20">
        <v>365622.74437500001</v>
      </c>
      <c r="E6" s="25">
        <v>14.945228095803992</v>
      </c>
      <c r="F6" s="26">
        <v>26.31515568205694</v>
      </c>
    </row>
    <row r="7" spans="1:9" x14ac:dyDescent="0.25">
      <c r="A7" t="s">
        <v>1072</v>
      </c>
      <c r="B7" s="19">
        <v>178482.59145600008</v>
      </c>
      <c r="C7" s="20">
        <v>64256.174112000022</v>
      </c>
      <c r="D7" s="20">
        <v>242738.76556800009</v>
      </c>
      <c r="E7" s="23">
        <v>14.955539224441756</v>
      </c>
      <c r="F7">
        <v>9.0295965887860863</v>
      </c>
    </row>
    <row r="8" spans="1:9" x14ac:dyDescent="0.25">
      <c r="A8" t="s">
        <v>1074</v>
      </c>
      <c r="B8" s="19">
        <v>271898.24972800002</v>
      </c>
      <c r="C8" s="20">
        <v>98574.455999999962</v>
      </c>
      <c r="D8" s="20">
        <v>370472.70572799997</v>
      </c>
      <c r="E8" s="25">
        <v>22.783089968001828</v>
      </c>
      <c r="F8">
        <v>13.852171934289151</v>
      </c>
    </row>
    <row r="9" spans="1:9" x14ac:dyDescent="0.25">
      <c r="A9" t="s">
        <v>1076</v>
      </c>
      <c r="B9" s="19">
        <v>281819.34776799998</v>
      </c>
      <c r="C9" s="20">
        <v>123160.97242400002</v>
      </c>
      <c r="D9" s="20">
        <v>404980.32019200001</v>
      </c>
      <c r="E9" s="25">
        <v>23.614405614398244</v>
      </c>
      <c r="F9">
        <v>17.307191283018529</v>
      </c>
    </row>
    <row r="10" spans="1:9" x14ac:dyDescent="0.25">
      <c r="B10" s="27"/>
      <c r="C10" s="28"/>
      <c r="D10" s="28"/>
      <c r="E10" s="23"/>
    </row>
    <row r="14" spans="1:9" x14ac:dyDescent="0.25">
      <c r="H14" s="22" t="s">
        <v>1118</v>
      </c>
      <c r="I14" s="22" t="s">
        <v>472</v>
      </c>
    </row>
    <row r="15" spans="1:9" x14ac:dyDescent="0.25">
      <c r="H15" t="s">
        <v>1070</v>
      </c>
      <c r="I15" s="20">
        <v>20082.49452</v>
      </c>
    </row>
    <row r="16" spans="1:9" x14ac:dyDescent="0.25">
      <c r="H16" t="s">
        <v>1071</v>
      </c>
      <c r="I16" s="20">
        <v>31467.023831999999</v>
      </c>
    </row>
    <row r="17" spans="8:9" x14ac:dyDescent="0.25">
      <c r="H17" t="s">
        <v>1072</v>
      </c>
      <c r="I17" s="20">
        <v>64256.174112000022</v>
      </c>
    </row>
    <row r="18" spans="8:9" x14ac:dyDescent="0.25">
      <c r="H18" t="s">
        <v>1073</v>
      </c>
      <c r="I18" s="20">
        <v>83324.760511999993</v>
      </c>
    </row>
    <row r="19" spans="8:9" x14ac:dyDescent="0.25">
      <c r="H19" t="s">
        <v>1074</v>
      </c>
      <c r="I19" s="20">
        <v>98574.455999999962</v>
      </c>
    </row>
    <row r="20" spans="8:9" x14ac:dyDescent="0.25">
      <c r="H20" t="s">
        <v>1075</v>
      </c>
      <c r="I20" s="21">
        <v>103488.23999999999</v>
      </c>
    </row>
    <row r="21" spans="8:9" x14ac:dyDescent="0.25">
      <c r="H21" t="s">
        <v>1076</v>
      </c>
      <c r="I21" s="20">
        <v>123160.97242400002</v>
      </c>
    </row>
    <row r="22" spans="8:9" x14ac:dyDescent="0.25">
      <c r="H22" t="s">
        <v>1077</v>
      </c>
      <c r="I22" s="20">
        <v>187263.20812499986</v>
      </c>
    </row>
  </sheetData>
  <sortState ref="H15:I22">
    <sortCondition ref="I15:I22"/>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F8" activeCellId="2" sqref="F9 F5 F8"/>
    </sheetView>
  </sheetViews>
  <sheetFormatPr defaultRowHeight="15" x14ac:dyDescent="0.25"/>
  <cols>
    <col min="2" max="2" width="35" bestFit="1" customWidth="1"/>
    <col min="3" max="3" width="14.7109375" bestFit="1" customWidth="1"/>
    <col min="4" max="4" width="13.85546875" bestFit="1" customWidth="1"/>
    <col min="6" max="6" width="12.85546875" customWidth="1"/>
  </cols>
  <sheetData>
    <row r="1" spans="1:7" x14ac:dyDescent="0.25">
      <c r="A1" t="s">
        <v>1123</v>
      </c>
      <c r="B1" t="s">
        <v>1121</v>
      </c>
      <c r="C1" t="s">
        <v>2</v>
      </c>
      <c r="D1" t="s">
        <v>472</v>
      </c>
      <c r="E1" t="s">
        <v>1124</v>
      </c>
      <c r="F1" t="s">
        <v>1125</v>
      </c>
    </row>
    <row r="2" spans="1:7" x14ac:dyDescent="0.25">
      <c r="A2">
        <v>1</v>
      </c>
      <c r="B2" t="s">
        <v>1070</v>
      </c>
      <c r="C2" s="29">
        <v>118862.91775999995</v>
      </c>
      <c r="D2" s="29">
        <v>20082.49452</v>
      </c>
      <c r="E2" s="30">
        <f t="shared" ref="E2:E9" si="0">C2/$C$10*100</f>
        <v>9.9598454638614236</v>
      </c>
      <c r="F2" s="30">
        <f t="shared" ref="F2:F9" si="1">D2/$D$10*100</f>
        <v>2.8220918303668823</v>
      </c>
    </row>
    <row r="3" spans="1:7" x14ac:dyDescent="0.25">
      <c r="A3">
        <v>2</v>
      </c>
      <c r="B3" t="s">
        <v>1071</v>
      </c>
      <c r="C3" s="29">
        <v>178482.59145600008</v>
      </c>
      <c r="D3" s="29">
        <v>64256.174112000022</v>
      </c>
      <c r="E3" s="31">
        <f t="shared" si="0"/>
        <v>14.955539224441756</v>
      </c>
      <c r="F3" s="30">
        <f t="shared" si="1"/>
        <v>9.0295965887860845</v>
      </c>
    </row>
    <row r="4" spans="1:7" x14ac:dyDescent="0.25">
      <c r="A4">
        <v>3</v>
      </c>
      <c r="B4" t="s">
        <v>1072</v>
      </c>
      <c r="C4" s="29">
        <v>271898.24972800002</v>
      </c>
      <c r="D4" s="29">
        <v>98574.455999999962</v>
      </c>
      <c r="E4" s="32">
        <f t="shared" si="0"/>
        <v>22.783089968001828</v>
      </c>
      <c r="F4" s="31">
        <f t="shared" si="1"/>
        <v>13.852171934289148</v>
      </c>
    </row>
    <row r="5" spans="1:7" x14ac:dyDescent="0.25">
      <c r="A5">
        <v>4</v>
      </c>
      <c r="B5" t="s">
        <v>1122</v>
      </c>
      <c r="C5" s="29">
        <v>281819.34776799998</v>
      </c>
      <c r="D5" s="29">
        <v>123160.97242400002</v>
      </c>
      <c r="E5" s="32">
        <f t="shared" si="0"/>
        <v>23.614405614398244</v>
      </c>
      <c r="F5" s="31">
        <f t="shared" si="1"/>
        <v>17.307191283018529</v>
      </c>
    </row>
    <row r="6" spans="1:7" x14ac:dyDescent="0.25">
      <c r="A6">
        <v>5</v>
      </c>
      <c r="B6" t="s">
        <v>1120</v>
      </c>
      <c r="C6" s="29">
        <v>63487.189164000032</v>
      </c>
      <c r="D6" s="29">
        <v>83324.760511999993</v>
      </c>
      <c r="E6" s="30">
        <f t="shared" si="0"/>
        <v>5.3197633452438149</v>
      </c>
      <c r="F6" s="30">
        <f t="shared" si="1"/>
        <v>11.709209016539655</v>
      </c>
    </row>
    <row r="7" spans="1:7" x14ac:dyDescent="0.25">
      <c r="A7">
        <v>6</v>
      </c>
      <c r="B7" t="s">
        <v>1076</v>
      </c>
      <c r="C7" s="29">
        <v>430.45336800000001</v>
      </c>
      <c r="D7" s="29">
        <v>31467.023831999999</v>
      </c>
      <c r="E7" s="30">
        <f t="shared" si="0"/>
        <v>3.6068852300388574E-2</v>
      </c>
      <c r="F7" s="30">
        <f t="shared" si="1"/>
        <v>4.4219024082794665</v>
      </c>
    </row>
    <row r="8" spans="1:7" x14ac:dyDescent="0.25">
      <c r="A8">
        <v>7</v>
      </c>
      <c r="B8" t="s">
        <v>1075</v>
      </c>
      <c r="C8" s="29">
        <v>100081.02000000002</v>
      </c>
      <c r="D8" s="29">
        <v>103488.23999999999</v>
      </c>
      <c r="E8" s="30">
        <f t="shared" si="0"/>
        <v>8.3860594359485532</v>
      </c>
      <c r="F8" s="31">
        <f t="shared" si="1"/>
        <v>14.542681256663286</v>
      </c>
    </row>
    <row r="9" spans="1:7" x14ac:dyDescent="0.25">
      <c r="A9">
        <v>8</v>
      </c>
      <c r="B9" t="s">
        <v>1077</v>
      </c>
      <c r="C9" s="29">
        <v>178359.53625000012</v>
      </c>
      <c r="D9" s="29">
        <v>187263.20812499986</v>
      </c>
      <c r="E9" s="31">
        <f t="shared" si="0"/>
        <v>14.945228095803992</v>
      </c>
      <c r="F9" s="32">
        <f t="shared" si="1"/>
        <v>26.315155682056933</v>
      </c>
    </row>
    <row r="10" spans="1:7" x14ac:dyDescent="0.25">
      <c r="B10" t="s">
        <v>1126</v>
      </c>
      <c r="C10" s="29">
        <f>SUM(C2:C9)</f>
        <v>1193421.3054940002</v>
      </c>
      <c r="D10" s="29">
        <f>SUM(D2:D9)</f>
        <v>711617.32952499995</v>
      </c>
      <c r="E10" s="30">
        <f>SUM(E2:E9)</f>
        <v>100.00000000000001</v>
      </c>
      <c r="F10" s="30">
        <f>SUM(F2:F9)</f>
        <v>100</v>
      </c>
    </row>
    <row r="11" spans="1:7" x14ac:dyDescent="0.25">
      <c r="D11" s="29"/>
    </row>
    <row r="12" spans="1:7" x14ac:dyDescent="0.25">
      <c r="F12" t="s">
        <v>1121</v>
      </c>
      <c r="G12" t="s">
        <v>472</v>
      </c>
    </row>
    <row r="13" spans="1:7" x14ac:dyDescent="0.25">
      <c r="F13" t="s">
        <v>1070</v>
      </c>
      <c r="G13">
        <v>20082.49452</v>
      </c>
    </row>
    <row r="14" spans="1:7" x14ac:dyDescent="0.25">
      <c r="F14" t="s">
        <v>1071</v>
      </c>
      <c r="G14">
        <v>64256.174112000022</v>
      </c>
    </row>
    <row r="15" spans="1:7" x14ac:dyDescent="0.25">
      <c r="F15" t="s">
        <v>1072</v>
      </c>
      <c r="G15">
        <v>98574.455999999962</v>
      </c>
    </row>
    <row r="16" spans="1:7" x14ac:dyDescent="0.25">
      <c r="F16" t="s">
        <v>1119</v>
      </c>
      <c r="G16">
        <v>123160.97242400002</v>
      </c>
    </row>
    <row r="17" spans="6:7" x14ac:dyDescent="0.25">
      <c r="F17" t="s">
        <v>1120</v>
      </c>
      <c r="G17">
        <v>83324.760511999993</v>
      </c>
    </row>
    <row r="18" spans="6:7" x14ac:dyDescent="0.25">
      <c r="F18" t="s">
        <v>1075</v>
      </c>
      <c r="G18">
        <v>103488.23999999999</v>
      </c>
    </row>
    <row r="19" spans="6:7" x14ac:dyDescent="0.25">
      <c r="F19" t="s">
        <v>1076</v>
      </c>
      <c r="G19">
        <v>31467.023831999999</v>
      </c>
    </row>
    <row r="20" spans="6:7" x14ac:dyDescent="0.25">
      <c r="F20" t="s">
        <v>1077</v>
      </c>
      <c r="G20">
        <v>187263.20812499986</v>
      </c>
    </row>
  </sheetData>
  <sortState ref="A2:G20">
    <sortCondition ref="A2:A20"/>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3" zoomScaleNormal="100" workbookViewId="0">
      <selection activeCell="C13" sqref="C13"/>
    </sheetView>
  </sheetViews>
  <sheetFormatPr defaultRowHeight="15" x14ac:dyDescent="0.25"/>
  <cols>
    <col min="1" max="1" width="13" bestFit="1" customWidth="1"/>
    <col min="2" max="2" width="18.28515625" bestFit="1" customWidth="1"/>
    <col min="3" max="3" width="19.28515625" bestFit="1" customWidth="1"/>
    <col min="8" max="8" width="18.28515625" bestFit="1" customWidth="1"/>
    <col min="9" max="9" width="19.28515625" bestFit="1" customWidth="1"/>
  </cols>
  <sheetData>
    <row r="1" spans="1:9" x14ac:dyDescent="0.25">
      <c r="A1" s="10" t="s">
        <v>1054</v>
      </c>
      <c r="B1" t="s">
        <v>472</v>
      </c>
    </row>
    <row r="3" spans="1:9" x14ac:dyDescent="0.25">
      <c r="A3" s="10" t="s">
        <v>1111</v>
      </c>
      <c r="B3" t="s">
        <v>1128</v>
      </c>
      <c r="C3" t="s">
        <v>1129</v>
      </c>
    </row>
    <row r="4" spans="1:9" x14ac:dyDescent="0.25">
      <c r="A4" s="9">
        <v>1</v>
      </c>
      <c r="B4" s="11">
        <v>0</v>
      </c>
      <c r="C4" s="35">
        <v>0</v>
      </c>
    </row>
    <row r="5" spans="1:9" x14ac:dyDescent="0.25">
      <c r="A5" s="9">
        <v>2</v>
      </c>
      <c r="B5" s="11">
        <v>4747.9700080000021</v>
      </c>
      <c r="C5" s="35">
        <v>6.6720831702752961E-3</v>
      </c>
    </row>
    <row r="6" spans="1:9" x14ac:dyDescent="0.25">
      <c r="A6" s="9">
        <v>3</v>
      </c>
      <c r="B6" s="11">
        <v>63836.430746999999</v>
      </c>
      <c r="C6" s="35">
        <v>8.9706121673021097E-2</v>
      </c>
    </row>
    <row r="7" spans="1:9" x14ac:dyDescent="0.25">
      <c r="A7" s="9">
        <v>4</v>
      </c>
      <c r="B7" s="11">
        <v>74957.429107999997</v>
      </c>
      <c r="C7" s="35">
        <v>0.1053339006766932</v>
      </c>
    </row>
    <row r="8" spans="1:9" x14ac:dyDescent="0.25">
      <c r="A8" s="9">
        <v>5</v>
      </c>
      <c r="B8" s="11">
        <v>280937.61598699994</v>
      </c>
      <c r="C8" s="35">
        <v>0.39478748525492491</v>
      </c>
    </row>
    <row r="9" spans="1:9" x14ac:dyDescent="0.25">
      <c r="A9" s="9">
        <v>6</v>
      </c>
      <c r="B9" s="11">
        <v>287137.88367499999</v>
      </c>
      <c r="C9" s="35">
        <v>0.40350040922508551</v>
      </c>
    </row>
    <row r="10" spans="1:9" x14ac:dyDescent="0.25">
      <c r="A10" s="9" t="s">
        <v>1112</v>
      </c>
      <c r="B10" s="11">
        <v>711617.32952499995</v>
      </c>
      <c r="C10" s="35">
        <v>1</v>
      </c>
    </row>
    <row r="13" spans="1:9" x14ac:dyDescent="0.25">
      <c r="G13" t="s">
        <v>1116</v>
      </c>
    </row>
    <row r="14" spans="1:9" x14ac:dyDescent="0.25">
      <c r="G14" s="22" t="s">
        <v>1111</v>
      </c>
      <c r="H14" s="22" t="s">
        <v>1128</v>
      </c>
      <c r="I14" s="22" t="s">
        <v>1129</v>
      </c>
    </row>
    <row r="15" spans="1:9" x14ac:dyDescent="0.25">
      <c r="G15" s="9">
        <v>1</v>
      </c>
      <c r="H15" s="11">
        <v>471251.22207800002</v>
      </c>
      <c r="I15" s="35">
        <v>0.39487414872565252</v>
      </c>
    </row>
    <row r="16" spans="1:9" x14ac:dyDescent="0.25">
      <c r="G16" s="9">
        <v>2</v>
      </c>
      <c r="H16" s="11">
        <v>91435.887952000005</v>
      </c>
      <c r="I16" s="35">
        <v>7.6616604321599086E-2</v>
      </c>
    </row>
    <row r="17" spans="7:9" x14ac:dyDescent="0.25">
      <c r="G17" s="9">
        <v>3</v>
      </c>
      <c r="H17" s="11">
        <v>85147.976326999997</v>
      </c>
      <c r="I17" s="35">
        <v>7.1347793050966363E-2</v>
      </c>
    </row>
    <row r="18" spans="7:9" x14ac:dyDescent="0.25">
      <c r="G18" s="9">
        <v>4</v>
      </c>
      <c r="H18" s="11">
        <v>8087.1063609999992</v>
      </c>
      <c r="I18" s="35">
        <v>6.7764052173112975E-3</v>
      </c>
    </row>
    <row r="19" spans="7:9" x14ac:dyDescent="0.25">
      <c r="G19" s="9">
        <v>5</v>
      </c>
      <c r="H19" s="11">
        <v>152.24625</v>
      </c>
      <c r="I19" s="35">
        <v>1.2757125191172939E-4</v>
      </c>
    </row>
    <row r="20" spans="7:9" x14ac:dyDescent="0.25">
      <c r="G20" s="9">
        <v>6</v>
      </c>
      <c r="H20" s="11">
        <v>537346.86652599997</v>
      </c>
      <c r="I20" s="35">
        <v>0.45025747743255923</v>
      </c>
    </row>
    <row r="21" spans="7:9" x14ac:dyDescent="0.25">
      <c r="G21" s="33" t="s">
        <v>1112</v>
      </c>
      <c r="H21" s="34">
        <v>1193421.3054939997</v>
      </c>
      <c r="I21" s="36">
        <v>1</v>
      </c>
    </row>
    <row r="23" spans="7:9" x14ac:dyDescent="0.25">
      <c r="G23" t="s">
        <v>1117</v>
      </c>
    </row>
    <row r="24" spans="7:9" x14ac:dyDescent="0.25">
      <c r="G24" s="22" t="s">
        <v>1111</v>
      </c>
      <c r="H24" s="22" t="s">
        <v>1128</v>
      </c>
      <c r="I24" s="22" t="s">
        <v>1129</v>
      </c>
    </row>
    <row r="25" spans="7:9" x14ac:dyDescent="0.25">
      <c r="G25" s="9">
        <v>1</v>
      </c>
      <c r="H25" s="11">
        <v>63836.430746999999</v>
      </c>
      <c r="I25" s="35">
        <v>8.9706121673021097E-2</v>
      </c>
    </row>
    <row r="26" spans="7:9" x14ac:dyDescent="0.25">
      <c r="G26" s="9">
        <v>2</v>
      </c>
      <c r="H26" s="11">
        <v>280937.61598699994</v>
      </c>
      <c r="I26" s="35">
        <v>0.39478748525492491</v>
      </c>
    </row>
    <row r="27" spans="7:9" x14ac:dyDescent="0.25">
      <c r="G27" s="9">
        <v>3</v>
      </c>
      <c r="H27" s="11">
        <v>4747.9700080000021</v>
      </c>
      <c r="I27" s="35">
        <v>6.6720831702752961E-3</v>
      </c>
    </row>
    <row r="28" spans="7:9" x14ac:dyDescent="0.25">
      <c r="G28" s="9">
        <v>4</v>
      </c>
      <c r="H28" s="11">
        <v>74957.429107999997</v>
      </c>
      <c r="I28" s="35">
        <v>0.1053339006766932</v>
      </c>
    </row>
    <row r="29" spans="7:9" x14ac:dyDescent="0.25">
      <c r="G29" s="9">
        <v>5</v>
      </c>
      <c r="H29" s="11">
        <v>0</v>
      </c>
      <c r="I29" s="35">
        <v>0</v>
      </c>
    </row>
    <row r="30" spans="7:9" x14ac:dyDescent="0.25">
      <c r="G30" s="9">
        <v>6</v>
      </c>
      <c r="H30" s="11">
        <v>287137.88367499999</v>
      </c>
      <c r="I30" s="35">
        <v>0.40350040922508551</v>
      </c>
    </row>
    <row r="31" spans="7:9" x14ac:dyDescent="0.25">
      <c r="G31" s="33" t="s">
        <v>1112</v>
      </c>
      <c r="H31" s="34">
        <v>711617.32952499995</v>
      </c>
      <c r="I31" s="3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A3" sqref="A3:C10"/>
    </sheetView>
  </sheetViews>
  <sheetFormatPr defaultRowHeight="15" x14ac:dyDescent="0.25"/>
  <cols>
    <col min="1" max="1" width="13" bestFit="1" customWidth="1"/>
    <col min="2" max="2" width="33" bestFit="1" customWidth="1"/>
    <col min="3" max="3" width="30" bestFit="1" customWidth="1"/>
  </cols>
  <sheetData>
    <row r="3" spans="1:3" x14ac:dyDescent="0.25">
      <c r="A3" s="10" t="s">
        <v>1111</v>
      </c>
      <c r="B3" t="s">
        <v>1113</v>
      </c>
      <c r="C3" t="s">
        <v>1114</v>
      </c>
    </row>
    <row r="4" spans="1:3" x14ac:dyDescent="0.25">
      <c r="A4" s="9">
        <v>1</v>
      </c>
      <c r="B4" s="11">
        <v>0</v>
      </c>
      <c r="C4" s="11">
        <v>89.949999999999989</v>
      </c>
    </row>
    <row r="5" spans="1:3" x14ac:dyDescent="0.25">
      <c r="A5" s="9">
        <v>2</v>
      </c>
      <c r="B5" s="11">
        <v>624.68999999999994</v>
      </c>
      <c r="C5" s="11">
        <v>7344.1000000000076</v>
      </c>
    </row>
    <row r="6" spans="1:3" x14ac:dyDescent="0.25">
      <c r="A6" s="9">
        <v>3</v>
      </c>
      <c r="B6" s="11">
        <v>24048.269999999997</v>
      </c>
      <c r="C6" s="11">
        <v>73820.449999999953</v>
      </c>
    </row>
    <row r="7" spans="1:3" x14ac:dyDescent="0.25">
      <c r="A7" s="9">
        <v>4</v>
      </c>
      <c r="B7" s="11">
        <v>43159.050000000017</v>
      </c>
      <c r="C7" s="11">
        <v>58843.859999999993</v>
      </c>
    </row>
    <row r="8" spans="1:3" x14ac:dyDescent="0.25">
      <c r="A8" s="9">
        <v>5</v>
      </c>
      <c r="B8" s="11">
        <v>455911.2910000002</v>
      </c>
      <c r="C8" s="11">
        <v>53826.270000000004</v>
      </c>
    </row>
    <row r="9" spans="1:3" x14ac:dyDescent="0.25">
      <c r="A9" s="9">
        <v>6</v>
      </c>
      <c r="B9" s="11">
        <v>513817.47100000002</v>
      </c>
      <c r="C9" s="11">
        <v>22734.350000000006</v>
      </c>
    </row>
    <row r="10" spans="1:3" x14ac:dyDescent="0.25">
      <c r="A10" s="9" t="s">
        <v>1112</v>
      </c>
      <c r="B10" s="11">
        <v>1037560.7720000002</v>
      </c>
      <c r="C10" s="11">
        <v>216658.97999999995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9" zoomScale="115" zoomScaleNormal="115" workbookViewId="0">
      <selection activeCell="A24" sqref="A24"/>
    </sheetView>
  </sheetViews>
  <sheetFormatPr defaultRowHeight="15" x14ac:dyDescent="0.25"/>
  <cols>
    <col min="1" max="1" width="13" bestFit="1" customWidth="1"/>
    <col min="2" max="3" width="18.28515625" customWidth="1"/>
    <col min="4" max="4" width="18.28515625" bestFit="1" customWidth="1"/>
    <col min="5" max="5" width="20.85546875" customWidth="1"/>
  </cols>
  <sheetData>
    <row r="1" spans="1:5" x14ac:dyDescent="0.25">
      <c r="A1" s="10" t="s">
        <v>1054</v>
      </c>
      <c r="B1" t="s">
        <v>472</v>
      </c>
    </row>
    <row r="3" spans="1:5" x14ac:dyDescent="0.25">
      <c r="A3" s="10" t="s">
        <v>1111</v>
      </c>
      <c r="B3" t="s">
        <v>1128</v>
      </c>
    </row>
    <row r="4" spans="1:5" x14ac:dyDescent="0.25">
      <c r="A4" s="9">
        <v>1</v>
      </c>
      <c r="B4" s="12">
        <v>0</v>
      </c>
    </row>
    <row r="5" spans="1:5" x14ac:dyDescent="0.25">
      <c r="A5" s="9">
        <v>2</v>
      </c>
      <c r="B5" s="12">
        <v>4747.9700080000021</v>
      </c>
    </row>
    <row r="6" spans="1:5" x14ac:dyDescent="0.25">
      <c r="A6" s="9">
        <v>3</v>
      </c>
      <c r="B6" s="12">
        <v>63836.430746999999</v>
      </c>
    </row>
    <row r="7" spans="1:5" x14ac:dyDescent="0.25">
      <c r="A7" s="9">
        <v>4</v>
      </c>
      <c r="B7" s="12">
        <v>74957.429107999997</v>
      </c>
    </row>
    <row r="8" spans="1:5" x14ac:dyDescent="0.25">
      <c r="A8" s="9">
        <v>5</v>
      </c>
      <c r="B8" s="12">
        <v>280937.61598699994</v>
      </c>
    </row>
    <row r="9" spans="1:5" x14ac:dyDescent="0.25">
      <c r="A9" s="9">
        <v>6</v>
      </c>
      <c r="B9" s="12">
        <v>287137.88367499999</v>
      </c>
    </row>
    <row r="10" spans="1:5" x14ac:dyDescent="0.25">
      <c r="A10" s="9" t="s">
        <v>1112</v>
      </c>
      <c r="B10" s="12">
        <v>711617.32952499995</v>
      </c>
    </row>
    <row r="13" spans="1:5" x14ac:dyDescent="0.25">
      <c r="D13" s="22" t="s">
        <v>1</v>
      </c>
      <c r="E13" s="22" t="s">
        <v>1136</v>
      </c>
    </row>
    <row r="14" spans="1:5" x14ac:dyDescent="0.25">
      <c r="D14" s="9" t="s">
        <v>1130</v>
      </c>
      <c r="E14" s="12">
        <v>152.24625</v>
      </c>
    </row>
    <row r="15" spans="1:5" x14ac:dyDescent="0.25">
      <c r="D15" s="9" t="s">
        <v>1131</v>
      </c>
      <c r="E15" s="12">
        <v>8087.1063609999992</v>
      </c>
    </row>
    <row r="16" spans="1:5" x14ac:dyDescent="0.25">
      <c r="A16" s="22"/>
      <c r="B16" s="22"/>
      <c r="C16" s="22"/>
      <c r="D16" s="9" t="s">
        <v>1132</v>
      </c>
      <c r="E16" s="12">
        <v>91435.887952000005</v>
      </c>
    </row>
    <row r="17" spans="1:5" x14ac:dyDescent="0.25">
      <c r="A17" s="9"/>
      <c r="B17" s="12"/>
      <c r="C17" s="12"/>
      <c r="D17" s="9" t="s">
        <v>1133</v>
      </c>
      <c r="E17" s="12">
        <v>85147.976326999997</v>
      </c>
    </row>
    <row r="18" spans="1:5" x14ac:dyDescent="0.25">
      <c r="A18" s="9"/>
      <c r="B18" s="12"/>
      <c r="C18" s="12"/>
      <c r="D18" s="9" t="s">
        <v>1134</v>
      </c>
      <c r="E18" s="12">
        <v>471251.22207800002</v>
      </c>
    </row>
    <row r="19" spans="1:5" x14ac:dyDescent="0.25">
      <c r="A19" s="9"/>
      <c r="B19" s="12"/>
      <c r="C19" s="12"/>
      <c r="D19" s="9" t="s">
        <v>1135</v>
      </c>
      <c r="E19" s="12">
        <v>537346.86652599997</v>
      </c>
    </row>
    <row r="20" spans="1:5" x14ac:dyDescent="0.25">
      <c r="A20" s="9"/>
      <c r="B20" s="12"/>
      <c r="C20" s="12"/>
    </row>
    <row r="21" spans="1:5" x14ac:dyDescent="0.25">
      <c r="A21" s="9"/>
      <c r="B21" s="12"/>
      <c r="C21" s="12"/>
    </row>
    <row r="22" spans="1:5" x14ac:dyDescent="0.25">
      <c r="A22" s="9"/>
      <c r="B22" s="12"/>
      <c r="C22" s="12"/>
    </row>
    <row r="23" spans="1:5" x14ac:dyDescent="0.25">
      <c r="D23" s="22" t="s">
        <v>1111</v>
      </c>
      <c r="E23" s="22" t="s">
        <v>1137</v>
      </c>
    </row>
    <row r="24" spans="1:5" x14ac:dyDescent="0.25">
      <c r="D24" s="9" t="s">
        <v>1130</v>
      </c>
      <c r="E24" s="12">
        <v>0</v>
      </c>
    </row>
    <row r="25" spans="1:5" x14ac:dyDescent="0.25">
      <c r="D25" s="9" t="s">
        <v>1131</v>
      </c>
      <c r="E25" s="12">
        <v>4747.9700080000021</v>
      </c>
    </row>
    <row r="26" spans="1:5" x14ac:dyDescent="0.25">
      <c r="D26" s="9" t="s">
        <v>1132</v>
      </c>
      <c r="E26" s="12">
        <v>63836.430746999999</v>
      </c>
    </row>
    <row r="27" spans="1:5" x14ac:dyDescent="0.25">
      <c r="D27" s="9" t="s">
        <v>1133</v>
      </c>
      <c r="E27" s="12">
        <v>74957.429107999997</v>
      </c>
    </row>
    <row r="28" spans="1:5" x14ac:dyDescent="0.25">
      <c r="D28" s="9" t="s">
        <v>1134</v>
      </c>
      <c r="E28" s="12">
        <v>280937.61598699994</v>
      </c>
    </row>
    <row r="29" spans="1:5" x14ac:dyDescent="0.25">
      <c r="D29" s="9" t="s">
        <v>1135</v>
      </c>
      <c r="E29" s="12">
        <v>287137.88367499999</v>
      </c>
    </row>
  </sheetData>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 Index</vt:lpstr>
      <vt:lpstr>1.main</vt:lpstr>
      <vt:lpstr>2.fuel production paprameter</vt:lpstr>
      <vt:lpstr>3.biomass forest vietnam</vt:lpstr>
      <vt:lpstr>Sheet2</vt:lpstr>
      <vt:lpstr>fuel wood supply</vt:lpstr>
      <vt:lpstr>Sheet5</vt:lpstr>
      <vt:lpstr>Sheet4</vt:lpstr>
      <vt:lpstr>Sheet6</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 Le</dc:creator>
  <cp:lastModifiedBy>VA</cp:lastModifiedBy>
  <dcterms:created xsi:type="dcterms:W3CDTF">2014-10-06T02:56:32Z</dcterms:created>
  <dcterms:modified xsi:type="dcterms:W3CDTF">2014-10-11T10:54:57Z</dcterms:modified>
</cp:coreProperties>
</file>