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Github\Project-3---20182\Báo cáo nộp\"/>
    </mc:Choice>
  </mc:AlternateContent>
  <xr:revisionPtr revIDLastSave="0" documentId="13_ncr:1_{04B55205-5541-4572-B45B-9CB82E063E5B}" xr6:coauthVersionLast="36" xr6:coauthVersionMax="36" xr10:uidLastSave="{00000000-0000-0000-0000-000000000000}"/>
  <bookViews>
    <workbookView xWindow="0" yWindow="0" windowWidth="23040" windowHeight="9060" xr2:uid="{0FFCD99B-1C48-427C-A67A-93747C0CAA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1" l="1"/>
  <c r="D9" i="1"/>
  <c r="C9" i="1"/>
  <c r="F8" i="1"/>
  <c r="D8" i="1"/>
  <c r="C8" i="1"/>
  <c r="E8" i="1" l="1"/>
  <c r="E9" i="1"/>
</calcChain>
</file>

<file path=xl/sharedStrings.xml><?xml version="1.0" encoding="utf-8"?>
<sst xmlns="http://schemas.openxmlformats.org/spreadsheetml/2006/main" count="199" uniqueCount="161">
  <si>
    <t>FUNCTION</t>
  </si>
  <si>
    <t>System Name:</t>
  </si>
  <si>
    <t>Module Name:</t>
  </si>
  <si>
    <t>Login</t>
  </si>
  <si>
    <t>Written By</t>
  </si>
  <si>
    <t>Review By</t>
  </si>
  <si>
    <t>Test Execution Summary</t>
  </si>
  <si>
    <t>Executed By</t>
  </si>
  <si>
    <t>Passed</t>
  </si>
  <si>
    <t>Failed</t>
  </si>
  <si>
    <t>Untested</t>
  </si>
  <si>
    <t>Total</t>
  </si>
  <si>
    <t>Test Result 1</t>
  </si>
  <si>
    <t>Test Result 2</t>
  </si>
  <si>
    <t>TC_ID</t>
  </si>
  <si>
    <t>Title</t>
  </si>
  <si>
    <t>Steps</t>
  </si>
  <si>
    <t>Expected Result</t>
  </si>
  <si>
    <t>Priority</t>
  </si>
  <si>
    <t>Note on Mantis</t>
  </si>
  <si>
    <t>Kiểm tra giao diện dự án</t>
  </si>
  <si>
    <t>SR1</t>
  </si>
  <si>
    <t>Giao diện hiển thị đúng như trong tài liệu được thiết kế</t>
  </si>
  <si>
    <t>SR2</t>
  </si>
  <si>
    <t>SR3</t>
  </si>
  <si>
    <t>SR4</t>
  </si>
  <si>
    <t>English Self-study Supporter</t>
  </si>
  <si>
    <t>Vũ Lê Hoàng</t>
  </si>
  <si>
    <t>Kiểm tra chức năng</t>
  </si>
  <si>
    <t>SR6</t>
  </si>
  <si>
    <t>Kiểm tra bắt buộc nhập</t>
  </si>
  <si>
    <t>SR7</t>
  </si>
  <si>
    <t>SR8</t>
  </si>
  <si>
    <t>SR9</t>
  </si>
  <si>
    <t>SR10</t>
  </si>
  <si>
    <t>SR11</t>
  </si>
  <si>
    <t>SR12</t>
  </si>
  <si>
    <t>SR13</t>
  </si>
  <si>
    <t>SR14</t>
  </si>
  <si>
    <t>SR15</t>
  </si>
  <si>
    <t>SR16</t>
  </si>
  <si>
    <t>SR17</t>
  </si>
  <si>
    <t>SR18</t>
  </si>
  <si>
    <t>SR19</t>
  </si>
  <si>
    <t>SR20</t>
  </si>
  <si>
    <t>SR22</t>
  </si>
  <si>
    <t>SR23</t>
  </si>
  <si>
    <t>High</t>
  </si>
  <si>
    <t>Kiểm tra chức năng: Tra từ</t>
  </si>
  <si>
    <t>1. Vào link
2. Kiểm tra giao diện của dự án</t>
  </si>
  <si>
    <t>1. Vào màn hình chính thiết lập danh sách học
2. KHÔNG nhập giá trị vào search box, ấn search 
3.Nhấn Enter</t>
  </si>
  <si>
    <t>Hệ thống thống không thực hiện ra từ</t>
  </si>
  <si>
    <t>1. Vào màn hình chính thiết lập danh sách học
2. Nhập giá trị vào search box, ấn search 
3.Nhấn Enter</t>
  </si>
  <si>
    <t>Từ không có trong cơ sở dữ liệu hệ thống</t>
  </si>
  <si>
    <t xml:space="preserve">Không hiển thị từ </t>
  </si>
  <si>
    <t>Kiểm tra tra từ với chuỗi kí tự</t>
  </si>
  <si>
    <t>Hiển thị danh sách các từ có chứa chuỗi kí tự cần tìm theo thứ tự tăng dần</t>
  </si>
  <si>
    <t>Kiểm tra chức năng: Thiết lập danh sách học</t>
  </si>
  <si>
    <t>SR5</t>
  </si>
  <si>
    <t>Kiểm tra hiển thị danh sách học</t>
  </si>
  <si>
    <t>1. Vào giao diện thiết lập danh sách học
2. Hiển thị danh sách các từ người dùng đã học</t>
  </si>
  <si>
    <t>Hiển thị danh sách các từ người dùng đã học</t>
  </si>
  <si>
    <t>Kiểm tra thêm từ mới vào danh sách học</t>
  </si>
  <si>
    <t>1. Vào giao diện thiết lập danh sách học
2. Tra từ cần thêm vào danh sách học 
3. Ấn thêm từ để thêm vào danh sách học</t>
  </si>
  <si>
    <t>Từ vừa thêm được thêm vào danh sách học, hiển thị trong danh sách học của người dùng</t>
  </si>
  <si>
    <t>Kiểm tra danh sách từ được sắp xếp theo thứ tự thêm vào</t>
  </si>
  <si>
    <t>Danh sách từ được xếp theo đúng thứ tự thêm vào danh sách học, từ trên xuống dưới</t>
  </si>
  <si>
    <t>Kiểm tra thêm từ đã có trong danh sách học</t>
  </si>
  <si>
    <t>1. Vào giao diện thiết lập danh sách học
2. Tra từ cần thêm vào danh sách học 
3. Ấn thêm từ đã có trong danh sách học</t>
  </si>
  <si>
    <t>Hệ thống hiển thị thông báo từ muốn thêm vào danh sách học đã được thêm trước đó, không thêm từ đó vào danh sách học của người dùng nữa</t>
  </si>
  <si>
    <t>Kiểm tra chức năng: Thi thử</t>
  </si>
  <si>
    <t>Kiểm tra chức năng: Điểm danh hàng ngày</t>
  </si>
  <si>
    <t>SR21</t>
  </si>
  <si>
    <t xml:space="preserve">Kiểm tra hiển thị danh sách điểm danh </t>
  </si>
  <si>
    <t>Kiểm tra hiển thị kết quả sau khi điểm danh xong</t>
  </si>
  <si>
    <t xml:space="preserve">Kiểm tra danh sách từ cần điểm danh có phù hợp với từ cần được nhắc học lại không </t>
  </si>
  <si>
    <t xml:space="preserve">Kiểm tra đáp án có chính xác với từ cần điền không </t>
  </si>
  <si>
    <t xml:space="preserve">Kiểm tra kết quả điểm danh có chính xác không </t>
  </si>
  <si>
    <t>Kiểm tra không điền đáp án có được chấp nhận không</t>
  </si>
  <si>
    <t xml:space="preserve">Kiểm tra không đạt yêu cầu có hiển thị thông báo không </t>
  </si>
  <si>
    <t>Kiểm tra chức năng: Cập nhật thông tin cá nhân</t>
  </si>
  <si>
    <t xml:space="preserve">Kiểm tra nhập đầy đủ các thông tin </t>
  </si>
  <si>
    <t>Kiểm tra thông tin hợp lệ</t>
  </si>
  <si>
    <t xml:space="preserve">Kiểm tra thông tin được lưu lại </t>
  </si>
  <si>
    <t>Kiểm tra trùng thông tin và xác nhận thông tin</t>
  </si>
  <si>
    <t>Kiểm tra chức năng: Hỏi đáp forum</t>
  </si>
  <si>
    <t>Kiểm tra tạo bài đăng mới</t>
  </si>
  <si>
    <t>Kiểm tra xóa bài đăng (đối với quản trị viên)</t>
  </si>
  <si>
    <t>Kiểm tra bình chọn bài đăng</t>
  </si>
  <si>
    <t>Kiểm tra chức năng đếm</t>
  </si>
  <si>
    <t>Kiểm tra chức năng: Nhắc học từ</t>
  </si>
  <si>
    <t>SR24</t>
  </si>
  <si>
    <t>SR25</t>
  </si>
  <si>
    <t>Kiểm tra chức năng: Đăng ký</t>
  </si>
  <si>
    <t>SR26</t>
  </si>
  <si>
    <t>SR27</t>
  </si>
  <si>
    <t>SR28</t>
  </si>
  <si>
    <t>SR29</t>
  </si>
  <si>
    <t>SR30</t>
  </si>
  <si>
    <t xml:space="preserve">Kiểm tra đăng ký tài khoản mới </t>
  </si>
  <si>
    <t>Kiểm tra điền đủ thông tin</t>
  </si>
  <si>
    <t xml:space="preserve">Kiểm tra đăng ký tài khỏn thành công </t>
  </si>
  <si>
    <t>Kiểm tra nhập đầy đủ thông tin</t>
  </si>
  <si>
    <t>Kiểm tra chức năng: Đăng nhập</t>
  </si>
  <si>
    <t>Kiểm tra đăng nhập sai tài khoản</t>
  </si>
  <si>
    <t>Kiểm tra đăng nhập sai mật khẩu</t>
  </si>
  <si>
    <t>Kiểm tra đăng nhập thiếu thông tin tài khoản hoặc mật khẩu</t>
  </si>
  <si>
    <t xml:space="preserve">Kiểm tra đăng nhập thành công </t>
  </si>
  <si>
    <t>SR31</t>
  </si>
  <si>
    <t>SR32</t>
  </si>
  <si>
    <t>SR33</t>
  </si>
  <si>
    <t>SR34</t>
  </si>
  <si>
    <t>SR35</t>
  </si>
  <si>
    <t>SR36</t>
  </si>
  <si>
    <t>SR37</t>
  </si>
  <si>
    <t>SR38</t>
  </si>
  <si>
    <t>SR39</t>
  </si>
  <si>
    <t xml:space="preserve">Kiểm tra liệt kê danh sách từ </t>
  </si>
  <si>
    <t xml:space="preserve">Kiểm tra thêm mới từ </t>
  </si>
  <si>
    <t xml:space="preserve">Kiểm tra xóa từ </t>
  </si>
  <si>
    <t xml:space="preserve">Kiểm tra sửa thông tin từ </t>
  </si>
  <si>
    <t>Kiểm tra chức năng: Quản lý từ (Đối với quản trị viên)</t>
  </si>
  <si>
    <t>Kiểm tra chi tiết từ</t>
  </si>
  <si>
    <t>SR40</t>
  </si>
  <si>
    <t>Kiểm tra chức năng: Quản lý đề thi (Đối với quản trị viên)</t>
  </si>
  <si>
    <t>SR41</t>
  </si>
  <si>
    <t>SR42</t>
  </si>
  <si>
    <t>SR43</t>
  </si>
  <si>
    <t>SR44</t>
  </si>
  <si>
    <t>SR45</t>
  </si>
  <si>
    <t>Kiểm tra liệt kê danh sách đề thi</t>
  </si>
  <si>
    <t>Kiểm tra thêm mới đề thi</t>
  </si>
  <si>
    <t>Kiểm tra xóa đề thi</t>
  </si>
  <si>
    <t xml:space="preserve">Kiểm tra sửa thông tin đề thi </t>
  </si>
  <si>
    <t>Kiểm tra chi tiết đề thi</t>
  </si>
  <si>
    <t>Kiểm tra thêm mới part cho đề thi</t>
  </si>
  <si>
    <t>SR46</t>
  </si>
  <si>
    <t>SR47</t>
  </si>
  <si>
    <t>SR48</t>
  </si>
  <si>
    <t>Kiểm tra chức năng: Quản lý thành viên (Đối với quản trị viên)</t>
  </si>
  <si>
    <t>SR49</t>
  </si>
  <si>
    <t>SR50</t>
  </si>
  <si>
    <t>Kiểm tra liệt kê danh sách thành viên</t>
  </si>
  <si>
    <t>Kiểm tra thêm mới thành viên</t>
  </si>
  <si>
    <t>Kiểm tra xóa thành viên</t>
  </si>
  <si>
    <t xml:space="preserve">Kiểm tra sửa thông tin thành viên </t>
  </si>
  <si>
    <t>Kiểm tra chi tiết thành viên</t>
  </si>
  <si>
    <t>Kiểm tra chức năng: Chấm điểm bài thi nói và viết (Đối với quản trị viên)</t>
  </si>
  <si>
    <t>1. Vào chức năng điểm danh hàng ngày
2. Hệ thống hiển thị danh sách các lần người dùng điểm danh</t>
  </si>
  <si>
    <t>Hệ thống hiển thị danh sách các lần người dùng điểm danh và kết quả các lần điểm danh</t>
  </si>
  <si>
    <t xml:space="preserve">1. Vào chức năng điểm danh hàng ngày
2. Thực hiện chức năng điểm danh hàng ngày </t>
  </si>
  <si>
    <t xml:space="preserve">1. Vào chức năng điểm danh hàng ngày
2. Thực hiện chức năng điểm danh hàng ngày 
3. Nộp bài điểm danh </t>
  </si>
  <si>
    <t>Hệ thống hiển thị kết quả làm bài của người dùng và danh sách các lần điểm danh</t>
  </si>
  <si>
    <t>Hệ thống hiển thị danh sách các từ để điểm danh là danh sách các từ cần được nhắc lại cho người dùng sau một khoảng thời gian 1 - 3 - 5 - 7 - 14 - 30 ngày</t>
  </si>
  <si>
    <t>1. Vào chức năng điểm danh hàng ngày
2. Thực hiện chức năng điểm danh hàng ngày 
3. Nhập chính xác đáp án của từ cần điền
4. Nộp bài điểm danh</t>
  </si>
  <si>
    <t>Hệ thống hiển thị kết quả làm bài của người dùng chính xác với đáp án và số câu làm đúng tương ứng</t>
  </si>
  <si>
    <t>Hệ thống hiển thị số câu làm đúng tương ứng với số câu có đáp án chính xác của người dùng</t>
  </si>
  <si>
    <t>1. Vào chức năng điểm danh hàng ngày
2. Thực hiện chức năng điểm danh hàng ngày 
3. KHÔNG nhập đáp án và ấn nộp bài</t>
  </si>
  <si>
    <t>Hệ thống hiển thị yêu cầu nhập đáp án vào ô đáp án tương ứng chưa được điền</t>
  </si>
  <si>
    <t>1. Vào chức năng điểm danh hàng ngày
2. Thực hiện chức năng điểm danh hàng ngày 
3. Nhập đáp án của từ cần điền
4. Nộp bài điểm danh</t>
  </si>
  <si>
    <t>Hệ thống hiển thị thống báo điểm danh không đạt yêu cầu, yêu cầu người dùng điểm danh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</si>
</sst>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4">
    <font>
      <sz val="11"/>
      <color theme="1"/>
      <name val="Calibri"/>
      <family val="2"/>
      <scheme val="minor"/>
    </font>
    <font>
      <b/>
      <sz val="11"/>
      <color theme="1"/>
      <name val="Calibri"/>
      <family val="2"/>
      <scheme val="minor"/>
    </font>
    <font>
      <b/>
      <sz val="16"/>
      <color rgb="FF1F497D"/>
      <name val="Tahoma"/>
      <family val="2"/>
    </font>
    <font>
      <b/>
      <sz val="14"/>
      <color rgb="FF1F497D"/>
      <name val="Tahoma"/>
      <family val="2"/>
    </font>
    <font>
      <sz val="11"/>
      <name val="ＭＳ Ｐゴシック"/>
      <family val="3"/>
      <charset val="128"/>
    </font>
    <font>
      <b/>
      <sz val="10"/>
      <color indexed="8"/>
      <name val="Tahoma"/>
      <family val="2"/>
    </font>
    <font>
      <sz val="11"/>
      <name val="Tahoma"/>
      <family val="2"/>
    </font>
    <font>
      <sz val="11"/>
      <color theme="1"/>
      <name val="Tahoma"/>
      <family val="2"/>
    </font>
    <font>
      <b/>
      <sz val="10"/>
      <name val="Tahoma"/>
      <family val="2"/>
    </font>
    <font>
      <i/>
      <sz val="10"/>
      <color theme="1"/>
      <name val="Tahoma"/>
      <family val="2"/>
    </font>
    <font>
      <i/>
      <sz val="10"/>
      <name val="Tahoma"/>
      <family val="2"/>
    </font>
    <font>
      <b/>
      <sz val="11"/>
      <color rgb="FFFF0000"/>
      <name val="Tahoma"/>
      <family val="2"/>
    </font>
    <font>
      <b/>
      <sz val="10"/>
      <color indexed="9"/>
      <name val="Tahoma"/>
      <family val="2"/>
    </font>
    <font>
      <sz val="10"/>
      <name val="Tahoma"/>
      <family val="2"/>
    </font>
  </fonts>
  <fills count="13">
    <fill>
      <patternFill patternType="none"/>
    </fill>
    <fill>
      <patternFill patternType="gray125"/>
    </fill>
    <fill>
      <patternFill patternType="solid">
        <fgColor indexed="9"/>
        <bgColor indexed="64"/>
      </patternFill>
    </fill>
    <fill>
      <patternFill patternType="solid">
        <fgColor theme="0"/>
        <bgColor indexed="26"/>
      </patternFill>
    </fill>
    <fill>
      <patternFill patternType="solid">
        <fgColor theme="0"/>
        <bgColor indexed="64"/>
      </patternFill>
    </fill>
    <fill>
      <patternFill patternType="solid">
        <fgColor theme="9" tint="0.59999389629810485"/>
        <bgColor indexed="26"/>
      </patternFill>
    </fill>
    <fill>
      <patternFill patternType="solid">
        <fgColor indexed="9"/>
        <bgColor indexed="26"/>
      </patternFill>
    </fill>
    <fill>
      <patternFill patternType="solid">
        <fgColor rgb="FFA7D6E3"/>
        <bgColor indexed="32"/>
      </patternFill>
    </fill>
    <fill>
      <patternFill patternType="solid">
        <fgColor theme="4" tint="0.59999389629810485"/>
        <bgColor indexed="26"/>
      </patternFill>
    </fill>
    <fill>
      <patternFill patternType="solid">
        <fgColor theme="4" tint="-0.249977111117893"/>
        <bgColor indexed="32"/>
      </patternFill>
    </fill>
    <fill>
      <patternFill patternType="solid">
        <fgColor theme="9" tint="0.39997558519241921"/>
        <bgColor indexed="41"/>
      </patternFill>
    </fill>
    <fill>
      <patternFill patternType="solid">
        <fgColor theme="0"/>
        <bgColor indexed="41"/>
      </patternFill>
    </fill>
    <fill>
      <patternFill patternType="solid">
        <fgColor theme="5" tint="0.59999389629810485"/>
        <bgColor indexed="41"/>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NumberFormat="0" applyFill="0" applyBorder="0" applyAlignment="0" applyProtection="0"/>
    <xf numFmtId="164" fontId="4" fillId="0" borderId="0" applyFont="0"/>
    <xf numFmtId="164" fontId="4" fillId="0" borderId="0"/>
  </cellStyleXfs>
  <cellXfs count="30">
    <xf numFmtId="0" fontId="0" fillId="0" borderId="0" xfId="0"/>
    <xf numFmtId="164" fontId="2" fillId="2" borderId="1" xfId="0" applyNumberFormat="1" applyFont="1" applyFill="1" applyBorder="1" applyAlignment="1">
      <alignment horizontal="left" vertical="center" wrapText="1"/>
    </xf>
    <xf numFmtId="164" fontId="13" fillId="11" borderId="1" xfId="3" applyNumberFormat="1" applyFont="1" applyFill="1" applyBorder="1" applyAlignment="1">
      <alignment horizontal="center" vertical="center" wrapText="1"/>
    </xf>
    <xf numFmtId="164" fontId="13" fillId="11" borderId="1" xfId="3" applyNumberFormat="1" applyFont="1" applyFill="1" applyBorder="1" applyAlignment="1">
      <alignment vertical="center" wrapText="1"/>
    </xf>
    <xf numFmtId="164" fontId="3" fillId="2" borderId="1" xfId="0" applyNumberFormat="1" applyFont="1" applyFill="1" applyBorder="1" applyAlignment="1">
      <alignment horizontal="left" vertical="center" wrapText="1"/>
    </xf>
    <xf numFmtId="164" fontId="5" fillId="3" borderId="1" xfId="2" applyNumberFormat="1" applyFont="1" applyFill="1" applyBorder="1" applyAlignment="1">
      <alignment horizontal="left" vertical="center" wrapText="1"/>
    </xf>
    <xf numFmtId="164" fontId="6" fillId="4" borderId="1" xfId="2" applyNumberFormat="1" applyFont="1" applyFill="1" applyBorder="1" applyAlignment="1">
      <alignment horizontal="left" vertical="center" wrapText="1"/>
    </xf>
    <xf numFmtId="164" fontId="7" fillId="4" borderId="1" xfId="0" applyNumberFormat="1" applyFont="1" applyFill="1" applyBorder="1" applyAlignment="1">
      <alignment horizontal="left" vertical="center" wrapText="1"/>
    </xf>
    <xf numFmtId="0" fontId="0" fillId="0" borderId="1" xfId="0" applyBorder="1" applyAlignment="1">
      <alignment wrapText="1"/>
    </xf>
    <xf numFmtId="164" fontId="8" fillId="5" borderId="1" xfId="3" applyNumberFormat="1" applyFont="1" applyFill="1" applyBorder="1" applyAlignment="1">
      <alignment vertical="center" wrapText="1"/>
    </xf>
    <xf numFmtId="164" fontId="10" fillId="6" borderId="1" xfId="3" applyNumberFormat="1" applyFont="1" applyFill="1" applyBorder="1" applyAlignment="1">
      <alignment vertical="center" wrapText="1"/>
    </xf>
    <xf numFmtId="164" fontId="5" fillId="8" borderId="1" xfId="0" applyNumberFormat="1" applyFont="1" applyFill="1" applyBorder="1" applyAlignment="1">
      <alignment horizontal="center" vertical="center" wrapText="1"/>
    </xf>
    <xf numFmtId="164" fontId="0" fillId="4" borderId="1" xfId="0" applyNumberFormat="1" applyFill="1" applyBorder="1" applyAlignment="1">
      <alignment vertical="top" wrapText="1"/>
    </xf>
    <xf numFmtId="0" fontId="10" fillId="6" borderId="1" xfId="3" applyNumberFormat="1" applyFont="1" applyFill="1" applyBorder="1" applyAlignment="1">
      <alignment horizontal="center" vertical="center" wrapText="1"/>
    </xf>
    <xf numFmtId="164" fontId="0" fillId="4" borderId="1" xfId="0" applyNumberFormat="1" applyFill="1" applyBorder="1" applyAlignment="1">
      <alignment horizontal="left" vertical="top" wrapText="1"/>
    </xf>
    <xf numFmtId="164" fontId="12" fillId="9" borderId="1" xfId="3" applyNumberFormat="1" applyFont="1" applyFill="1" applyBorder="1" applyAlignment="1">
      <alignment horizontal="center" vertical="center" wrapText="1"/>
    </xf>
    <xf numFmtId="164" fontId="12" fillId="9" borderId="1" xfId="3" applyFont="1" applyFill="1" applyBorder="1" applyAlignment="1">
      <alignment horizontal="center" vertical="center" wrapText="1"/>
    </xf>
    <xf numFmtId="0" fontId="0" fillId="0" borderId="1" xfId="0" applyBorder="1" applyAlignment="1">
      <alignment vertical="center" wrapText="1"/>
    </xf>
    <xf numFmtId="164" fontId="8" fillId="5" borderId="1" xfId="3" applyNumberFormat="1" applyFont="1" applyFill="1" applyBorder="1" applyAlignment="1">
      <alignment vertical="center" wrapText="1"/>
    </xf>
    <xf numFmtId="164" fontId="9" fillId="6" borderId="1" xfId="3" applyNumberFormat="1" applyFont="1" applyFill="1" applyBorder="1" applyAlignment="1">
      <alignment vertical="center" wrapText="1"/>
    </xf>
    <xf numFmtId="164" fontId="10" fillId="6" borderId="1" xfId="3" applyNumberFormat="1" applyFont="1" applyFill="1" applyBorder="1" applyAlignment="1">
      <alignment vertical="center" wrapText="1"/>
    </xf>
    <xf numFmtId="164" fontId="11" fillId="7" borderId="1" xfId="1" applyFont="1" applyFill="1" applyBorder="1" applyAlignment="1">
      <alignment vertical="center" wrapText="1"/>
    </xf>
    <xf numFmtId="164" fontId="5" fillId="8" borderId="1" xfId="0" applyNumberFormat="1" applyFont="1" applyFill="1" applyBorder="1" applyAlignment="1">
      <alignment vertical="center" wrapText="1"/>
    </xf>
    <xf numFmtId="164" fontId="5" fillId="8" borderId="1" xfId="0" applyNumberFormat="1" applyFont="1" applyFill="1" applyBorder="1" applyAlignment="1">
      <alignment horizontal="left" vertical="center" wrapText="1"/>
    </xf>
    <xf numFmtId="164" fontId="8" fillId="10" borderId="1" xfId="3" applyNumberFormat="1" applyFont="1" applyFill="1" applyBorder="1" applyAlignment="1">
      <alignment horizontal="center" vertical="center" wrapText="1"/>
    </xf>
    <xf numFmtId="164" fontId="8" fillId="12" borderId="1" xfId="3" applyNumberFormat="1" applyFont="1" applyFill="1" applyBorder="1" applyAlignment="1">
      <alignment horizontal="center" vertical="center"/>
    </xf>
    <xf numFmtId="164" fontId="8" fillId="10" borderId="1" xfId="3" applyNumberFormat="1" applyFont="1" applyFill="1" applyBorder="1" applyAlignment="1">
      <alignment horizontal="center" vertical="center"/>
    </xf>
    <xf numFmtId="164" fontId="8" fillId="12" borderId="2" xfId="3" applyNumberFormat="1" applyFont="1" applyFill="1" applyBorder="1" applyAlignment="1">
      <alignment horizontal="center" vertical="center"/>
    </xf>
    <xf numFmtId="164" fontId="8" fillId="12" borderId="3" xfId="3" applyNumberFormat="1" applyFont="1" applyFill="1" applyBorder="1" applyAlignment="1">
      <alignment horizontal="center" vertical="center"/>
    </xf>
    <xf numFmtId="164" fontId="8" fillId="12" borderId="4" xfId="3" applyNumberFormat="1" applyFont="1" applyFill="1" applyBorder="1" applyAlignment="1">
      <alignment horizontal="center" vertical="center"/>
    </xf>
  </cellXfs>
  <cellStyles count="4">
    <cellStyle name="Normal" xfId="0" builtinId="0"/>
    <cellStyle name="Normal 6" xfId="2" xr:uid="{CCF20665-7817-4506-846B-DA3AA95C0608}"/>
    <cellStyle name="Normal_Sheet1" xfId="3" xr:uid="{ADAA8804-6299-4C62-BC61-CE69D7421038}"/>
    <cellStyle name="RowLevel_1" xfId="1" builtinId="1" iLevel="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1C28-642A-46F6-A06E-924347C9C89F}">
  <dimension ref="A1:H90"/>
  <sheetViews>
    <sheetView tabSelected="1" topLeftCell="A50" workbookViewId="0">
      <selection activeCell="A40" sqref="A40:D43"/>
    </sheetView>
  </sheetViews>
  <sheetFormatPr defaultRowHeight="14.4"/>
  <cols>
    <col min="1" max="1" width="13.77734375" style="8" customWidth="1"/>
    <col min="2" max="2" width="21.6640625" style="8" customWidth="1"/>
    <col min="3" max="3" width="35.21875" style="8" customWidth="1"/>
    <col min="4" max="4" width="39.77734375" style="8" customWidth="1"/>
    <col min="5" max="6" width="8.88671875" style="8"/>
    <col min="7" max="7" width="10.6640625" style="8" customWidth="1"/>
    <col min="8" max="8" width="30.88671875" style="8" customWidth="1"/>
    <col min="9" max="16384" width="8.88671875" style="8"/>
  </cols>
  <sheetData>
    <row r="1" spans="1:8" ht="20.399999999999999">
      <c r="A1" s="1" t="s">
        <v>0</v>
      </c>
      <c r="B1" s="1"/>
      <c r="C1" s="4"/>
      <c r="D1" s="5"/>
      <c r="E1" s="6"/>
      <c r="F1" s="7"/>
      <c r="G1" s="7"/>
      <c r="H1" s="7"/>
    </row>
    <row r="2" spans="1:8">
      <c r="A2" s="18" t="s">
        <v>1</v>
      </c>
      <c r="B2" s="18"/>
      <c r="C2" s="19" t="s">
        <v>26</v>
      </c>
      <c r="D2" s="19"/>
      <c r="E2" s="19"/>
      <c r="F2" s="19"/>
      <c r="G2" s="19"/>
      <c r="H2" s="19"/>
    </row>
    <row r="3" spans="1:8">
      <c r="A3" s="18" t="s">
        <v>2</v>
      </c>
      <c r="B3" s="18"/>
      <c r="C3" s="19" t="s">
        <v>3</v>
      </c>
      <c r="D3" s="19"/>
      <c r="E3" s="19"/>
      <c r="F3" s="19"/>
      <c r="G3" s="19"/>
      <c r="H3" s="19"/>
    </row>
    <row r="4" spans="1:8" ht="26.4">
      <c r="A4" s="18" t="s">
        <v>4</v>
      </c>
      <c r="B4" s="18"/>
      <c r="C4" s="20" t="s">
        <v>27</v>
      </c>
      <c r="D4" s="20"/>
      <c r="E4" s="9" t="s">
        <v>5</v>
      </c>
      <c r="F4" s="19"/>
      <c r="G4" s="19"/>
      <c r="H4" s="19"/>
    </row>
    <row r="5" spans="1:8">
      <c r="A5" s="21" t="s">
        <v>6</v>
      </c>
      <c r="B5" s="21"/>
      <c r="C5" s="21"/>
      <c r="D5" s="21"/>
      <c r="E5" s="21"/>
      <c r="F5" s="21"/>
      <c r="G5" s="21"/>
      <c r="H5" s="21"/>
    </row>
    <row r="6" spans="1:8">
      <c r="A6" s="22" t="s">
        <v>7</v>
      </c>
      <c r="B6" s="22"/>
      <c r="C6" s="10"/>
      <c r="D6" s="10"/>
      <c r="E6" s="10"/>
      <c r="F6" s="20"/>
      <c r="G6" s="20"/>
      <c r="H6" s="20"/>
    </row>
    <row r="7" spans="1:8" ht="26.4">
      <c r="A7" s="22"/>
      <c r="B7" s="22"/>
      <c r="C7" s="11" t="s">
        <v>8</v>
      </c>
      <c r="D7" s="11" t="s">
        <v>9</v>
      </c>
      <c r="E7" s="11" t="s">
        <v>10</v>
      </c>
      <c r="F7" s="11" t="s">
        <v>11</v>
      </c>
      <c r="G7" s="12"/>
      <c r="H7" s="12"/>
    </row>
    <row r="8" spans="1:8">
      <c r="A8" s="22" t="s">
        <v>12</v>
      </c>
      <c r="B8" s="22"/>
      <c r="C8" s="13">
        <f>COUNTIF(F12:F13,"Passed")</f>
        <v>1</v>
      </c>
      <c r="D8" s="13">
        <f>COUNTIF(F10:F13,"Failed")</f>
        <v>0</v>
      </c>
      <c r="E8" s="13">
        <f>F8-C9-D8</f>
        <v>1</v>
      </c>
      <c r="F8" s="13">
        <f>COUNTA(#REF!)</f>
        <v>1</v>
      </c>
      <c r="G8" s="12"/>
      <c r="H8" s="12"/>
    </row>
    <row r="9" spans="1:8">
      <c r="A9" s="23" t="s">
        <v>13</v>
      </c>
      <c r="B9" s="23"/>
      <c r="C9" s="13">
        <f xml:space="preserve"> COUNTIF(G12:G13,"Passed")</f>
        <v>0</v>
      </c>
      <c r="D9" s="13">
        <f xml:space="preserve"> COUNTIF(G12:G13,"Failed")</f>
        <v>0</v>
      </c>
      <c r="E9" s="13">
        <f>F9-C9-D9</f>
        <v>1</v>
      </c>
      <c r="F9" s="13">
        <f>COUNTA(E12:E73)</f>
        <v>1</v>
      </c>
      <c r="G9" s="14"/>
      <c r="H9" s="14"/>
    </row>
    <row r="10" spans="1:8" ht="26.4">
      <c r="A10" s="15" t="s">
        <v>14</v>
      </c>
      <c r="B10" s="16" t="s">
        <v>15</v>
      </c>
      <c r="C10" s="16" t="s">
        <v>16</v>
      </c>
      <c r="D10" s="16" t="s">
        <v>17</v>
      </c>
      <c r="E10" s="16" t="s">
        <v>18</v>
      </c>
      <c r="F10" s="16" t="s">
        <v>12</v>
      </c>
      <c r="G10" s="16" t="s">
        <v>13</v>
      </c>
      <c r="H10" s="16" t="s">
        <v>19</v>
      </c>
    </row>
    <row r="11" spans="1:8" ht="26.4" customHeight="1">
      <c r="A11" s="24" t="s">
        <v>20</v>
      </c>
      <c r="B11" s="24"/>
      <c r="C11" s="24"/>
      <c r="D11" s="24"/>
      <c r="E11" s="24"/>
      <c r="F11" s="24"/>
      <c r="G11" s="24"/>
      <c r="H11" s="24"/>
    </row>
    <row r="12" spans="1:8" ht="26.4">
      <c r="A12" s="2" t="s">
        <v>21</v>
      </c>
      <c r="B12" s="3" t="s">
        <v>20</v>
      </c>
      <c r="C12" s="3" t="s">
        <v>49</v>
      </c>
      <c r="D12" s="3" t="s">
        <v>22</v>
      </c>
      <c r="E12" s="2" t="s">
        <v>47</v>
      </c>
      <c r="F12" s="2" t="s">
        <v>8</v>
      </c>
      <c r="G12" s="2"/>
      <c r="H12" s="3"/>
    </row>
    <row r="13" spans="1:8">
      <c r="A13" s="2"/>
      <c r="B13" s="3"/>
      <c r="C13" s="3"/>
      <c r="D13" s="3"/>
      <c r="E13" s="2"/>
      <c r="F13" s="2"/>
      <c r="G13" s="2"/>
      <c r="H13" s="3"/>
    </row>
    <row r="15" spans="1:8">
      <c r="A15" s="26" t="s">
        <v>28</v>
      </c>
      <c r="B15" s="26"/>
      <c r="C15" s="26"/>
      <c r="D15" s="26"/>
      <c r="E15" s="26"/>
      <c r="F15" s="26"/>
      <c r="G15" s="26"/>
      <c r="H15" s="26"/>
    </row>
    <row r="16" spans="1:8">
      <c r="A16" s="25" t="s">
        <v>48</v>
      </c>
      <c r="B16" s="25"/>
      <c r="C16" s="25"/>
      <c r="D16" s="25"/>
      <c r="E16" s="25"/>
      <c r="F16" s="25"/>
      <c r="G16" s="25"/>
      <c r="H16" s="25"/>
    </row>
    <row r="17" spans="1:8" ht="66">
      <c r="A17" s="2" t="s">
        <v>23</v>
      </c>
      <c r="B17" s="3" t="s">
        <v>30</v>
      </c>
      <c r="C17" s="3" t="s">
        <v>50</v>
      </c>
      <c r="D17" s="3" t="s">
        <v>51</v>
      </c>
    </row>
    <row r="18" spans="1:8" ht="66">
      <c r="A18" s="2" t="s">
        <v>24</v>
      </c>
      <c r="B18" s="3" t="s">
        <v>53</v>
      </c>
      <c r="C18" s="3" t="s">
        <v>52</v>
      </c>
      <c r="D18" s="3" t="s">
        <v>54</v>
      </c>
    </row>
    <row r="19" spans="1:8" ht="66">
      <c r="A19" s="2" t="s">
        <v>25</v>
      </c>
      <c r="B19" s="3" t="s">
        <v>55</v>
      </c>
      <c r="C19" s="3" t="s">
        <v>52</v>
      </c>
      <c r="D19" s="3" t="s">
        <v>56</v>
      </c>
    </row>
    <row r="20" spans="1:8">
      <c r="A20" s="2"/>
      <c r="B20" s="3"/>
      <c r="C20" s="3"/>
      <c r="D20" s="3"/>
    </row>
    <row r="21" spans="1:8">
      <c r="A21" s="2"/>
      <c r="B21" s="3"/>
      <c r="C21" s="3"/>
      <c r="D21" s="3"/>
    </row>
    <row r="22" spans="1:8">
      <c r="A22" s="27" t="s">
        <v>57</v>
      </c>
      <c r="B22" s="28"/>
      <c r="C22" s="28"/>
      <c r="D22" s="28"/>
      <c r="E22" s="28"/>
      <c r="F22" s="28"/>
      <c r="G22" s="28"/>
      <c r="H22" s="29"/>
    </row>
    <row r="23" spans="1:8" ht="39.6">
      <c r="A23" s="2" t="s">
        <v>58</v>
      </c>
      <c r="B23" s="3" t="s">
        <v>59</v>
      </c>
      <c r="C23" s="3" t="s">
        <v>60</v>
      </c>
      <c r="D23" s="3" t="s">
        <v>61</v>
      </c>
    </row>
    <row r="24" spans="1:8" ht="52.8">
      <c r="A24" s="2" t="s">
        <v>29</v>
      </c>
      <c r="B24" s="3" t="s">
        <v>62</v>
      </c>
      <c r="C24" s="3" t="s">
        <v>63</v>
      </c>
      <c r="D24" s="3" t="s">
        <v>64</v>
      </c>
    </row>
    <row r="25" spans="1:8" ht="39.6">
      <c r="A25" s="2" t="s">
        <v>31</v>
      </c>
      <c r="B25" s="3" t="s">
        <v>65</v>
      </c>
      <c r="C25" s="3" t="s">
        <v>60</v>
      </c>
      <c r="D25" s="3" t="s">
        <v>66</v>
      </c>
    </row>
    <row r="26" spans="1:8" ht="52.8">
      <c r="A26" s="2" t="s">
        <v>32</v>
      </c>
      <c r="B26" s="3" t="s">
        <v>67</v>
      </c>
      <c r="C26" s="3" t="s">
        <v>68</v>
      </c>
      <c r="D26" s="3" t="s">
        <v>69</v>
      </c>
    </row>
    <row r="27" spans="1:8">
      <c r="A27" s="2"/>
      <c r="B27" s="3"/>
      <c r="C27" s="3"/>
      <c r="D27" s="3"/>
    </row>
    <row r="28" spans="1:8">
      <c r="A28" s="27" t="s">
        <v>70</v>
      </c>
      <c r="B28" s="28"/>
      <c r="C28" s="28"/>
      <c r="D28" s="28"/>
      <c r="E28" s="28"/>
      <c r="F28" s="28"/>
      <c r="G28" s="28"/>
      <c r="H28" s="29"/>
    </row>
    <row r="29" spans="1:8">
      <c r="A29" s="2"/>
      <c r="B29" s="3"/>
      <c r="D29" s="3"/>
    </row>
    <row r="30" spans="1:8">
      <c r="A30" s="25" t="s">
        <v>71</v>
      </c>
      <c r="B30" s="25"/>
      <c r="C30" s="25"/>
      <c r="D30" s="25"/>
      <c r="E30" s="25"/>
      <c r="F30" s="25"/>
      <c r="G30" s="25"/>
      <c r="H30" s="25"/>
    </row>
    <row r="31" spans="1:8" ht="39.6">
      <c r="A31" s="2" t="s">
        <v>33</v>
      </c>
      <c r="B31" s="3" t="s">
        <v>73</v>
      </c>
      <c r="C31" s="3" t="s">
        <v>148</v>
      </c>
      <c r="D31" s="3" t="s">
        <v>149</v>
      </c>
    </row>
    <row r="32" spans="1:8" ht="52.8">
      <c r="A32" s="2" t="s">
        <v>34</v>
      </c>
      <c r="B32" s="3" t="s">
        <v>74</v>
      </c>
      <c r="C32" s="3" t="s">
        <v>151</v>
      </c>
      <c r="D32" s="3" t="s">
        <v>152</v>
      </c>
    </row>
    <row r="33" spans="1:8" ht="57.6">
      <c r="A33" s="2" t="s">
        <v>35</v>
      </c>
      <c r="B33" s="8" t="s">
        <v>75</v>
      </c>
      <c r="C33" s="3" t="s">
        <v>150</v>
      </c>
      <c r="D33" s="17" t="s">
        <v>153</v>
      </c>
    </row>
    <row r="34" spans="1:8" ht="79.2">
      <c r="A34" s="2" t="s">
        <v>36</v>
      </c>
      <c r="B34" s="17" t="s">
        <v>76</v>
      </c>
      <c r="C34" s="3" t="s">
        <v>154</v>
      </c>
      <c r="D34" s="17" t="s">
        <v>155</v>
      </c>
    </row>
    <row r="35" spans="1:8" ht="79.2">
      <c r="A35" s="2" t="s">
        <v>37</v>
      </c>
      <c r="B35" s="17" t="s">
        <v>77</v>
      </c>
      <c r="C35" s="3" t="s">
        <v>154</v>
      </c>
      <c r="D35" s="17" t="s">
        <v>156</v>
      </c>
    </row>
    <row r="36" spans="1:8" ht="52.8">
      <c r="A36" s="2" t="s">
        <v>38</v>
      </c>
      <c r="B36" s="8" t="s">
        <v>78</v>
      </c>
      <c r="C36" s="3" t="s">
        <v>157</v>
      </c>
      <c r="D36" s="8" t="s">
        <v>158</v>
      </c>
    </row>
    <row r="37" spans="1:8" ht="66">
      <c r="A37" s="2" t="s">
        <v>39</v>
      </c>
      <c r="B37" s="8" t="s">
        <v>79</v>
      </c>
      <c r="C37" s="3" t="s">
        <v>159</v>
      </c>
      <c r="D37" s="8" t="s">
        <v>160</v>
      </c>
    </row>
    <row r="39" spans="1:8">
      <c r="A39" s="25" t="s">
        <v>80</v>
      </c>
      <c r="B39" s="25"/>
      <c r="C39" s="25"/>
      <c r="D39" s="25"/>
      <c r="E39" s="25"/>
      <c r="F39" s="25"/>
      <c r="G39" s="25"/>
      <c r="H39" s="25"/>
    </row>
    <row r="40" spans="1:8" ht="52.8">
      <c r="A40" s="2" t="s">
        <v>40</v>
      </c>
      <c r="B40" s="3" t="s">
        <v>81</v>
      </c>
      <c r="C40" s="3" t="s">
        <v>68</v>
      </c>
      <c r="D40" s="3" t="s">
        <v>69</v>
      </c>
    </row>
    <row r="41" spans="1:8" ht="52.8">
      <c r="A41" s="2" t="s">
        <v>41</v>
      </c>
      <c r="B41" s="3" t="s">
        <v>82</v>
      </c>
      <c r="C41" s="3" t="s">
        <v>68</v>
      </c>
      <c r="D41" s="3" t="s">
        <v>69</v>
      </c>
    </row>
    <row r="42" spans="1:8" ht="52.8">
      <c r="A42" s="2" t="s">
        <v>42</v>
      </c>
      <c r="B42" s="8" t="s">
        <v>83</v>
      </c>
      <c r="C42" s="3" t="s">
        <v>68</v>
      </c>
    </row>
    <row r="43" spans="1:8" ht="52.8">
      <c r="A43" s="2" t="s">
        <v>43</v>
      </c>
      <c r="B43" s="8" t="s">
        <v>84</v>
      </c>
      <c r="C43" s="3" t="s">
        <v>68</v>
      </c>
    </row>
    <row r="45" spans="1:8">
      <c r="A45" s="25" t="s">
        <v>85</v>
      </c>
      <c r="B45" s="25"/>
      <c r="C45" s="25"/>
      <c r="D45" s="25"/>
      <c r="E45" s="25"/>
      <c r="F45" s="25"/>
      <c r="G45" s="25"/>
      <c r="H45" s="25"/>
    </row>
    <row r="46" spans="1:8" ht="52.8">
      <c r="A46" s="2" t="s">
        <v>44</v>
      </c>
      <c r="B46" s="3" t="s">
        <v>86</v>
      </c>
      <c r="C46" s="3" t="s">
        <v>68</v>
      </c>
      <c r="D46" s="3" t="s">
        <v>69</v>
      </c>
    </row>
    <row r="47" spans="1:8" ht="52.8">
      <c r="A47" s="2" t="s">
        <v>72</v>
      </c>
      <c r="B47" s="3" t="s">
        <v>87</v>
      </c>
      <c r="C47" s="3" t="s">
        <v>68</v>
      </c>
      <c r="D47" s="3" t="s">
        <v>69</v>
      </c>
    </row>
    <row r="48" spans="1:8" ht="52.8">
      <c r="A48" s="2" t="s">
        <v>45</v>
      </c>
      <c r="B48" s="3" t="s">
        <v>88</v>
      </c>
      <c r="C48" s="3" t="s">
        <v>68</v>
      </c>
      <c r="D48" s="3" t="s">
        <v>69</v>
      </c>
    </row>
    <row r="49" spans="1:8">
      <c r="A49" s="2" t="s">
        <v>46</v>
      </c>
      <c r="B49" s="8" t="s">
        <v>89</v>
      </c>
    </row>
    <row r="51" spans="1:8">
      <c r="A51" s="25" t="s">
        <v>90</v>
      </c>
      <c r="B51" s="25"/>
      <c r="C51" s="25"/>
      <c r="D51" s="25"/>
      <c r="E51" s="25"/>
      <c r="F51" s="25"/>
      <c r="G51" s="25"/>
      <c r="H51" s="25"/>
    </row>
    <row r="52" spans="1:8" ht="52.8">
      <c r="A52" s="2" t="s">
        <v>91</v>
      </c>
      <c r="B52" s="3" t="s">
        <v>86</v>
      </c>
      <c r="C52" s="3" t="s">
        <v>68</v>
      </c>
      <c r="D52" s="3" t="s">
        <v>69</v>
      </c>
    </row>
    <row r="53" spans="1:8" ht="52.8">
      <c r="A53" s="2" t="s">
        <v>92</v>
      </c>
      <c r="C53" s="3" t="s">
        <v>68</v>
      </c>
    </row>
    <row r="55" spans="1:8">
      <c r="A55" s="25" t="s">
        <v>93</v>
      </c>
      <c r="B55" s="25"/>
      <c r="C55" s="25"/>
      <c r="D55" s="25"/>
      <c r="E55" s="25"/>
      <c r="F55" s="25"/>
      <c r="G55" s="25"/>
      <c r="H55" s="25"/>
    </row>
    <row r="56" spans="1:8" ht="52.8">
      <c r="A56" s="2" t="s">
        <v>94</v>
      </c>
      <c r="B56" s="3" t="s">
        <v>99</v>
      </c>
      <c r="C56" s="3" t="s">
        <v>68</v>
      </c>
      <c r="D56" s="3" t="s">
        <v>69</v>
      </c>
    </row>
    <row r="57" spans="1:8" ht="52.8">
      <c r="A57" s="2" t="s">
        <v>95</v>
      </c>
      <c r="B57" s="8" t="s">
        <v>100</v>
      </c>
      <c r="C57" s="3" t="s">
        <v>68</v>
      </c>
    </row>
    <row r="58" spans="1:8" ht="52.8">
      <c r="A58" s="2" t="s">
        <v>96</v>
      </c>
      <c r="B58" s="8" t="s">
        <v>82</v>
      </c>
      <c r="C58" s="3" t="s">
        <v>68</v>
      </c>
    </row>
    <row r="59" spans="1:8" ht="52.8">
      <c r="A59" s="2" t="s">
        <v>97</v>
      </c>
      <c r="B59" s="8" t="s">
        <v>101</v>
      </c>
      <c r="C59" s="3" t="s">
        <v>68</v>
      </c>
    </row>
    <row r="60" spans="1:8" ht="52.8">
      <c r="A60" s="2" t="s">
        <v>98</v>
      </c>
      <c r="B60" s="8" t="s">
        <v>102</v>
      </c>
      <c r="C60" s="3" t="s">
        <v>68</v>
      </c>
    </row>
    <row r="62" spans="1:8">
      <c r="A62" s="25" t="s">
        <v>103</v>
      </c>
      <c r="B62" s="25"/>
      <c r="C62" s="25"/>
      <c r="D62" s="25"/>
      <c r="E62" s="25"/>
      <c r="F62" s="25"/>
      <c r="G62" s="25"/>
      <c r="H62" s="25"/>
    </row>
    <row r="63" spans="1:8" ht="52.8">
      <c r="A63" s="2" t="s">
        <v>108</v>
      </c>
      <c r="B63" s="3" t="s">
        <v>104</v>
      </c>
      <c r="C63" s="3" t="s">
        <v>68</v>
      </c>
      <c r="D63" s="3" t="s">
        <v>69</v>
      </c>
    </row>
    <row r="64" spans="1:8" ht="28.8">
      <c r="A64" s="2" t="s">
        <v>109</v>
      </c>
      <c r="B64" s="8" t="s">
        <v>105</v>
      </c>
    </row>
    <row r="65" spans="1:8" ht="43.2">
      <c r="A65" s="2" t="s">
        <v>110</v>
      </c>
      <c r="B65" s="8" t="s">
        <v>106</v>
      </c>
    </row>
    <row r="66" spans="1:8" ht="28.8">
      <c r="A66" s="2" t="s">
        <v>111</v>
      </c>
      <c r="B66" s="8" t="s">
        <v>107</v>
      </c>
    </row>
    <row r="67" spans="1:8">
      <c r="A67" s="2"/>
    </row>
    <row r="68" spans="1:8">
      <c r="A68" s="25" t="s">
        <v>121</v>
      </c>
      <c r="B68" s="25"/>
      <c r="C68" s="25"/>
      <c r="D68" s="25"/>
      <c r="E68" s="25"/>
      <c r="F68" s="25"/>
      <c r="G68" s="25"/>
      <c r="H68" s="25"/>
    </row>
    <row r="69" spans="1:8" ht="52.8">
      <c r="A69" s="2" t="s">
        <v>112</v>
      </c>
      <c r="B69" s="3" t="s">
        <v>117</v>
      </c>
      <c r="C69" s="3" t="s">
        <v>68</v>
      </c>
      <c r="D69" s="3" t="s">
        <v>69</v>
      </c>
    </row>
    <row r="70" spans="1:8">
      <c r="A70" s="2" t="s">
        <v>113</v>
      </c>
      <c r="B70" s="8" t="s">
        <v>118</v>
      </c>
    </row>
    <row r="71" spans="1:8">
      <c r="A71" s="2" t="s">
        <v>114</v>
      </c>
      <c r="B71" s="8" t="s">
        <v>119</v>
      </c>
    </row>
    <row r="72" spans="1:8">
      <c r="A72" s="2" t="s">
        <v>115</v>
      </c>
      <c r="B72" s="8" t="s">
        <v>120</v>
      </c>
    </row>
    <row r="73" spans="1:8">
      <c r="A73" s="2" t="s">
        <v>116</v>
      </c>
      <c r="B73" s="8" t="s">
        <v>122</v>
      </c>
    </row>
    <row r="75" spans="1:8">
      <c r="A75" s="25" t="s">
        <v>124</v>
      </c>
      <c r="B75" s="25"/>
      <c r="C75" s="25"/>
      <c r="D75" s="25"/>
      <c r="E75" s="25"/>
      <c r="F75" s="25"/>
      <c r="G75" s="25"/>
      <c r="H75" s="25"/>
    </row>
    <row r="76" spans="1:8" ht="52.8">
      <c r="A76" s="2" t="s">
        <v>123</v>
      </c>
      <c r="B76" s="3" t="s">
        <v>130</v>
      </c>
      <c r="C76" s="3" t="s">
        <v>68</v>
      </c>
      <c r="D76" s="3" t="s">
        <v>69</v>
      </c>
    </row>
    <row r="77" spans="1:8">
      <c r="A77" s="2" t="s">
        <v>125</v>
      </c>
      <c r="B77" s="8" t="s">
        <v>131</v>
      </c>
    </row>
    <row r="78" spans="1:8">
      <c r="A78" s="2" t="s">
        <v>126</v>
      </c>
      <c r="B78" s="8" t="s">
        <v>132</v>
      </c>
    </row>
    <row r="79" spans="1:8" ht="28.8">
      <c r="A79" s="2" t="s">
        <v>127</v>
      </c>
      <c r="B79" s="8" t="s">
        <v>133</v>
      </c>
    </row>
    <row r="80" spans="1:8">
      <c r="A80" s="2" t="s">
        <v>128</v>
      </c>
      <c r="B80" s="8" t="s">
        <v>134</v>
      </c>
    </row>
    <row r="81" spans="1:8" ht="28.8">
      <c r="A81" s="2" t="s">
        <v>129</v>
      </c>
      <c r="B81" s="8" t="s">
        <v>135</v>
      </c>
    </row>
    <row r="82" spans="1:8">
      <c r="A82" s="2"/>
    </row>
    <row r="83" spans="1:8">
      <c r="A83" s="25" t="s">
        <v>139</v>
      </c>
      <c r="B83" s="25"/>
      <c r="C83" s="25"/>
      <c r="D83" s="25"/>
      <c r="E83" s="25"/>
      <c r="F83" s="25"/>
      <c r="G83" s="25"/>
      <c r="H83" s="25"/>
    </row>
    <row r="84" spans="1:8" ht="52.8">
      <c r="A84" s="2" t="s">
        <v>136</v>
      </c>
      <c r="B84" s="3" t="s">
        <v>142</v>
      </c>
      <c r="C84" s="3" t="s">
        <v>68</v>
      </c>
      <c r="D84" s="3" t="s">
        <v>69</v>
      </c>
    </row>
    <row r="85" spans="1:8" ht="28.8">
      <c r="A85" s="2" t="s">
        <v>137</v>
      </c>
      <c r="B85" s="8" t="s">
        <v>143</v>
      </c>
    </row>
    <row r="86" spans="1:8">
      <c r="A86" s="2" t="s">
        <v>138</v>
      </c>
      <c r="B86" s="8" t="s">
        <v>144</v>
      </c>
    </row>
    <row r="87" spans="1:8" ht="28.8">
      <c r="A87" s="2" t="s">
        <v>140</v>
      </c>
      <c r="B87" s="8" t="s">
        <v>145</v>
      </c>
    </row>
    <row r="88" spans="1:8" ht="28.8">
      <c r="A88" s="2" t="s">
        <v>141</v>
      </c>
      <c r="B88" s="8" t="s">
        <v>146</v>
      </c>
    </row>
    <row r="90" spans="1:8">
      <c r="A90" s="25" t="s">
        <v>147</v>
      </c>
      <c r="B90" s="25"/>
      <c r="C90" s="25"/>
      <c r="D90" s="25"/>
      <c r="E90" s="25"/>
      <c r="F90" s="25"/>
      <c r="G90" s="25"/>
      <c r="H90" s="25"/>
    </row>
  </sheetData>
  <mergeCells count="31">
    <mergeCell ref="A90:H90"/>
    <mergeCell ref="A51:H51"/>
    <mergeCell ref="A55:H55"/>
    <mergeCell ref="A62:H62"/>
    <mergeCell ref="A68:H68"/>
    <mergeCell ref="A75:H75"/>
    <mergeCell ref="A83:H83"/>
    <mergeCell ref="A30:H30"/>
    <mergeCell ref="A28:H28"/>
    <mergeCell ref="A22:H22"/>
    <mergeCell ref="A39:H39"/>
    <mergeCell ref="A45:H45"/>
    <mergeCell ref="A7:B7"/>
    <mergeCell ref="A8:B8"/>
    <mergeCell ref="A9:B9"/>
    <mergeCell ref="A11:H11"/>
    <mergeCell ref="A16:H16"/>
    <mergeCell ref="A15:H15"/>
    <mergeCell ref="A4:B4"/>
    <mergeCell ref="C4:D4"/>
    <mergeCell ref="F4:H4"/>
    <mergeCell ref="A5:H5"/>
    <mergeCell ref="A6:B6"/>
    <mergeCell ref="F6:H6"/>
    <mergeCell ref="A1:B1"/>
    <mergeCell ref="A2:B2"/>
    <mergeCell ref="C2:E2"/>
    <mergeCell ref="F2:H2"/>
    <mergeCell ref="A3:B3"/>
    <mergeCell ref="C3:E3"/>
    <mergeCell ref="F3:H3"/>
  </mergeCells>
  <dataValidations count="3">
    <dataValidation type="list" allowBlank="1" showInputMessage="1" showErrorMessage="1" sqref="E12:E13" xr:uid="{D962F811-8DC7-423A-9D86-811BAC42AFCD}">
      <formula1>"High,Medium,Low"</formula1>
    </dataValidation>
    <dataValidation type="list" allowBlank="1" showInputMessage="1" showErrorMessage="1" sqref="F12:G13" xr:uid="{562599EC-D97A-44D2-AAE5-BC9E4A6C26F9}">
      <formula1>"Passed, Failed, Untested, Pending, Accepted, NA"</formula1>
    </dataValidation>
    <dataValidation type="list" allowBlank="1" showInputMessage="1" showErrorMessage="1" sqref="F1:F3 F10 F5:F6" xr:uid="{23A8E941-4D98-43F0-AC19-583DB61847A9}">
      <formula1>"Pass,Fail,Untest"</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2019-06-16T10:57:23Z</dcterms:created>
  <dcterms:modified xsi:type="dcterms:W3CDTF">2019-06-16T13:00:51Z</dcterms:modified>
</cp:coreProperties>
</file>