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-3---20182\Báo cáo nộp\"/>
    </mc:Choice>
  </mc:AlternateContent>
  <xr:revisionPtr revIDLastSave="0" documentId="13_ncr:1_{27F46974-6B2D-40F9-AC2E-7B7CDF88F61E}" xr6:coauthVersionLast="36" xr6:coauthVersionMax="36" xr10:uidLastSave="{00000000-0000-0000-0000-000000000000}"/>
  <bookViews>
    <workbookView xWindow="0" yWindow="0" windowWidth="23040" windowHeight="9060" xr2:uid="{0FFCD99B-1C48-427C-A67A-93747C0CA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9" i="1" l="1"/>
  <c r="D9" i="1"/>
  <c r="C9" i="1"/>
  <c r="F8" i="1"/>
  <c r="D8" i="1"/>
  <c r="C8" i="1"/>
  <c r="E8" i="1" l="1"/>
  <c r="E9" i="1"/>
</calcChain>
</file>

<file path=xl/sharedStrings.xml><?xml version="1.0" encoding="utf-8"?>
<sst xmlns="http://schemas.openxmlformats.org/spreadsheetml/2006/main" count="195" uniqueCount="154">
  <si>
    <t>FUNCTION</t>
  </si>
  <si>
    <t>System Name:</t>
  </si>
  <si>
    <t>Module Name:</t>
  </si>
  <si>
    <t>Login</t>
  </si>
  <si>
    <t>Written By</t>
  </si>
  <si>
    <t>Review By</t>
  </si>
  <si>
    <t>Test Execution Summary</t>
  </si>
  <si>
    <t>Executed By</t>
  </si>
  <si>
    <t>Passed</t>
  </si>
  <si>
    <t>Failed</t>
  </si>
  <si>
    <t>Untested</t>
  </si>
  <si>
    <t>Total</t>
  </si>
  <si>
    <t>Test Result 1</t>
  </si>
  <si>
    <t>Test Result 2</t>
  </si>
  <si>
    <t>TC_ID</t>
  </si>
  <si>
    <t>Title</t>
  </si>
  <si>
    <t>Steps</t>
  </si>
  <si>
    <t>Expected Result</t>
  </si>
  <si>
    <t>Priority</t>
  </si>
  <si>
    <t>Note on Mantis</t>
  </si>
  <si>
    <t>Kiểm tra giao diện dự án</t>
  </si>
  <si>
    <t>SR1</t>
  </si>
  <si>
    <t>Giao diện hiển thị đúng như trong tài liệu được thiết kế</t>
  </si>
  <si>
    <t>SR2</t>
  </si>
  <si>
    <t>SR3</t>
  </si>
  <si>
    <t>SR4</t>
  </si>
  <si>
    <t>English Self-study Supporter</t>
  </si>
  <si>
    <t>Vũ Lê Hoàng</t>
  </si>
  <si>
    <t>Kiểm tra chức năng</t>
  </si>
  <si>
    <t>SR6</t>
  </si>
  <si>
    <t>Kiểm tra bắt buộc nhập</t>
  </si>
  <si>
    <t>SR7</t>
  </si>
  <si>
    <t>SR8</t>
  </si>
  <si>
    <t>SR9</t>
  </si>
  <si>
    <t>SR10</t>
  </si>
  <si>
    <t>SR11</t>
  </si>
  <si>
    <t>SR12</t>
  </si>
  <si>
    <t>SR13</t>
  </si>
  <si>
    <t>SR14</t>
  </si>
  <si>
    <t>SR15</t>
  </si>
  <si>
    <t>SR16</t>
  </si>
  <si>
    <t>SR17</t>
  </si>
  <si>
    <t>SR18</t>
  </si>
  <si>
    <t>SR19</t>
  </si>
  <si>
    <t>SR20</t>
  </si>
  <si>
    <t>SR22</t>
  </si>
  <si>
    <t>SR23</t>
  </si>
  <si>
    <t>High</t>
  </si>
  <si>
    <t>Kiểm tra chức năng: Tra từ</t>
  </si>
  <si>
    <t>1. Vào link
2. Kiểm tra giao diện của dự án</t>
  </si>
  <si>
    <t>1. Vào màn hình chính thiết lập danh sách học
2. KHÔNG nhập giá trị vào search box, ấn search 
3.Nhấn Enter</t>
  </si>
  <si>
    <t>Hệ thống thống không thực hiện ra từ</t>
  </si>
  <si>
    <t>1. Vào màn hình chính thiết lập danh sách học
2. Nhập giá trị vào search box, ấn search 
3.Nhấn Enter</t>
  </si>
  <si>
    <t>Từ không có trong cơ sở dữ liệu hệ thống</t>
  </si>
  <si>
    <t xml:space="preserve">Không hiển thị từ </t>
  </si>
  <si>
    <t>Kiểm tra tra từ với chuỗi kí tự</t>
  </si>
  <si>
    <t>Hiển thị danh sách các từ có chứa chuỗi kí tự cần tìm theo thứ tự tăng dần</t>
  </si>
  <si>
    <t>Kiểm tra chức năng: Thiết lập danh sách học</t>
  </si>
  <si>
    <t>SR5</t>
  </si>
  <si>
    <t>Kiểm tra hiển thị danh sách học</t>
  </si>
  <si>
    <t>1. Vào giao diện thiết lập danh sách học
2. Hiển thị danh sách các từ người dùng đã học</t>
  </si>
  <si>
    <t>Hiển thị danh sách các từ người dùng đã học</t>
  </si>
  <si>
    <t>Kiểm tra thêm từ mới vào danh sách học</t>
  </si>
  <si>
    <t>1. Vào giao diện thiết lập danh sách học
2. Tra từ cần thêm vào danh sách học 
3. Ấn thêm từ để thêm vào danh sách học</t>
  </si>
  <si>
    <t>Từ vừa thêm được thêm vào danh sách học, hiển thị trong danh sách học của người dùng</t>
  </si>
  <si>
    <t>Kiểm tra danh sách từ được sắp xếp theo thứ tự thêm vào</t>
  </si>
  <si>
    <t>Danh sách từ được xếp theo đúng thứ tự thêm vào danh sách học, từ trên xuống dưới</t>
  </si>
  <si>
    <t>Kiểm tra thêm từ đã có trong danh sách học</t>
  </si>
  <si>
    <t>1. Vào giao diện thiết lập danh sách học
2. Tra từ cần thêm vào danh sách học 
3. Ấn thêm từ đã có trong danh sách học</t>
  </si>
  <si>
    <t>Hệ thống hiển thị thông báo từ muốn thêm vào danh sách học đã được thêm trước đó, không thêm từ đó vào danh sách học của người dùng nữa</t>
  </si>
  <si>
    <t>Kiểm tra chức năng: Thi thử</t>
  </si>
  <si>
    <t>Kiểm tra chức năng: Điểm danh hàng ngày</t>
  </si>
  <si>
    <t>SR21</t>
  </si>
  <si>
    <t xml:space="preserve">Kiểm tra hiển thị danh sách điểm danh </t>
  </si>
  <si>
    <t>Kiểm tra hiển thị kết quả sau khi điểm danh xong</t>
  </si>
  <si>
    <t xml:space="preserve">Kiểm tra danh sách từ cần điểm danh có phù hợp với từ cần được nhắc học lại không </t>
  </si>
  <si>
    <t xml:space="preserve">Kiểm tra đáp án có chính xác với từ cần điền không </t>
  </si>
  <si>
    <t xml:space="preserve">Kiểm tra kết quả điểm danh có chính xác không </t>
  </si>
  <si>
    <t>Kiểm tra không điền đáp án có được chấp nhận không</t>
  </si>
  <si>
    <t xml:space="preserve">Kiểm tra không đạt yêu cầu có hiển thị thông báo không </t>
  </si>
  <si>
    <t>Kiểm tra chức năng: Cập nhật thông tin cá nhân</t>
  </si>
  <si>
    <t xml:space="preserve">Kiểm tra nhập đầy đủ các thông tin </t>
  </si>
  <si>
    <t>Kiểm tra thông tin hợp lệ</t>
  </si>
  <si>
    <t xml:space="preserve">Kiểm tra thông tin được lưu lại </t>
  </si>
  <si>
    <t>Kiểm tra trùng thông tin và xác nhận thông tin</t>
  </si>
  <si>
    <t>Kiểm tra chức năng: Hỏi đáp forum</t>
  </si>
  <si>
    <t>Kiểm tra tạo bài đăng mới</t>
  </si>
  <si>
    <t>Kiểm tra xóa bài đăng (đối với quản trị viên)</t>
  </si>
  <si>
    <t>Kiểm tra bình chọn bài đăng</t>
  </si>
  <si>
    <t>Kiểm tra chức năng đếm</t>
  </si>
  <si>
    <t>Kiểm tra chức năng: Nhắc học từ</t>
  </si>
  <si>
    <t>SR24</t>
  </si>
  <si>
    <t>SR25</t>
  </si>
  <si>
    <t>Kiểm tra chức năng: Đăng ký</t>
  </si>
  <si>
    <t>SR26</t>
  </si>
  <si>
    <t>SR27</t>
  </si>
  <si>
    <t>SR28</t>
  </si>
  <si>
    <t>SR29</t>
  </si>
  <si>
    <t>SR30</t>
  </si>
  <si>
    <t xml:space="preserve">Kiểm tra đăng ký tài khoản mới </t>
  </si>
  <si>
    <t>Kiểm tra điền đủ thông tin</t>
  </si>
  <si>
    <t xml:space="preserve">Kiểm tra đăng ký tài khỏn thành công </t>
  </si>
  <si>
    <t>Kiểm tra nhập đầy đủ thông tin</t>
  </si>
  <si>
    <t>Kiểm tra chức năng: Đăng nhập</t>
  </si>
  <si>
    <t>Kiểm tra đăng nhập sai tài khoản</t>
  </si>
  <si>
    <t>Kiểm tra đăng nhập sai mật khẩu</t>
  </si>
  <si>
    <t>Kiểm tra đăng nhập thiếu thông tin tài khoản hoặc mật khẩu</t>
  </si>
  <si>
    <t xml:space="preserve">Kiểm tra đăng nhập thành công </t>
  </si>
  <si>
    <t>SR31</t>
  </si>
  <si>
    <t>SR32</t>
  </si>
  <si>
    <t>SR33</t>
  </si>
  <si>
    <t>SR34</t>
  </si>
  <si>
    <t>SR35</t>
  </si>
  <si>
    <t>SR36</t>
  </si>
  <si>
    <t>SR37</t>
  </si>
  <si>
    <t>SR38</t>
  </si>
  <si>
    <t>SR39</t>
  </si>
  <si>
    <t xml:space="preserve">Kiểm tra liệt kê danh sách từ </t>
  </si>
  <si>
    <t xml:space="preserve">Kiểm tra thêm mới từ </t>
  </si>
  <si>
    <t xml:space="preserve">Kiểm tra xóa từ </t>
  </si>
  <si>
    <t xml:space="preserve">Kiểm tra sửa thông tin từ </t>
  </si>
  <si>
    <t>Kiểm tra chức năng: Quản lý từ (Đối với quản trị viên)</t>
  </si>
  <si>
    <t>Kiểm tra chi tiết từ</t>
  </si>
  <si>
    <t>SR40</t>
  </si>
  <si>
    <t>Kiểm tra chức năng: Quản lý đề thi (Đối với quản trị viên)</t>
  </si>
  <si>
    <t>SR41</t>
  </si>
  <si>
    <t>SR42</t>
  </si>
  <si>
    <t>SR43</t>
  </si>
  <si>
    <t>SR44</t>
  </si>
  <si>
    <t>SR45</t>
  </si>
  <si>
    <t>Kiểm tra liệt kê danh sách đề thi</t>
  </si>
  <si>
    <t>Kiểm tra thêm mới đề thi</t>
  </si>
  <si>
    <t>Kiểm tra xóa đề thi</t>
  </si>
  <si>
    <t xml:space="preserve">Kiểm tra sửa thông tin đề thi </t>
  </si>
  <si>
    <t>Kiểm tra chi tiết đề thi</t>
  </si>
  <si>
    <t>Kiểm tra thêm mới part cho đề thi</t>
  </si>
  <si>
    <t>SR46</t>
  </si>
  <si>
    <t>SR47</t>
  </si>
  <si>
    <t>SR48</t>
  </si>
  <si>
    <t>Kiểm tra chức năng: Quản lý thành viên (Đối với quản trị viên)</t>
  </si>
  <si>
    <t>SR49</t>
  </si>
  <si>
    <t>SR50</t>
  </si>
  <si>
    <t>Kiểm tra liệt kê danh sách thành viên</t>
  </si>
  <si>
    <t>Kiểm tra thêm mới thành viên</t>
  </si>
  <si>
    <t>Kiểm tra xóa thành viên</t>
  </si>
  <si>
    <t xml:space="preserve">Kiểm tra sửa thông tin thành viên </t>
  </si>
  <si>
    <t>Kiểm tra chi tiết thành viên</t>
  </si>
  <si>
    <t>Kiểm tra chức năng: Chấm điểm bài thi nói và viết (Đối với quản trị viên)</t>
  </si>
  <si>
    <t>1. Vào chức năng điểm danh hàng ngày
2. Hệ thống hiển thị danh sách các lần người dùng điểm danh</t>
  </si>
  <si>
    <t>Hệ thống hiển thị danh sách các lần người dùng điểm danh và kết quả các lần điểm danh</t>
  </si>
  <si>
    <t xml:space="preserve">1. Vào chức năng điểm danh hàng ngày
2. Thực hiện chức năng điểm danh hàng ngày </t>
  </si>
  <si>
    <t xml:space="preserve">1. Vào chức năng điểm danh hàng ngày
2. Thực hiện chức năng điểm danh hàng ngày 
3. Nộp bài điểm danh </t>
  </si>
  <si>
    <t>Hệ thống hiển thị kết quả làm bài của người dùng và danh sách các lần điểm danh</t>
  </si>
  <si>
    <t>Hệ thống hiển thị danh sách các từ để điểm danh là danh sách các từ cần được nhắc lại cho người dùng sau một khoảng thời gian 1 - 3 - 5 - 7 - 14 - 30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</si>
</sst>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F497D"/>
      <name val="Tahoma"/>
      <family val="2"/>
    </font>
    <font>
      <b/>
      <sz val="14"/>
      <color rgb="FF1F497D"/>
      <name val="Tahoma"/>
      <family val="2"/>
    </font>
    <font>
      <sz val="11"/>
      <name val="ＭＳ Ｐゴシック"/>
      <family val="3"/>
      <charset val="128"/>
    </font>
    <font>
      <b/>
      <sz val="10"/>
      <color indexed="8"/>
      <name val="Tahoma"/>
      <family val="2"/>
    </font>
    <font>
      <sz val="11"/>
      <name val="Tahoma"/>
      <family val="2"/>
    </font>
    <font>
      <sz val="11"/>
      <color theme="1"/>
      <name val="Tahoma"/>
      <family val="2"/>
    </font>
    <font>
      <b/>
      <sz val="10"/>
      <name val="Tahoma"/>
      <family val="2"/>
    </font>
    <font>
      <i/>
      <sz val="10"/>
      <color theme="1"/>
      <name val="Tahoma"/>
      <family val="2"/>
    </font>
    <font>
      <i/>
      <sz val="10"/>
      <name val="Tahoma"/>
      <family val="2"/>
    </font>
    <font>
      <b/>
      <sz val="11"/>
      <color rgb="FFFF0000"/>
      <name val="Tahoma"/>
      <family val="2"/>
    </font>
    <font>
      <b/>
      <sz val="10"/>
      <color indexed="9"/>
      <name val="Tahoma"/>
      <family val="2"/>
    </font>
    <font>
      <sz val="10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rgb="FFA7D6E3"/>
        <bgColor indexed="32"/>
      </patternFill>
    </fill>
    <fill>
      <patternFill patternType="solid">
        <fgColor theme="4" tint="0.59999389629810485"/>
        <bgColor indexed="26"/>
      </patternFill>
    </fill>
    <fill>
      <patternFill patternType="solid">
        <fgColor theme="4" tint="-0.249977111117893"/>
        <bgColor indexed="32"/>
      </patternFill>
    </fill>
    <fill>
      <patternFill patternType="solid">
        <fgColor theme="9" tint="0.39997558519241921"/>
        <bgColor indexed="41"/>
      </patternFill>
    </fill>
    <fill>
      <patternFill patternType="solid">
        <fgColor theme="0"/>
        <bgColor indexed="41"/>
      </patternFill>
    </fill>
    <fill>
      <patternFill patternType="solid">
        <fgColor theme="5" tint="0.59999389629810485"/>
        <bgColor indexed="4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NumberFormat="0" applyFill="0" applyBorder="0" applyAlignment="0" applyProtection="0"/>
    <xf numFmtId="164" fontId="4" fillId="0" borderId="0" applyFont="0"/>
    <xf numFmtId="164" fontId="4" fillId="0" borderId="0"/>
  </cellStyleXfs>
  <cellXfs count="30">
    <xf numFmtId="0" fontId="0" fillId="0" borderId="0" xfId="0"/>
    <xf numFmtId="164" fontId="8" fillId="12" borderId="1" xfId="3" applyNumberFormat="1" applyFont="1" applyFill="1" applyBorder="1" applyAlignment="1">
      <alignment horizontal="center" vertical="center"/>
    </xf>
    <xf numFmtId="164" fontId="13" fillId="11" borderId="1" xfId="3" applyNumberFormat="1" applyFont="1" applyFill="1" applyBorder="1" applyAlignment="1">
      <alignment horizontal="center" vertical="center" wrapText="1"/>
    </xf>
    <xf numFmtId="164" fontId="13" fillId="11" borderId="1" xfId="3" applyNumberFormat="1" applyFont="1" applyFill="1" applyBorder="1" applyAlignment="1">
      <alignment vertical="center" wrapText="1"/>
    </xf>
    <xf numFmtId="164" fontId="3" fillId="2" borderId="1" xfId="0" applyNumberFormat="1" applyFont="1" applyFill="1" applyBorder="1" applyAlignment="1">
      <alignment horizontal="left" vertical="center" wrapText="1"/>
    </xf>
    <xf numFmtId="164" fontId="5" fillId="3" borderId="1" xfId="2" applyNumberFormat="1" applyFont="1" applyFill="1" applyBorder="1" applyAlignment="1">
      <alignment horizontal="left" vertical="center" wrapText="1"/>
    </xf>
    <xf numFmtId="164" fontId="6" fillId="4" borderId="1" xfId="2" applyNumberFormat="1" applyFont="1" applyFill="1" applyBorder="1" applyAlignment="1">
      <alignment horizontal="left" vertical="center" wrapText="1"/>
    </xf>
    <xf numFmtId="164" fontId="7" fillId="4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164" fontId="8" fillId="5" borderId="1" xfId="3" applyNumberFormat="1" applyFont="1" applyFill="1" applyBorder="1" applyAlignment="1">
      <alignment vertical="center" wrapText="1"/>
    </xf>
    <xf numFmtId="164" fontId="10" fillId="6" borderId="1" xfId="3" applyNumberFormat="1" applyFont="1" applyFill="1" applyBorder="1" applyAlignment="1">
      <alignment vertical="center" wrapText="1"/>
    </xf>
    <xf numFmtId="164" fontId="5" fillId="8" borderId="1" xfId="0" applyNumberFormat="1" applyFon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vertical="top" wrapText="1"/>
    </xf>
    <xf numFmtId="0" fontId="10" fillId="6" borderId="1" xfId="3" applyNumberFormat="1" applyFon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left" vertical="top" wrapText="1"/>
    </xf>
    <xf numFmtId="164" fontId="12" fillId="9" borderId="1" xfId="3" applyNumberFormat="1" applyFont="1" applyFill="1" applyBorder="1" applyAlignment="1">
      <alignment horizontal="center" vertical="center" wrapText="1"/>
    </xf>
    <xf numFmtId="164" fontId="12" fillId="9" borderId="1" xfId="3" applyFont="1" applyFill="1" applyBorder="1" applyAlignment="1">
      <alignment horizontal="center" vertical="center" wrapText="1"/>
    </xf>
    <xf numFmtId="164" fontId="8" fillId="12" borderId="2" xfId="3" applyNumberFormat="1" applyFont="1" applyFill="1" applyBorder="1" applyAlignment="1">
      <alignment horizontal="center" vertical="center"/>
    </xf>
    <xf numFmtId="164" fontId="8" fillId="12" borderId="3" xfId="3" applyNumberFormat="1" applyFont="1" applyFill="1" applyBorder="1" applyAlignment="1">
      <alignment horizontal="center" vertical="center"/>
    </xf>
    <xf numFmtId="164" fontId="8" fillId="12" borderId="4" xfId="3" applyNumberFormat="1" applyFont="1" applyFill="1" applyBorder="1" applyAlignment="1">
      <alignment horizontal="center" vertical="center"/>
    </xf>
    <xf numFmtId="164" fontId="5" fillId="8" borderId="1" xfId="0" applyNumberFormat="1" applyFont="1" applyFill="1" applyBorder="1" applyAlignment="1">
      <alignment vertical="center" wrapText="1"/>
    </xf>
    <xf numFmtId="164" fontId="5" fillId="8" borderId="1" xfId="0" applyNumberFormat="1" applyFont="1" applyFill="1" applyBorder="1" applyAlignment="1">
      <alignment horizontal="left" vertical="center" wrapText="1"/>
    </xf>
    <xf numFmtId="164" fontId="8" fillId="10" borderId="1" xfId="3" applyNumberFormat="1" applyFont="1" applyFill="1" applyBorder="1" applyAlignment="1">
      <alignment horizontal="center" vertical="center" wrapText="1"/>
    </xf>
    <xf numFmtId="164" fontId="8" fillId="10" borderId="1" xfId="3" applyNumberFormat="1" applyFont="1" applyFill="1" applyBorder="1" applyAlignment="1">
      <alignment horizontal="center" vertical="center"/>
    </xf>
    <xf numFmtId="164" fontId="8" fillId="5" borderId="1" xfId="3" applyNumberFormat="1" applyFont="1" applyFill="1" applyBorder="1" applyAlignment="1">
      <alignment vertical="center" wrapText="1"/>
    </xf>
    <xf numFmtId="164" fontId="10" fillId="6" borderId="1" xfId="3" applyNumberFormat="1" applyFont="1" applyFill="1" applyBorder="1" applyAlignment="1">
      <alignment vertical="center" wrapText="1"/>
    </xf>
    <xf numFmtId="164" fontId="9" fillId="6" borderId="1" xfId="3" applyNumberFormat="1" applyFont="1" applyFill="1" applyBorder="1" applyAlignment="1">
      <alignment vertical="center" wrapText="1"/>
    </xf>
    <xf numFmtId="164" fontId="11" fillId="7" borderId="1" xfId="1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4">
    <cellStyle name="Normal" xfId="0" builtinId="0"/>
    <cellStyle name="Normal 6" xfId="2" xr:uid="{CCF20665-7817-4506-846B-DA3AA95C0608}"/>
    <cellStyle name="Normal_Sheet1" xfId="3" xr:uid="{ADAA8804-6299-4C62-BC61-CE69D7421038}"/>
    <cellStyle name="RowLevel_1" xfId="1" builtinId="1" iLevel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A1C28-642A-46F6-A06E-924347C9C89F}">
  <dimension ref="A1:H90"/>
  <sheetViews>
    <sheetView tabSelected="1" topLeftCell="A26" workbookViewId="0">
      <selection activeCell="C34" sqref="C34"/>
    </sheetView>
  </sheetViews>
  <sheetFormatPr defaultRowHeight="14.4"/>
  <cols>
    <col min="1" max="1" width="13.77734375" style="8" customWidth="1"/>
    <col min="2" max="2" width="21.6640625" style="8" customWidth="1"/>
    <col min="3" max="3" width="35.21875" style="8" customWidth="1"/>
    <col min="4" max="4" width="39.77734375" style="8" customWidth="1"/>
    <col min="5" max="6" width="8.88671875" style="8"/>
    <col min="7" max="7" width="10.6640625" style="8" customWidth="1"/>
    <col min="8" max="8" width="30.88671875" style="8" customWidth="1"/>
    <col min="9" max="16384" width="8.88671875" style="8"/>
  </cols>
  <sheetData>
    <row r="1" spans="1:8" ht="20.399999999999999">
      <c r="A1" s="28" t="s">
        <v>0</v>
      </c>
      <c r="B1" s="28"/>
      <c r="C1" s="4"/>
      <c r="D1" s="5"/>
      <c r="E1" s="6"/>
      <c r="F1" s="7"/>
      <c r="G1" s="7"/>
      <c r="H1" s="7"/>
    </row>
    <row r="2" spans="1:8">
      <c r="A2" s="24" t="s">
        <v>1</v>
      </c>
      <c r="B2" s="24"/>
      <c r="C2" s="26" t="s">
        <v>26</v>
      </c>
      <c r="D2" s="26"/>
      <c r="E2" s="26"/>
      <c r="F2" s="26"/>
      <c r="G2" s="26"/>
      <c r="H2" s="26"/>
    </row>
    <row r="3" spans="1:8">
      <c r="A3" s="24" t="s">
        <v>2</v>
      </c>
      <c r="B3" s="24"/>
      <c r="C3" s="26" t="s">
        <v>3</v>
      </c>
      <c r="D3" s="26"/>
      <c r="E3" s="26"/>
      <c r="F3" s="26"/>
      <c r="G3" s="26"/>
      <c r="H3" s="26"/>
    </row>
    <row r="4" spans="1:8" ht="26.4">
      <c r="A4" s="24" t="s">
        <v>4</v>
      </c>
      <c r="B4" s="24"/>
      <c r="C4" s="25" t="s">
        <v>27</v>
      </c>
      <c r="D4" s="25"/>
      <c r="E4" s="9" t="s">
        <v>5</v>
      </c>
      <c r="F4" s="26"/>
      <c r="G4" s="26"/>
      <c r="H4" s="26"/>
    </row>
    <row r="5" spans="1:8">
      <c r="A5" s="27" t="s">
        <v>6</v>
      </c>
      <c r="B5" s="27"/>
      <c r="C5" s="27"/>
      <c r="D5" s="27"/>
      <c r="E5" s="27"/>
      <c r="F5" s="27"/>
      <c r="G5" s="27"/>
      <c r="H5" s="27"/>
    </row>
    <row r="6" spans="1:8">
      <c r="A6" s="20" t="s">
        <v>7</v>
      </c>
      <c r="B6" s="20"/>
      <c r="C6" s="10"/>
      <c r="D6" s="10"/>
      <c r="E6" s="10"/>
      <c r="F6" s="25"/>
      <c r="G6" s="25"/>
      <c r="H6" s="25"/>
    </row>
    <row r="7" spans="1:8" ht="26.4">
      <c r="A7" s="20"/>
      <c r="B7" s="20"/>
      <c r="C7" s="11" t="s">
        <v>8</v>
      </c>
      <c r="D7" s="11" t="s">
        <v>9</v>
      </c>
      <c r="E7" s="11" t="s">
        <v>10</v>
      </c>
      <c r="F7" s="11" t="s">
        <v>11</v>
      </c>
      <c r="G7" s="12"/>
      <c r="H7" s="12"/>
    </row>
    <row r="8" spans="1:8">
      <c r="A8" s="20" t="s">
        <v>12</v>
      </c>
      <c r="B8" s="20"/>
      <c r="C8" s="13">
        <f>COUNTIF(F12:F13,"Passed")</f>
        <v>1</v>
      </c>
      <c r="D8" s="13">
        <f>COUNTIF(F10:F13,"Failed")</f>
        <v>0</v>
      </c>
      <c r="E8" s="13">
        <f>F8-C9-D8</f>
        <v>1</v>
      </c>
      <c r="F8" s="13">
        <f>COUNTA(#REF!)</f>
        <v>1</v>
      </c>
      <c r="G8" s="12"/>
      <c r="H8" s="12"/>
    </row>
    <row r="9" spans="1:8">
      <c r="A9" s="21" t="s">
        <v>13</v>
      </c>
      <c r="B9" s="21"/>
      <c r="C9" s="13">
        <f xml:space="preserve"> COUNTIF(G12:G13,"Passed")</f>
        <v>0</v>
      </c>
      <c r="D9" s="13">
        <f xml:space="preserve"> COUNTIF(G12:G13,"Failed")</f>
        <v>0</v>
      </c>
      <c r="E9" s="13">
        <f>F9-C9-D9</f>
        <v>1</v>
      </c>
      <c r="F9" s="13">
        <f>COUNTA(E12:E73)</f>
        <v>1</v>
      </c>
      <c r="G9" s="14"/>
      <c r="H9" s="14"/>
    </row>
    <row r="10" spans="1:8" ht="26.4">
      <c r="A10" s="15" t="s">
        <v>14</v>
      </c>
      <c r="B10" s="16" t="s">
        <v>15</v>
      </c>
      <c r="C10" s="16" t="s">
        <v>16</v>
      </c>
      <c r="D10" s="16" t="s">
        <v>17</v>
      </c>
      <c r="E10" s="16" t="s">
        <v>18</v>
      </c>
      <c r="F10" s="16" t="s">
        <v>12</v>
      </c>
      <c r="G10" s="16" t="s">
        <v>13</v>
      </c>
      <c r="H10" s="16" t="s">
        <v>19</v>
      </c>
    </row>
    <row r="11" spans="1:8" ht="26.4" customHeight="1">
      <c r="A11" s="22" t="s">
        <v>20</v>
      </c>
      <c r="B11" s="22"/>
      <c r="C11" s="22"/>
      <c r="D11" s="22"/>
      <c r="E11" s="22"/>
      <c r="F11" s="22"/>
      <c r="G11" s="22"/>
      <c r="H11" s="22"/>
    </row>
    <row r="12" spans="1:8" ht="26.4">
      <c r="A12" s="2" t="s">
        <v>21</v>
      </c>
      <c r="B12" s="3" t="s">
        <v>20</v>
      </c>
      <c r="C12" s="3" t="s">
        <v>49</v>
      </c>
      <c r="D12" s="3" t="s">
        <v>22</v>
      </c>
      <c r="E12" s="2" t="s">
        <v>47</v>
      </c>
      <c r="F12" s="2" t="s">
        <v>8</v>
      </c>
      <c r="G12" s="2"/>
      <c r="H12" s="3"/>
    </row>
    <row r="13" spans="1:8">
      <c r="A13" s="2"/>
      <c r="B13" s="3"/>
      <c r="C13" s="3"/>
      <c r="D13" s="3"/>
      <c r="E13" s="2"/>
      <c r="F13" s="2"/>
      <c r="G13" s="2"/>
      <c r="H13" s="3"/>
    </row>
    <row r="15" spans="1:8">
      <c r="A15" s="23" t="s">
        <v>28</v>
      </c>
      <c r="B15" s="23"/>
      <c r="C15" s="23"/>
      <c r="D15" s="23"/>
      <c r="E15" s="23"/>
      <c r="F15" s="23"/>
      <c r="G15" s="23"/>
      <c r="H15" s="23"/>
    </row>
    <row r="16" spans="1:8">
      <c r="A16" s="1" t="s">
        <v>48</v>
      </c>
      <c r="B16" s="1"/>
      <c r="C16" s="1"/>
      <c r="D16" s="1"/>
      <c r="E16" s="1"/>
      <c r="F16" s="1"/>
      <c r="G16" s="1"/>
      <c r="H16" s="1"/>
    </row>
    <row r="17" spans="1:8" ht="66">
      <c r="A17" s="2" t="s">
        <v>23</v>
      </c>
      <c r="B17" s="3" t="s">
        <v>30</v>
      </c>
      <c r="C17" s="3" t="s">
        <v>50</v>
      </c>
      <c r="D17" s="3" t="s">
        <v>51</v>
      </c>
    </row>
    <row r="18" spans="1:8" ht="66">
      <c r="A18" s="2" t="s">
        <v>24</v>
      </c>
      <c r="B18" s="3" t="s">
        <v>53</v>
      </c>
      <c r="C18" s="3" t="s">
        <v>52</v>
      </c>
      <c r="D18" s="3" t="s">
        <v>54</v>
      </c>
    </row>
    <row r="19" spans="1:8" ht="66">
      <c r="A19" s="2" t="s">
        <v>25</v>
      </c>
      <c r="B19" s="3" t="s">
        <v>55</v>
      </c>
      <c r="C19" s="3" t="s">
        <v>52</v>
      </c>
      <c r="D19" s="3" t="s">
        <v>56</v>
      </c>
    </row>
    <row r="20" spans="1:8">
      <c r="A20" s="2"/>
      <c r="B20" s="3"/>
      <c r="C20" s="3"/>
      <c r="D20" s="3"/>
    </row>
    <row r="21" spans="1:8">
      <c r="A21" s="2"/>
      <c r="B21" s="3"/>
      <c r="C21" s="3"/>
      <c r="D21" s="3"/>
    </row>
    <row r="22" spans="1:8">
      <c r="A22" s="17" t="s">
        <v>57</v>
      </c>
      <c r="B22" s="18"/>
      <c r="C22" s="18"/>
      <c r="D22" s="18"/>
      <c r="E22" s="18"/>
      <c r="F22" s="18"/>
      <c r="G22" s="18"/>
      <c r="H22" s="19"/>
    </row>
    <row r="23" spans="1:8" ht="39.6">
      <c r="A23" s="2" t="s">
        <v>58</v>
      </c>
      <c r="B23" s="3" t="s">
        <v>59</v>
      </c>
      <c r="C23" s="3" t="s">
        <v>60</v>
      </c>
      <c r="D23" s="3" t="s">
        <v>61</v>
      </c>
    </row>
    <row r="24" spans="1:8" ht="52.8">
      <c r="A24" s="2" t="s">
        <v>29</v>
      </c>
      <c r="B24" s="3" t="s">
        <v>62</v>
      </c>
      <c r="C24" s="3" t="s">
        <v>63</v>
      </c>
      <c r="D24" s="3" t="s">
        <v>64</v>
      </c>
    </row>
    <row r="25" spans="1:8" ht="39.6">
      <c r="A25" s="2" t="s">
        <v>31</v>
      </c>
      <c r="B25" s="3" t="s">
        <v>65</v>
      </c>
      <c r="C25" s="3" t="s">
        <v>60</v>
      </c>
      <c r="D25" s="3" t="s">
        <v>66</v>
      </c>
    </row>
    <row r="26" spans="1:8" ht="52.8">
      <c r="A26" s="2" t="s">
        <v>32</v>
      </c>
      <c r="B26" s="3" t="s">
        <v>67</v>
      </c>
      <c r="C26" s="3" t="s">
        <v>68</v>
      </c>
      <c r="D26" s="3" t="s">
        <v>69</v>
      </c>
    </row>
    <row r="27" spans="1:8">
      <c r="A27" s="2"/>
      <c r="B27" s="3"/>
      <c r="C27" s="3"/>
      <c r="D27" s="3"/>
    </row>
    <row r="28" spans="1:8">
      <c r="A28" s="17" t="s">
        <v>70</v>
      </c>
      <c r="B28" s="18"/>
      <c r="C28" s="18"/>
      <c r="D28" s="18"/>
      <c r="E28" s="18"/>
      <c r="F28" s="18"/>
      <c r="G28" s="18"/>
      <c r="H28" s="19"/>
    </row>
    <row r="29" spans="1:8">
      <c r="A29" s="2"/>
      <c r="B29" s="3"/>
      <c r="D29" s="3"/>
    </row>
    <row r="30" spans="1:8">
      <c r="A30" s="1" t="s">
        <v>71</v>
      </c>
      <c r="B30" s="1"/>
      <c r="C30" s="1"/>
      <c r="D30" s="1"/>
      <c r="E30" s="1"/>
      <c r="F30" s="1"/>
      <c r="G30" s="1"/>
      <c r="H30" s="1"/>
    </row>
    <row r="31" spans="1:8" ht="39.6">
      <c r="A31" s="2" t="s">
        <v>33</v>
      </c>
      <c r="B31" s="3" t="s">
        <v>73</v>
      </c>
      <c r="C31" s="3" t="s">
        <v>148</v>
      </c>
      <c r="D31" s="3" t="s">
        <v>149</v>
      </c>
    </row>
    <row r="32" spans="1:8" ht="52.8">
      <c r="A32" s="2" t="s">
        <v>34</v>
      </c>
      <c r="B32" s="3" t="s">
        <v>74</v>
      </c>
      <c r="C32" s="3" t="s">
        <v>151</v>
      </c>
      <c r="D32" s="3" t="s">
        <v>152</v>
      </c>
    </row>
    <row r="33" spans="1:8" ht="57.6">
      <c r="A33" s="2" t="s">
        <v>35</v>
      </c>
      <c r="B33" s="8" t="s">
        <v>75</v>
      </c>
      <c r="C33" s="3" t="s">
        <v>150</v>
      </c>
      <c r="D33" s="29" t="s">
        <v>153</v>
      </c>
    </row>
    <row r="34" spans="1:8" ht="43.2">
      <c r="A34" s="2" t="s">
        <v>36</v>
      </c>
      <c r="B34" s="8" t="s">
        <v>76</v>
      </c>
      <c r="C34" s="3" t="s">
        <v>148</v>
      </c>
    </row>
    <row r="35" spans="1:8" ht="39.6">
      <c r="A35" s="2" t="s">
        <v>37</v>
      </c>
      <c r="B35" s="8" t="s">
        <v>77</v>
      </c>
      <c r="C35" s="3" t="s">
        <v>148</v>
      </c>
    </row>
    <row r="36" spans="1:8" ht="43.2">
      <c r="A36" s="2" t="s">
        <v>38</v>
      </c>
      <c r="B36" s="8" t="s">
        <v>78</v>
      </c>
      <c r="C36" s="3" t="s">
        <v>148</v>
      </c>
    </row>
    <row r="37" spans="1:8" ht="52.8">
      <c r="A37" s="2" t="s">
        <v>39</v>
      </c>
      <c r="B37" s="8" t="s">
        <v>79</v>
      </c>
      <c r="C37" s="3" t="s">
        <v>68</v>
      </c>
    </row>
    <row r="39" spans="1:8">
      <c r="A39" s="1" t="s">
        <v>80</v>
      </c>
      <c r="B39" s="1"/>
      <c r="C39" s="1"/>
      <c r="D39" s="1"/>
      <c r="E39" s="1"/>
      <c r="F39" s="1"/>
      <c r="G39" s="1"/>
      <c r="H39" s="1"/>
    </row>
    <row r="40" spans="1:8" ht="52.8">
      <c r="A40" s="2" t="s">
        <v>40</v>
      </c>
      <c r="B40" s="3" t="s">
        <v>81</v>
      </c>
      <c r="C40" s="3" t="s">
        <v>68</v>
      </c>
      <c r="D40" s="3" t="s">
        <v>69</v>
      </c>
    </row>
    <row r="41" spans="1:8" ht="52.8">
      <c r="A41" s="2" t="s">
        <v>41</v>
      </c>
      <c r="B41" s="3" t="s">
        <v>82</v>
      </c>
      <c r="C41" s="3" t="s">
        <v>68</v>
      </c>
      <c r="D41" s="3" t="s">
        <v>69</v>
      </c>
    </row>
    <row r="42" spans="1:8" ht="52.8">
      <c r="A42" s="2" t="s">
        <v>42</v>
      </c>
      <c r="B42" s="8" t="s">
        <v>83</v>
      </c>
      <c r="C42" s="3" t="s">
        <v>68</v>
      </c>
    </row>
    <row r="43" spans="1:8" ht="52.8">
      <c r="A43" s="2" t="s">
        <v>43</v>
      </c>
      <c r="B43" s="8" t="s">
        <v>84</v>
      </c>
      <c r="C43" s="3" t="s">
        <v>68</v>
      </c>
    </row>
    <row r="45" spans="1:8">
      <c r="A45" s="1" t="s">
        <v>85</v>
      </c>
      <c r="B45" s="1"/>
      <c r="C45" s="1"/>
      <c r="D45" s="1"/>
      <c r="E45" s="1"/>
      <c r="F45" s="1"/>
      <c r="G45" s="1"/>
      <c r="H45" s="1"/>
    </row>
    <row r="46" spans="1:8" ht="52.8">
      <c r="A46" s="2" t="s">
        <v>44</v>
      </c>
      <c r="B46" s="3" t="s">
        <v>86</v>
      </c>
      <c r="C46" s="3" t="s">
        <v>68</v>
      </c>
      <c r="D46" s="3" t="s">
        <v>69</v>
      </c>
    </row>
    <row r="47" spans="1:8" ht="52.8">
      <c r="A47" s="2" t="s">
        <v>72</v>
      </c>
      <c r="B47" s="3" t="s">
        <v>87</v>
      </c>
      <c r="C47" s="3" t="s">
        <v>68</v>
      </c>
      <c r="D47" s="3" t="s">
        <v>69</v>
      </c>
    </row>
    <row r="48" spans="1:8" ht="52.8">
      <c r="A48" s="2" t="s">
        <v>45</v>
      </c>
      <c r="B48" s="3" t="s">
        <v>88</v>
      </c>
      <c r="C48" s="3" t="s">
        <v>68</v>
      </c>
      <c r="D48" s="3" t="s">
        <v>69</v>
      </c>
    </row>
    <row r="49" spans="1:8">
      <c r="A49" s="2" t="s">
        <v>46</v>
      </c>
      <c r="B49" s="8" t="s">
        <v>89</v>
      </c>
    </row>
    <row r="51" spans="1:8">
      <c r="A51" s="1" t="s">
        <v>90</v>
      </c>
      <c r="B51" s="1"/>
      <c r="C51" s="1"/>
      <c r="D51" s="1"/>
      <c r="E51" s="1"/>
      <c r="F51" s="1"/>
      <c r="G51" s="1"/>
      <c r="H51" s="1"/>
    </row>
    <row r="52" spans="1:8" ht="52.8">
      <c r="A52" s="2" t="s">
        <v>91</v>
      </c>
      <c r="B52" s="3" t="s">
        <v>86</v>
      </c>
      <c r="C52" s="3" t="s">
        <v>68</v>
      </c>
      <c r="D52" s="3" t="s">
        <v>69</v>
      </c>
    </row>
    <row r="53" spans="1:8" ht="52.8">
      <c r="A53" s="2" t="s">
        <v>92</v>
      </c>
      <c r="C53" s="3" t="s">
        <v>68</v>
      </c>
    </row>
    <row r="55" spans="1:8">
      <c r="A55" s="1" t="s">
        <v>93</v>
      </c>
      <c r="B55" s="1"/>
      <c r="C55" s="1"/>
      <c r="D55" s="1"/>
      <c r="E55" s="1"/>
      <c r="F55" s="1"/>
      <c r="G55" s="1"/>
      <c r="H55" s="1"/>
    </row>
    <row r="56" spans="1:8" ht="52.8">
      <c r="A56" s="2" t="s">
        <v>94</v>
      </c>
      <c r="B56" s="3" t="s">
        <v>99</v>
      </c>
      <c r="C56" s="3" t="s">
        <v>68</v>
      </c>
      <c r="D56" s="3" t="s">
        <v>69</v>
      </c>
    </row>
    <row r="57" spans="1:8" ht="52.8">
      <c r="A57" s="2" t="s">
        <v>95</v>
      </c>
      <c r="B57" s="8" t="s">
        <v>100</v>
      </c>
      <c r="C57" s="3" t="s">
        <v>68</v>
      </c>
    </row>
    <row r="58" spans="1:8" ht="52.8">
      <c r="A58" s="2" t="s">
        <v>96</v>
      </c>
      <c r="B58" s="8" t="s">
        <v>82</v>
      </c>
      <c r="C58" s="3" t="s">
        <v>68</v>
      </c>
    </row>
    <row r="59" spans="1:8" ht="52.8">
      <c r="A59" s="2" t="s">
        <v>97</v>
      </c>
      <c r="B59" s="8" t="s">
        <v>101</v>
      </c>
      <c r="C59" s="3" t="s">
        <v>68</v>
      </c>
    </row>
    <row r="60" spans="1:8" ht="52.8">
      <c r="A60" s="2" t="s">
        <v>98</v>
      </c>
      <c r="B60" s="8" t="s">
        <v>102</v>
      </c>
      <c r="C60" s="3" t="s">
        <v>68</v>
      </c>
    </row>
    <row r="62" spans="1:8">
      <c r="A62" s="1" t="s">
        <v>103</v>
      </c>
      <c r="B62" s="1"/>
      <c r="C62" s="1"/>
      <c r="D62" s="1"/>
      <c r="E62" s="1"/>
      <c r="F62" s="1"/>
      <c r="G62" s="1"/>
      <c r="H62" s="1"/>
    </row>
    <row r="63" spans="1:8" ht="52.8">
      <c r="A63" s="2" t="s">
        <v>108</v>
      </c>
      <c r="B63" s="3" t="s">
        <v>104</v>
      </c>
      <c r="C63" s="3" t="s">
        <v>68</v>
      </c>
      <c r="D63" s="3" t="s">
        <v>69</v>
      </c>
    </row>
    <row r="64" spans="1:8" ht="28.8">
      <c r="A64" s="2" t="s">
        <v>109</v>
      </c>
      <c r="B64" s="8" t="s">
        <v>105</v>
      </c>
    </row>
    <row r="65" spans="1:8" ht="43.2">
      <c r="A65" s="2" t="s">
        <v>110</v>
      </c>
      <c r="B65" s="8" t="s">
        <v>106</v>
      </c>
    </row>
    <row r="66" spans="1:8" ht="28.8">
      <c r="A66" s="2" t="s">
        <v>111</v>
      </c>
      <c r="B66" s="8" t="s">
        <v>107</v>
      </c>
    </row>
    <row r="67" spans="1:8">
      <c r="A67" s="2"/>
    </row>
    <row r="68" spans="1:8">
      <c r="A68" s="1" t="s">
        <v>121</v>
      </c>
      <c r="B68" s="1"/>
      <c r="C68" s="1"/>
      <c r="D68" s="1"/>
      <c r="E68" s="1"/>
      <c r="F68" s="1"/>
      <c r="G68" s="1"/>
      <c r="H68" s="1"/>
    </row>
    <row r="69" spans="1:8" ht="52.8">
      <c r="A69" s="2" t="s">
        <v>112</v>
      </c>
      <c r="B69" s="3" t="s">
        <v>117</v>
      </c>
      <c r="C69" s="3" t="s">
        <v>68</v>
      </c>
      <c r="D69" s="3" t="s">
        <v>69</v>
      </c>
    </row>
    <row r="70" spans="1:8">
      <c r="A70" s="2" t="s">
        <v>113</v>
      </c>
      <c r="B70" s="8" t="s">
        <v>118</v>
      </c>
    </row>
    <row r="71" spans="1:8">
      <c r="A71" s="2" t="s">
        <v>114</v>
      </c>
      <c r="B71" s="8" t="s">
        <v>119</v>
      </c>
    </row>
    <row r="72" spans="1:8">
      <c r="A72" s="2" t="s">
        <v>115</v>
      </c>
      <c r="B72" s="8" t="s">
        <v>120</v>
      </c>
    </row>
    <row r="73" spans="1:8">
      <c r="A73" s="2" t="s">
        <v>116</v>
      </c>
      <c r="B73" s="8" t="s">
        <v>122</v>
      </c>
    </row>
    <row r="75" spans="1:8">
      <c r="A75" s="1" t="s">
        <v>124</v>
      </c>
      <c r="B75" s="1"/>
      <c r="C75" s="1"/>
      <c r="D75" s="1"/>
      <c r="E75" s="1"/>
      <c r="F75" s="1"/>
      <c r="G75" s="1"/>
      <c r="H75" s="1"/>
    </row>
    <row r="76" spans="1:8" ht="52.8">
      <c r="A76" s="2" t="s">
        <v>123</v>
      </c>
      <c r="B76" s="3" t="s">
        <v>130</v>
      </c>
      <c r="C76" s="3" t="s">
        <v>68</v>
      </c>
      <c r="D76" s="3" t="s">
        <v>69</v>
      </c>
    </row>
    <row r="77" spans="1:8">
      <c r="A77" s="2" t="s">
        <v>125</v>
      </c>
      <c r="B77" s="8" t="s">
        <v>131</v>
      </c>
    </row>
    <row r="78" spans="1:8">
      <c r="A78" s="2" t="s">
        <v>126</v>
      </c>
      <c r="B78" s="8" t="s">
        <v>132</v>
      </c>
    </row>
    <row r="79" spans="1:8" ht="28.8">
      <c r="A79" s="2" t="s">
        <v>127</v>
      </c>
      <c r="B79" s="8" t="s">
        <v>133</v>
      </c>
    </row>
    <row r="80" spans="1:8">
      <c r="A80" s="2" t="s">
        <v>128</v>
      </c>
      <c r="B80" s="8" t="s">
        <v>134</v>
      </c>
    </row>
    <row r="81" spans="1:8" ht="28.8">
      <c r="A81" s="2" t="s">
        <v>129</v>
      </c>
      <c r="B81" s="8" t="s">
        <v>135</v>
      </c>
    </row>
    <row r="82" spans="1:8">
      <c r="A82" s="2"/>
    </row>
    <row r="83" spans="1:8">
      <c r="A83" s="1" t="s">
        <v>139</v>
      </c>
      <c r="B83" s="1"/>
      <c r="C83" s="1"/>
      <c r="D83" s="1"/>
      <c r="E83" s="1"/>
      <c r="F83" s="1"/>
      <c r="G83" s="1"/>
      <c r="H83" s="1"/>
    </row>
    <row r="84" spans="1:8" ht="52.8">
      <c r="A84" s="2" t="s">
        <v>136</v>
      </c>
      <c r="B84" s="3" t="s">
        <v>142</v>
      </c>
      <c r="C84" s="3" t="s">
        <v>68</v>
      </c>
      <c r="D84" s="3" t="s">
        <v>69</v>
      </c>
    </row>
    <row r="85" spans="1:8" ht="28.8">
      <c r="A85" s="2" t="s">
        <v>137</v>
      </c>
      <c r="B85" s="8" t="s">
        <v>143</v>
      </c>
    </row>
    <row r="86" spans="1:8">
      <c r="A86" s="2" t="s">
        <v>138</v>
      </c>
      <c r="B86" s="8" t="s">
        <v>144</v>
      </c>
    </row>
    <row r="87" spans="1:8" ht="28.8">
      <c r="A87" s="2" t="s">
        <v>140</v>
      </c>
      <c r="B87" s="8" t="s">
        <v>145</v>
      </c>
    </row>
    <row r="88" spans="1:8" ht="28.8">
      <c r="A88" s="2" t="s">
        <v>141</v>
      </c>
      <c r="B88" s="8" t="s">
        <v>146</v>
      </c>
    </row>
    <row r="90" spans="1:8">
      <c r="A90" s="1" t="s">
        <v>147</v>
      </c>
      <c r="B90" s="1"/>
      <c r="C90" s="1"/>
      <c r="D90" s="1"/>
      <c r="E90" s="1"/>
      <c r="F90" s="1"/>
      <c r="G90" s="1"/>
      <c r="H90" s="1"/>
    </row>
  </sheetData>
  <mergeCells count="31">
    <mergeCell ref="A1:B1"/>
    <mergeCell ref="A2:B2"/>
    <mergeCell ref="C2:E2"/>
    <mergeCell ref="F2:H2"/>
    <mergeCell ref="A3:B3"/>
    <mergeCell ref="C3:E3"/>
    <mergeCell ref="F3:H3"/>
    <mergeCell ref="A4:B4"/>
    <mergeCell ref="C4:D4"/>
    <mergeCell ref="F4:H4"/>
    <mergeCell ref="A5:H5"/>
    <mergeCell ref="A6:B6"/>
    <mergeCell ref="F6:H6"/>
    <mergeCell ref="A7:B7"/>
    <mergeCell ref="A8:B8"/>
    <mergeCell ref="A9:B9"/>
    <mergeCell ref="A11:H11"/>
    <mergeCell ref="A16:H16"/>
    <mergeCell ref="A15:H15"/>
    <mergeCell ref="A30:H30"/>
    <mergeCell ref="A28:H28"/>
    <mergeCell ref="A22:H22"/>
    <mergeCell ref="A39:H39"/>
    <mergeCell ref="A45:H45"/>
    <mergeCell ref="A90:H90"/>
    <mergeCell ref="A51:H51"/>
    <mergeCell ref="A55:H55"/>
    <mergeCell ref="A62:H62"/>
    <mergeCell ref="A68:H68"/>
    <mergeCell ref="A75:H75"/>
    <mergeCell ref="A83:H83"/>
  </mergeCells>
  <dataValidations count="3">
    <dataValidation type="list" allowBlank="1" showInputMessage="1" showErrorMessage="1" sqref="E12:E13" xr:uid="{D962F811-8DC7-423A-9D86-811BAC42AFCD}">
      <formula1>"High,Medium,Low"</formula1>
    </dataValidation>
    <dataValidation type="list" allowBlank="1" showInputMessage="1" showErrorMessage="1" sqref="F12:G13" xr:uid="{562599EC-D97A-44D2-AAE5-BC9E4A6C26F9}">
      <formula1>"Passed, Failed, Untested, Pending, Accepted, NA"</formula1>
    </dataValidation>
    <dataValidation type="list" allowBlank="1" showInputMessage="1" showErrorMessage="1" sqref="F1:F3 F10 F5:F6" xr:uid="{23A8E941-4D98-43F0-AC19-583DB61847A9}">
      <formula1>"Pass,Fail,Untest"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2019-06-16T10:57:23Z</dcterms:created>
  <dcterms:modified xsi:type="dcterms:W3CDTF">2019-06-16T12:46:39Z</dcterms:modified>
</cp:coreProperties>
</file>