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B82C56C4-8E68-47B6-9849-7E7F97429C0D}" xr6:coauthVersionLast="36" xr6:coauthVersionMax="43" xr10:uidLastSave="{00000000-0000-0000-0000-000000000000}"/>
  <bookViews>
    <workbookView xWindow="-120" yWindow="-120" windowWidth="20736" windowHeight="11160" xr2:uid="{0FFCD99B-1C48-427C-A67A-93747C0CAA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9" i="1" l="1"/>
  <c r="D9" i="1"/>
  <c r="C9" i="1"/>
  <c r="F8" i="1"/>
  <c r="D8" i="1"/>
  <c r="C8" i="1"/>
  <c r="E8" i="1" l="1"/>
  <c r="E9" i="1"/>
</calcChain>
</file>

<file path=xl/sharedStrings.xml><?xml version="1.0" encoding="utf-8"?>
<sst xmlns="http://schemas.openxmlformats.org/spreadsheetml/2006/main" count="696" uniqueCount="272">
  <si>
    <t>FUNCTION</t>
  </si>
  <si>
    <t>System Name:</t>
  </si>
  <si>
    <t>Module Name:</t>
  </si>
  <si>
    <t>Login</t>
  </si>
  <si>
    <t>Written By</t>
  </si>
  <si>
    <t>Review By</t>
  </si>
  <si>
    <t>Test Execution Summary</t>
  </si>
  <si>
    <t>Executed By</t>
  </si>
  <si>
    <t>Passed</t>
  </si>
  <si>
    <t>Failed</t>
  </si>
  <si>
    <t>Untested</t>
  </si>
  <si>
    <t>Total</t>
  </si>
  <si>
    <t>Test Result 1</t>
  </si>
  <si>
    <t>Test Result 2</t>
  </si>
  <si>
    <t>TC_ID</t>
  </si>
  <si>
    <t>Title</t>
  </si>
  <si>
    <t>Steps</t>
  </si>
  <si>
    <t>Expected Result</t>
  </si>
  <si>
    <t>Priority</t>
  </si>
  <si>
    <t>Note on Mantis</t>
  </si>
  <si>
    <t>Kiểm tra giao diện dự án</t>
  </si>
  <si>
    <t>SR1</t>
  </si>
  <si>
    <t>Giao diện hiển thị đúng như trong tài liệu được thiết kế</t>
  </si>
  <si>
    <t>SR2</t>
  </si>
  <si>
    <t>SR3</t>
  </si>
  <si>
    <t>SR4</t>
  </si>
  <si>
    <t>English Self-study Supporter</t>
  </si>
  <si>
    <t>Vũ Lê Hoàng</t>
  </si>
  <si>
    <t>Kiểm tra chức năng</t>
  </si>
  <si>
    <t>SR6</t>
  </si>
  <si>
    <t>Kiểm tra bắt buộc nhập</t>
  </si>
  <si>
    <t>SR7</t>
  </si>
  <si>
    <t>SR8</t>
  </si>
  <si>
    <t>SR9</t>
  </si>
  <si>
    <t>SR10</t>
  </si>
  <si>
    <t>SR11</t>
  </si>
  <si>
    <t>SR12</t>
  </si>
  <si>
    <t>SR13</t>
  </si>
  <si>
    <t>SR14</t>
  </si>
  <si>
    <t>SR15</t>
  </si>
  <si>
    <t>SR16</t>
  </si>
  <si>
    <t>SR17</t>
  </si>
  <si>
    <t>SR18</t>
  </si>
  <si>
    <t>SR19</t>
  </si>
  <si>
    <t>SR20</t>
  </si>
  <si>
    <t>SR22</t>
  </si>
  <si>
    <t>SR23</t>
  </si>
  <si>
    <t>High</t>
  </si>
  <si>
    <t>Kiểm tra chức năng: Tra từ</t>
  </si>
  <si>
    <t>1. Vào link
2. Kiểm tra giao diện của dự án</t>
  </si>
  <si>
    <t>1. Vào màn hình chính thiết lập danh sách học
2. KHÔNG nhập giá trị vào search box, ấn search 
3.Nhấn Enter</t>
  </si>
  <si>
    <t>Hệ thống thống không thực hiện ra từ</t>
  </si>
  <si>
    <t>1. Vào màn hình chính thiết lập danh sách học
2. Nhập giá trị vào search box, ấn search 
3.Nhấn Enter</t>
  </si>
  <si>
    <t>Từ không có trong cơ sở dữ liệu hệ thống</t>
  </si>
  <si>
    <t xml:space="preserve">Không hiển thị từ </t>
  </si>
  <si>
    <t>Kiểm tra tra từ với chuỗi kí tự</t>
  </si>
  <si>
    <t>Hiển thị danh sách các từ có chứa chuỗi kí tự cần tìm theo thứ tự tăng dần</t>
  </si>
  <si>
    <t>Kiểm tra chức năng: Thiết lập danh sách học</t>
  </si>
  <si>
    <t>SR5</t>
  </si>
  <si>
    <t>Kiểm tra hiển thị danh sách học</t>
  </si>
  <si>
    <t>1. Vào giao diện thiết lập danh sách học
2. Hiển thị danh sách các từ người dùng đã học</t>
  </si>
  <si>
    <t>Hiển thị danh sách các từ người dùng đã học</t>
  </si>
  <si>
    <t>Kiểm tra thêm từ mới vào danh sách học</t>
  </si>
  <si>
    <t>1. Vào giao diện thiết lập danh sách học
2. Tra từ cần thêm vào danh sách học 
3. Ấn thêm từ để thêm vào danh sách học</t>
  </si>
  <si>
    <t>Từ vừa thêm được thêm vào danh sách học, hiển thị trong danh sách học của người dùng</t>
  </si>
  <si>
    <t>Kiểm tra danh sách từ được sắp xếp theo thứ tự thêm vào</t>
  </si>
  <si>
    <t>Danh sách từ được xếp theo đúng thứ tự thêm vào danh sách học, từ trên xuống dưới</t>
  </si>
  <si>
    <t>Kiểm tra thêm từ đã có trong danh sách học</t>
  </si>
  <si>
    <t>1. Vào giao diện thiết lập danh sách học
2. Tra từ cần thêm vào danh sách học 
3. Ấn thêm từ đã có trong danh sách học</t>
  </si>
  <si>
    <t>Hệ thống hiển thị thông báo từ muốn thêm vào danh sách học đã được thêm trước đó, không thêm từ đó vào danh sách học của người dùng nữa</t>
  </si>
  <si>
    <t>Kiểm tra chức năng: Thi thử</t>
  </si>
  <si>
    <t>Kiểm tra chức năng: Điểm danh hàng ngày</t>
  </si>
  <si>
    <t>SR21</t>
  </si>
  <si>
    <t xml:space="preserve">Kiểm tra hiển thị danh sách điểm danh </t>
  </si>
  <si>
    <t>Kiểm tra hiển thị kết quả sau khi điểm danh xong</t>
  </si>
  <si>
    <t xml:space="preserve">Kiểm tra danh sách từ cần điểm danh có phù hợp với từ cần được nhắc học lại không </t>
  </si>
  <si>
    <t xml:space="preserve">Kiểm tra đáp án có chính xác với từ cần điền không </t>
  </si>
  <si>
    <t xml:space="preserve">Kiểm tra kết quả điểm danh có chính xác không </t>
  </si>
  <si>
    <t>Kiểm tra không điền đáp án có được chấp nhận không</t>
  </si>
  <si>
    <t xml:space="preserve">Kiểm tra không đạt yêu cầu có hiển thị thông báo không </t>
  </si>
  <si>
    <t>Kiểm tra chức năng: Cập nhật thông tin cá nhân</t>
  </si>
  <si>
    <t xml:space="preserve">Kiểm tra nhập đầy đủ các thông tin </t>
  </si>
  <si>
    <t>Kiểm tra thông tin hợp lệ</t>
  </si>
  <si>
    <t xml:space="preserve">Kiểm tra thông tin được lưu lại </t>
  </si>
  <si>
    <t>Kiểm tra trùng thông tin và xác nhận thông tin</t>
  </si>
  <si>
    <t>Kiểm tra chức năng: Hỏi đáp forum</t>
  </si>
  <si>
    <t>Kiểm tra tạo bài đăng mới</t>
  </si>
  <si>
    <t>Kiểm tra xóa bài đăng (đối với quản trị viên)</t>
  </si>
  <si>
    <t>Kiểm tra bình chọn bài đăng</t>
  </si>
  <si>
    <t>Kiểm tra chức năng đếm</t>
  </si>
  <si>
    <t>Kiểm tra chức năng: Nhắc học từ</t>
  </si>
  <si>
    <t>SR24</t>
  </si>
  <si>
    <t>SR25</t>
  </si>
  <si>
    <t>Kiểm tra chức năng: Đăng ký</t>
  </si>
  <si>
    <t>SR26</t>
  </si>
  <si>
    <t>SR27</t>
  </si>
  <si>
    <t>SR28</t>
  </si>
  <si>
    <t>SR29</t>
  </si>
  <si>
    <t>SR30</t>
  </si>
  <si>
    <t xml:space="preserve">Kiểm tra đăng ký tài khoản mới </t>
  </si>
  <si>
    <t>Kiểm tra điền đủ thông tin</t>
  </si>
  <si>
    <t>Kiểm tra nhập đầy đủ thông tin</t>
  </si>
  <si>
    <t>Kiểm tra chức năng: Đăng nhập</t>
  </si>
  <si>
    <t>Kiểm tra đăng nhập sai tài khoản</t>
  </si>
  <si>
    <t>Kiểm tra đăng nhập sai mật khẩu</t>
  </si>
  <si>
    <t>Kiểm tra đăng nhập thiếu thông tin tài khoản hoặc mật khẩu</t>
  </si>
  <si>
    <t xml:space="preserve">Kiểm tra đăng nhập thành công </t>
  </si>
  <si>
    <t>SR31</t>
  </si>
  <si>
    <t>SR32</t>
  </si>
  <si>
    <t>SR33</t>
  </si>
  <si>
    <t>SR34</t>
  </si>
  <si>
    <t>SR35</t>
  </si>
  <si>
    <t>SR36</t>
  </si>
  <si>
    <t>SR37</t>
  </si>
  <si>
    <t>SR38</t>
  </si>
  <si>
    <t>SR39</t>
  </si>
  <si>
    <t xml:space="preserve">Kiểm tra liệt kê danh sách từ </t>
  </si>
  <si>
    <t xml:space="preserve">Kiểm tra thêm mới từ </t>
  </si>
  <si>
    <t xml:space="preserve">Kiểm tra xóa từ </t>
  </si>
  <si>
    <t xml:space="preserve">Kiểm tra sửa thông tin từ </t>
  </si>
  <si>
    <t>Kiểm tra chức năng: Quản lý từ (Đối với quản trị viên)</t>
  </si>
  <si>
    <t>Kiểm tra chi tiết từ</t>
  </si>
  <si>
    <t>SR40</t>
  </si>
  <si>
    <t>Kiểm tra chức năng: Quản lý đề thi (Đối với quản trị viên)</t>
  </si>
  <si>
    <t>SR41</t>
  </si>
  <si>
    <t>SR42</t>
  </si>
  <si>
    <t>SR43</t>
  </si>
  <si>
    <t>SR44</t>
  </si>
  <si>
    <t>SR45</t>
  </si>
  <si>
    <t>Kiểm tra liệt kê danh sách đề thi</t>
  </si>
  <si>
    <t>Kiểm tra thêm mới đề thi</t>
  </si>
  <si>
    <t>Kiểm tra xóa đề thi</t>
  </si>
  <si>
    <t xml:space="preserve">Kiểm tra sửa thông tin đề thi </t>
  </si>
  <si>
    <t>Kiểm tra chi tiết đề thi</t>
  </si>
  <si>
    <t>Kiểm tra thêm mới part cho đề thi</t>
  </si>
  <si>
    <t>SR46</t>
  </si>
  <si>
    <t>SR47</t>
  </si>
  <si>
    <t>SR48</t>
  </si>
  <si>
    <t>Kiểm tra chức năng: Quản lý thành viên (Đối với quản trị viên)</t>
  </si>
  <si>
    <t>SR49</t>
  </si>
  <si>
    <t>SR50</t>
  </si>
  <si>
    <t>Kiểm tra liệt kê danh sách thành viên</t>
  </si>
  <si>
    <t>Kiểm tra thêm mới thành viên</t>
  </si>
  <si>
    <t>Kiểm tra xóa thành viên</t>
  </si>
  <si>
    <t xml:space="preserve">Kiểm tra sửa thông tin thành viên </t>
  </si>
  <si>
    <t>Kiểm tra chi tiết thành viên</t>
  </si>
  <si>
    <t>1. Vào chức năng điểm danh hàng ngày
2. Hệ thống hiển thị danh sách các lần người dùng điểm danh</t>
  </si>
  <si>
    <t>Hệ thống hiển thị danh sách các lần người dùng điểm danh và kết quả các lần điểm danh</t>
  </si>
  <si>
    <t xml:space="preserve">1. Vào chức năng điểm danh hàng ngày
2. Thực hiện chức năng điểm danh hàng ngày </t>
  </si>
  <si>
    <t xml:space="preserve">1. Vào chức năng điểm danh hàng ngày
2. Thực hiện chức năng điểm danh hàng ngày 
3. Nộp bài điểm danh </t>
  </si>
  <si>
    <t>Hệ thống hiển thị kết quả làm bài của người dùng và danh sách các lần điểm danh</t>
  </si>
  <si>
    <t>Hệ thống hiển thị danh sách các từ để điểm danh là danh sách các từ cần được nhắc lại cho người dùng sau một khoảng thời gian 1 - 3 - 5 - 7 - 14 - 30 ngày</t>
  </si>
  <si>
    <t>1. Vào chức năng điểm danh hàng ngày
2. Thực hiện chức năng điểm danh hàng ngày 
3. Nhập chính xác đáp án của từ cần điền
4. Nộp bài điểm danh</t>
  </si>
  <si>
    <t>Hệ thống hiển thị kết quả làm bài của người dùng chính xác với đáp án và số câu làm đúng tương ứng</t>
  </si>
  <si>
    <t>Hệ thống hiển thị số câu làm đúng tương ứng với số câu có đáp án chính xác của người dùng</t>
  </si>
  <si>
    <t>1. Vào chức năng điểm danh hàng ngày
2. Thực hiện chức năng điểm danh hàng ngày 
3. KHÔNG nhập đáp án và ấn nộp bài</t>
  </si>
  <si>
    <t>Hệ thống hiển thị yêu cầu nhập đáp án vào ô đáp án tương ứng chưa được điền</t>
  </si>
  <si>
    <t>1. Vào chức năng điểm danh hàng ngày
2. Thực hiện chức năng điểm danh hàng ngày 
3. Nhập đáp án của từ cần điền
4. Nộp bài điểm danh</t>
  </si>
  <si>
    <t>Hệ thống hiển thị thống báo điểm danh không đạt yêu cầu, yêu cầu người dùng điểm danh lại</t>
  </si>
  <si>
    <t>1. Chọn cập nhật thông tin cá nhân
2. Điền thông tin cá nhân 
3. Chọn gửi thông tin</t>
  </si>
  <si>
    <t>Hệ thống kiểm tra thông tin nhập mới , nếu thiếu thông tin hệ thống thông báo lỗi, yêu cầu nhập lại, nếu các thông tin thỏa mãn, hệ thống cập nhật csdl và thông báo thành công</t>
  </si>
  <si>
    <t>Hệ thống kiểm tra thông tin nhập mới , nếu thông tin sai định dạng hệ thống thông báo lỗi, yêu cầu nhập lại, nếu các thông tin thỏa mãn, hệ thống cập nhật csdl và thông báo thành công</t>
  </si>
  <si>
    <t>Hệ thống kiểm tra thông tin nhập mới có bị trùng với thông tin đã có trong cơ sở dữ liệu và thông báo thành công nếu thông tin thỏa mãn</t>
  </si>
  <si>
    <t>Hệ thống lưu thông tin nhập mới vào cơ sở dữ liệu và đè lên thông tin cũ</t>
  </si>
  <si>
    <t>Hệ thống kiểm tra thông tin bài đăng, nếu hợp lệ thì lưu vào cơ sở dữ liệu và báo thành công</t>
  </si>
  <si>
    <t>Hệ thống xóa bài đăng được chọn trong csdl và thông báo xóa thành công</t>
  </si>
  <si>
    <t>Hệ thống kiểm tra thông tin bình chọn, nếu hợp lệ thì lưu vào cơ sở dữ liệu và báo thành công</t>
  </si>
  <si>
    <t>1. Chọn Hỏi đáp forum
2. Chọn tạo bài đăng mới
3.  điền thông tin bài đăng vào form có sẵn
4. Chọn gửi</t>
  </si>
  <si>
    <t>1. Chọn Hỏi đáp forum
2. Chọn xóa bài đăng</t>
  </si>
  <si>
    <t>1. Chọn Hỏi đáp forum
2. Chọn bình chọn bài đăng
3.  Chọn xem bài đăng
4. Chọn vote bài đăng</t>
  </si>
  <si>
    <t>Hệ thống tự động đếm lượt view, bình chọn, vote bài đăng và lưu vào cơ sở dữ liệu</t>
  </si>
  <si>
    <t>Kiểm tra Nhắc học từ</t>
  </si>
  <si>
    <t>1. Người dùng chọn chức năng nhắc học từ
2. Bật tắt chế độ nhắc học từ</t>
  </si>
  <si>
    <t>Hệ thống lấy danh sách các từ người đó đã học, nếu người đó yêu cầu nhắc nhở thì hệ thống sẽ đưa ra thông báo nhắc người dùng cần học những từ nào</t>
  </si>
  <si>
    <t>Kiểm tra bật tắt chức năng nhắc học từ</t>
  </si>
  <si>
    <t>Hệ thống nhắc người dùng học từ nếu bật chức năng, không nhắc nếu không bật chức năng</t>
  </si>
  <si>
    <t xml:space="preserve">1. Chọn đăng ký
2. Điền thông tin vào mẫu đăng ký
3. Gửi đăng kí
</t>
  </si>
  <si>
    <t>Hệ thống tạo tài khoản mới của người dùng, lưu thông tin vào cơ sở dữ liệu và thông báo thành công nếu thông tin đăng ký thỏa mãn</t>
  </si>
  <si>
    <t>1. Chọn đăng ký
2. Điền thông tin vào mẫu đăng ký
3. Gửi đăng kí</t>
  </si>
  <si>
    <t>Hệ thống kiểm tra người dùng có nhập đủ thông tin, nếu không yêu cầu nhập lại, nếu đủ thì đăng ký tài khoản mới</t>
  </si>
  <si>
    <t>Hệ thống kiểm tra người dùng có nhập chính xác định dạng thông tin, nếu không yêu cầu nhập lại, nếu đúng thì đăng ký tài khoản mới</t>
  </si>
  <si>
    <t xml:space="preserve">Kiểm tra đăng ký tài khoản thành công </t>
  </si>
  <si>
    <t>1. Chọn đăng nhập
2. Điền SAI tài khoản
3. Điền mật khẩu
4. Chọn đăng nhập</t>
  </si>
  <si>
    <t>Hệ thống truy vấn vào csdl để tìm tài khoản và thông báo không tồn tại tại khoản vì không có trong csdl</t>
  </si>
  <si>
    <t>1. Chọn đăng nhập
2. Điền tài khoản
3. Điền SAI mật khẩu
4. Chọn đăng nhập</t>
  </si>
  <si>
    <t>Hệ thống truy vấn vào csdl để so sánh mật khẩu ứng với tài khoản và thông báo nhập sai mật khẩu</t>
  </si>
  <si>
    <t>1. Chọn đăng nhập
2. Điền thiếu tài khoản hoặc
3. Điền thiếu mật khẩu
4. Chọn đăng nhập</t>
  </si>
  <si>
    <t>Hệ thống thông báo lỗi vì điền thiếu thông tin, yêu cầu người dùng nhập lại</t>
  </si>
  <si>
    <t>1. Chọn đăng nhập
2. Điền tài khoản
3. Điền mật khẩu
4. Chọn đăng nhập</t>
  </si>
  <si>
    <t>Hệ thống tìm trong csdl tài khoản và mật khẩu tương ứng và thông báo đăng nhập thnahf công nếu thông tin chính xác</t>
  </si>
  <si>
    <t xml:space="preserve">1. Chọn quản lý từ
</t>
  </si>
  <si>
    <t>Hệ thống lấy từ cơ sở dữ liệu ra danh sách từ và hiện lên giao diện</t>
  </si>
  <si>
    <t>1. Chọn quản lý từ
2. Chọn thêm mới từ
3. Điền thông tin từ cần thêm vào form
4. Chọn tạo từ</t>
  </si>
  <si>
    <t>Hệ thống lưu từ vào cơ sở dữ liệu nếu thông tin từ điền đúng và từ chưa tồn tại trong csdl</t>
  </si>
  <si>
    <t>1.Chọn quản lý từ
2. Chọn xóa từ</t>
  </si>
  <si>
    <t>Hệ thống xóa từ được chọn ở csdl và thông báo xóa thành công</t>
  </si>
  <si>
    <t>1.Chọn quản lý từ
2. Chọn sửa thông tin từ
3.  Sửa thông tin ở form từ
4. Chọn cập nhật thông tin từ</t>
  </si>
  <si>
    <t>Hệ thống cập nhật thông tin từ và lưu trong cơ sở dữ liệu nếu thông tin điền mới là hợp lệ</t>
  </si>
  <si>
    <t xml:space="preserve">1.Chọn quản lý từ
2. Chọn xem chi tiết từ
</t>
  </si>
  <si>
    <t>Hệ thống hiện lên thông tin chi tiết của từ được lấy từ cơ sở dữ liệu</t>
  </si>
  <si>
    <t>1. Chọn quản lý đề thi</t>
  </si>
  <si>
    <t>Hệ thống lấy danh sách đề thi từ csdl và hiện lên trên giao diện</t>
  </si>
  <si>
    <t>1.Chọn quản lý đề thi
2.Chọn thêm mới đề thi
3. Chọn loại đề thi và Điền thông tin đề thì vào form
4.Chọn thêm đề thi</t>
  </si>
  <si>
    <t>Hệ thống lưu đề thi mới tạo vào csdl nếu thông tin điền hợp lệ và thông báo thành công</t>
  </si>
  <si>
    <t>1.Chọn quản lý đề thi
2.Chọn xóa đề thi</t>
  </si>
  <si>
    <t>Hệ thống xóa đề thi tại csdl và thông báo xóa thành công</t>
  </si>
  <si>
    <t>1.Chọn quản lý đề thi
2.Chọn sửa thông tin đề thi
3. Điền thông tin cần sửa của đề thì vào form
4.Chọn sửa đề thi</t>
  </si>
  <si>
    <t>Hệ thống lưu thông tin mới sửa vào csdl nếu thông tin hợp lệ và không bị trùng lặp, thông báo sửa thành công</t>
  </si>
  <si>
    <t>1.Chọn quản lý đề thi
2.Chọn xem chi tiết đề thi</t>
  </si>
  <si>
    <t>Hệ thống lấy  đề thi từ csdl và hiện lên trên giao diện</t>
  </si>
  <si>
    <t>1.Chọn quản lý đề thi
2.Chọn thêm mới path
3. Điền thông tin thêm mới path vào form
4.Chọn thêm</t>
  </si>
  <si>
    <t>Hệ thống lưu thông tin vào cơ sở dữ liệu và thông báo thành công nếu thông tin hợp lệ</t>
  </si>
  <si>
    <t xml:space="preserve">1.Chọn quản lý thành viên
</t>
  </si>
  <si>
    <t>Hệ thống hiển thị danh sách thành viên được lấy từ cơ sở dữ liệu lên giao diện</t>
  </si>
  <si>
    <t>1. Chọn quản lý thành viên
2. Chọn thêm mới thành viên
3.  Điền thông tin thành viên mới vào form
4. Chọn thêm</t>
  </si>
  <si>
    <t>Hệ tống thêm thông tin thành viên vào csdl và thông báo thành công với điều kiện thông tin hợp lệ</t>
  </si>
  <si>
    <t>1. Chọn quản lý thành viên
2. Chọn xóa thành viên</t>
  </si>
  <si>
    <t>Hệ thống xóa thông tin thành viên tại csdl và thông báo xóa thành công</t>
  </si>
  <si>
    <t>1. Chọn quản lý thành viên
2. Chọn sửa thông tin thành viên
3.  Điền thông tin thành viên mới vào form
4. Chọn sửa</t>
  </si>
  <si>
    <t>1. Chọn quản lý thành viên
2. Chọn xem chi tiết thành viên</t>
  </si>
  <si>
    <t xml:space="preserve">Hệ thống hiển thị thông tin thành viên được chọn </t>
  </si>
  <si>
    <t>1. Chọn Hỏi đáp forum
2. Chọn bình chọn bài đăng
3. Điền bình chọn vào mẫu
4. Chọn gửi</t>
  </si>
  <si>
    <t>Kiểm tra chức năng: Kiểm tra từ vựng</t>
  </si>
  <si>
    <t xml:space="preserve">Kiểm tra kết quả có được lưu lại hay không </t>
  </si>
  <si>
    <t>1. Vào chức năng kiểm tra từ vựng
2. Hệ thống hiển thị danh sách các lần người dùng kiểm tra từ vựng</t>
  </si>
  <si>
    <t>1. Vào chức năng kiểm tra từ vựng
2. Thực hiện chức năng kiểm tra từ vựng
3. Nộp bài kiểm tra từ vựng</t>
  </si>
  <si>
    <t>1. Vào chức năng kiểm tra từ vựng
2. Thực hiện chức năng kiểm tra từ vựng
3. Nhập chính xác đáp án của từ cần điền
4. Nộp bài kiểm tra từ vựng</t>
  </si>
  <si>
    <t>1. Vào chức năng kiểm tra từ vựng
2. Thực hiện chức năng kiểm tra từ vựng
3. KHÔNG nhập đáp án và ấn nộp bài</t>
  </si>
  <si>
    <t>1. Vào chức năng kiểm tra từ vựng
2. Thực hiện chức năng kiểm tra từ vựng
3. Nhập chính xác đáp án của từ cần điền
4. Nộp bài kiểm tra từ vựng 
5. Nhận đáp án kiểm tra từ vựng
6. Refresh lại trang và kiểm tra lại kết quả đã nhận được trước đó</t>
  </si>
  <si>
    <t>Hệ thống hiển thị kết quả kiểm tra từ vựng trước đó trùng khớp với kết quả hiển thị cho người dùng sau khi thực hiện bài kiểm tra</t>
  </si>
  <si>
    <t>Kiểm tra chức năng: Kiểm tra tổng thể</t>
  </si>
  <si>
    <t xml:space="preserve">Kiểm tra hiển thị đề kiểm tra chính xác loại đề </t>
  </si>
  <si>
    <t>1. Vào chức năng kiểm tra tổng thể 
2. Thực hiên lần lượt các bài thi
3. Kiểm tra loại đề thi có tương ứng  với các phần thi hay không</t>
  </si>
  <si>
    <t>Loại đề thi tương ứng với các phần thi</t>
  </si>
  <si>
    <t>Kiểm tra thời gian làm bài có hợp lệ không</t>
  </si>
  <si>
    <t>1. Vào chức năng kiểm tra tổng thể 
2. Thực hiên lần lượt các bài thi
3. Chờ cho hết thời gian làm bài mà không nộp bài</t>
  </si>
  <si>
    <t>Hệ thống nộp bài người dùng và chấm điểm và chuyển sang phần thi tiếp theo hoặc kết thúc nếu không còn phần thi nào</t>
  </si>
  <si>
    <t>Kiểm tra hiển thị danh sách kết quả kiểm tra từ vựng</t>
  </si>
  <si>
    <t>Kiểm tra hiển thị kết quả sau khi kiểm tra từ vựng xong</t>
  </si>
  <si>
    <t xml:space="preserve">Kiểm tra kết quả kiểm tra từ vựng có chính xác không </t>
  </si>
  <si>
    <t>Kiểm tra hiển thị danh sách kết quả kiểm tra tổng thể</t>
  </si>
  <si>
    <t>1. Vào chức năng kiểm tra tổng thể
2. Hệ thống hiển thị danh sách các lần người dùng kiểm tra từ vựng</t>
  </si>
  <si>
    <t>Hệ thống hiển thị danh sách các lần người dùng điểm danh và kết quả các lần kiểm tra từ vựng</t>
  </si>
  <si>
    <t>Hệ thống hiển thị kết quả làm bài của người dùng và danh sách các lần kiểm tra từ vựng</t>
  </si>
  <si>
    <t xml:space="preserve">Hệ thống hiển thị danh sách các lần người dùng điểm danh và kết quả các lần kiểm tra tổng thể </t>
  </si>
  <si>
    <t>1. Vào chức năng kiểm tra tổng thể 
2. Thực hiện chức năng kiểm tra tổng thể 
3. Nộp bài kiểm tra từ vựng</t>
  </si>
  <si>
    <t>Kiểm tra hiển thị kết quả sau khi kiểm tra tổng thể xong</t>
  </si>
  <si>
    <t xml:space="preserve">Kiểm tra kết quả kiểm tra tổng thể có chính xác không </t>
  </si>
  <si>
    <t>1. Vào chức năng kiểm tra từ vựng
2. Thực hiện chức năng kiểm tra từ vựng
3. Nhập chính xác đáp án của từ cần điền
4. Nộp bài kiểm tra tổng thể 
5. Nhận đáp án kiểm tra từ vựng
6. Refresh lại trang và kiểm tra lại kết quả đã nhận được trước đó</t>
  </si>
  <si>
    <t>Hệ thống hiển thị kết quả kiểm tra tổng thể trước đó trùng khớp với kết quả hiển thị cho người dùng sau khi thực hiện bài kiểm tra</t>
  </si>
  <si>
    <t>Kiểm tra bài nói và viết có được gửi đến quản trị viên hay không</t>
  </si>
  <si>
    <t>1. Vào chức năng kiểm tra từ vựng
2. Thực hiện chức năng kiểm tra từ vựng
3. Nhập chính xác đáp án của từ cần điền
4. Nộp bài kiểm tra tổng thể 
5. Nhận đáp án kiểm tra từ vựng
6. Đăng nhập tài khoản quản trị viên (Đối với quản trị viên) để kiểm tra</t>
  </si>
  <si>
    <t>Hệ thống hiển thị danh sách bài thi nói và viết cho quản trị viên chấm điểm</t>
  </si>
  <si>
    <t>Kiểm tra bài nói và viết có được quản trị viên chấm điểm không</t>
  </si>
  <si>
    <t xml:space="preserve">1. Vào chức năng kiểm tra từ vựng
2. Thực hiện chức năng kiểm tra từ vựng
3. Nhập chính xác đáp án của từ cần điền
4. Nộp bài kiểm tra tổng thể 
5. Nhận đáp án kiểm tra từ vựng
6. Đăng nhập tài khoản quản trị viên (Đối với quản trị viên) để kiểm tra và chấm điểm 
7. Đăng nhập lại tài khoản người dùng đã thi để kiểm tra kết quả bài thi </t>
  </si>
  <si>
    <t>Hệ thống hiển thị điểm bài thi viết và nói đã được quản trị viên chấm điểm</t>
  </si>
  <si>
    <t>SR51</t>
  </si>
  <si>
    <t>SR52</t>
  </si>
  <si>
    <t>SR53</t>
  </si>
  <si>
    <t>SR54</t>
  </si>
  <si>
    <t>SR55</t>
  </si>
  <si>
    <t>SR56</t>
  </si>
  <si>
    <t>SR57</t>
  </si>
  <si>
    <t>SR58</t>
  </si>
  <si>
    <t>SR59</t>
  </si>
  <si>
    <t>SR60</t>
  </si>
  <si>
    <t>SR61</t>
  </si>
  <si>
    <t>SR62</t>
  </si>
  <si>
    <t>SR63</t>
  </si>
  <si>
    <t>SR64</t>
  </si>
  <si>
    <t>SR65</t>
  </si>
  <si>
    <t>SR66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</si>
</sst>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5">
    <font>
      <sz val="11"/>
      <color theme="1"/>
      <name val="Calibri"/>
      <family val="2"/>
      <scheme val="minor"/>
    </font>
    <font>
      <b/>
      <sz val="11"/>
      <color theme="1"/>
      <name val="Calibri"/>
      <family val="2"/>
      <scheme val="minor"/>
    </font>
    <font>
      <b/>
      <sz val="16"/>
      <color rgb="FF1F497D"/>
      <name val="Tahoma"/>
      <family val="2"/>
    </font>
    <font>
      <b/>
      <sz val="14"/>
      <color rgb="FF1F497D"/>
      <name val="Tahoma"/>
      <family val="2"/>
    </font>
    <font>
      <sz val="11"/>
      <name val="ＭＳ Ｐゴシック"/>
      <family val="3"/>
      <charset val="128"/>
    </font>
    <font>
      <b/>
      <sz val="10"/>
      <color indexed="8"/>
      <name val="Tahoma"/>
      <family val="2"/>
    </font>
    <font>
      <sz val="11"/>
      <name val="Tahoma"/>
      <family val="2"/>
    </font>
    <font>
      <sz val="11"/>
      <color theme="1"/>
      <name val="Tahoma"/>
      <family val="2"/>
    </font>
    <font>
      <b/>
      <sz val="10"/>
      <name val="Tahoma"/>
      <family val="2"/>
    </font>
    <font>
      <i/>
      <sz val="10"/>
      <color theme="1"/>
      <name val="Tahoma"/>
      <family val="2"/>
    </font>
    <font>
      <i/>
      <sz val="10"/>
      <name val="Tahoma"/>
      <family val="2"/>
    </font>
    <font>
      <b/>
      <sz val="11"/>
      <color rgb="FFFF0000"/>
      <name val="Tahoma"/>
      <family val="2"/>
    </font>
    <font>
      <b/>
      <sz val="10"/>
      <color indexed="9"/>
      <name val="Tahoma"/>
      <family val="2"/>
    </font>
    <font>
      <sz val="10"/>
      <name val="Tahoma"/>
      <family val="2"/>
    </font>
    <font>
      <sz val="10"/>
      <color theme="1"/>
      <name val="Tahoma"/>
      <family val="2"/>
    </font>
  </fonts>
  <fills count="14">
    <fill>
      <patternFill patternType="none"/>
    </fill>
    <fill>
      <patternFill patternType="gray125"/>
    </fill>
    <fill>
      <patternFill patternType="solid">
        <fgColor indexed="9"/>
        <bgColor indexed="64"/>
      </patternFill>
    </fill>
    <fill>
      <patternFill patternType="solid">
        <fgColor theme="0"/>
        <bgColor indexed="26"/>
      </patternFill>
    </fill>
    <fill>
      <patternFill patternType="solid">
        <fgColor theme="0"/>
        <bgColor indexed="64"/>
      </patternFill>
    </fill>
    <fill>
      <patternFill patternType="solid">
        <fgColor theme="9" tint="0.59999389629810485"/>
        <bgColor indexed="26"/>
      </patternFill>
    </fill>
    <fill>
      <patternFill patternType="solid">
        <fgColor indexed="9"/>
        <bgColor indexed="26"/>
      </patternFill>
    </fill>
    <fill>
      <patternFill patternType="solid">
        <fgColor rgb="FFA7D6E3"/>
        <bgColor indexed="32"/>
      </patternFill>
    </fill>
    <fill>
      <patternFill patternType="solid">
        <fgColor theme="4" tint="0.59999389629810485"/>
        <bgColor indexed="26"/>
      </patternFill>
    </fill>
    <fill>
      <patternFill patternType="solid">
        <fgColor theme="4" tint="-0.249977111117893"/>
        <bgColor indexed="32"/>
      </patternFill>
    </fill>
    <fill>
      <patternFill patternType="solid">
        <fgColor theme="9" tint="0.39997558519241921"/>
        <bgColor indexed="41"/>
      </patternFill>
    </fill>
    <fill>
      <patternFill patternType="solid">
        <fgColor theme="0"/>
        <bgColor indexed="41"/>
      </patternFill>
    </fill>
    <fill>
      <patternFill patternType="solid">
        <fgColor theme="5" tint="0.59999389629810485"/>
        <bgColor indexed="41"/>
      </patternFill>
    </fill>
    <fill>
      <patternFill patternType="solid">
        <fgColor theme="9" tint="0.59999389629810485"/>
        <bgColor indexed="41"/>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4" fontId="1" fillId="0" borderId="0" applyNumberFormat="0" applyFill="0" applyBorder="0" applyAlignment="0" applyProtection="0"/>
    <xf numFmtId="164" fontId="4" fillId="0" borderId="0" applyFont="0"/>
    <xf numFmtId="164" fontId="4" fillId="0" borderId="0"/>
  </cellStyleXfs>
  <cellXfs count="37">
    <xf numFmtId="0" fontId="0" fillId="0" borderId="0" xfId="0"/>
    <xf numFmtId="164" fontId="2" fillId="2" borderId="1" xfId="0" applyNumberFormat="1" applyFont="1" applyFill="1" applyBorder="1" applyAlignment="1">
      <alignment horizontal="left" vertical="center" wrapText="1"/>
    </xf>
    <xf numFmtId="164" fontId="13" fillId="11" borderId="1" xfId="3" applyNumberFormat="1" applyFont="1" applyFill="1" applyBorder="1" applyAlignment="1">
      <alignment horizontal="center" vertical="center" wrapText="1"/>
    </xf>
    <xf numFmtId="164" fontId="13" fillId="11" borderId="1" xfId="3" applyNumberFormat="1" applyFont="1" applyFill="1" applyBorder="1" applyAlignment="1">
      <alignment vertical="center" wrapText="1"/>
    </xf>
    <xf numFmtId="164" fontId="3" fillId="2" borderId="1" xfId="0" applyNumberFormat="1" applyFont="1" applyFill="1" applyBorder="1" applyAlignment="1">
      <alignment horizontal="left" vertical="center" wrapText="1"/>
    </xf>
    <xf numFmtId="164" fontId="5" fillId="3" borderId="1" xfId="2" applyNumberFormat="1" applyFont="1" applyFill="1" applyBorder="1" applyAlignment="1">
      <alignment horizontal="left" vertical="center" wrapText="1"/>
    </xf>
    <xf numFmtId="164" fontId="6" fillId="4" borderId="1" xfId="2" applyNumberFormat="1" applyFont="1" applyFill="1" applyBorder="1" applyAlignment="1">
      <alignment horizontal="left" vertical="center" wrapText="1"/>
    </xf>
    <xf numFmtId="164" fontId="7" fillId="4" borderId="1" xfId="0" applyNumberFormat="1" applyFont="1" applyFill="1" applyBorder="1" applyAlignment="1">
      <alignment horizontal="left" vertical="center" wrapText="1"/>
    </xf>
    <xf numFmtId="164" fontId="5" fillId="8" borderId="1" xfId="0" applyNumberFormat="1" applyFont="1" applyFill="1" applyBorder="1" applyAlignment="1">
      <alignment horizontal="center" vertical="center" wrapText="1"/>
    </xf>
    <xf numFmtId="0" fontId="10" fillId="6" borderId="1" xfId="3" applyNumberFormat="1" applyFont="1" applyFill="1" applyBorder="1" applyAlignment="1">
      <alignment horizontal="center" vertical="center" wrapText="1"/>
    </xf>
    <xf numFmtId="164" fontId="12" fillId="9" borderId="1" xfId="3" applyNumberFormat="1" applyFont="1" applyFill="1" applyBorder="1" applyAlignment="1">
      <alignment horizontal="center" vertical="center" wrapText="1"/>
    </xf>
    <xf numFmtId="164" fontId="12" fillId="9" borderId="1" xfId="3" applyFont="1" applyFill="1" applyBorder="1" applyAlignment="1">
      <alignment horizontal="center" vertical="center" wrapText="1"/>
    </xf>
    <xf numFmtId="164" fontId="8" fillId="5" borderId="1" xfId="3" applyNumberFormat="1" applyFont="1" applyFill="1" applyBorder="1" applyAlignment="1">
      <alignment vertical="center" wrapText="1"/>
    </xf>
    <xf numFmtId="164" fontId="10" fillId="6" borderId="1" xfId="3" applyNumberFormat="1" applyFont="1" applyFill="1" applyBorder="1" applyAlignment="1">
      <alignment vertical="center" wrapText="1"/>
    </xf>
    <xf numFmtId="164" fontId="8" fillId="5" borderId="1" xfId="3" applyNumberFormat="1" applyFont="1" applyFill="1" applyBorder="1" applyAlignment="1">
      <alignment vertical="center" wrapText="1"/>
    </xf>
    <xf numFmtId="164" fontId="9" fillId="6" borderId="1" xfId="3" applyNumberFormat="1" applyFont="1" applyFill="1" applyBorder="1" applyAlignment="1">
      <alignment vertical="center" wrapText="1"/>
    </xf>
    <xf numFmtId="164" fontId="10" fillId="6" borderId="1" xfId="3" applyNumberFormat="1" applyFont="1" applyFill="1" applyBorder="1" applyAlignment="1">
      <alignment vertical="center" wrapText="1"/>
    </xf>
    <xf numFmtId="164" fontId="11" fillId="7" borderId="1" xfId="1" applyFont="1" applyFill="1" applyBorder="1" applyAlignment="1">
      <alignment vertical="center" wrapText="1"/>
    </xf>
    <xf numFmtId="164" fontId="5" fillId="8" borderId="1" xfId="0" applyNumberFormat="1" applyFont="1" applyFill="1" applyBorder="1" applyAlignment="1">
      <alignment vertical="center" wrapText="1"/>
    </xf>
    <xf numFmtId="164" fontId="5" fillId="8" borderId="1" xfId="0" applyNumberFormat="1" applyFont="1" applyFill="1" applyBorder="1" applyAlignment="1">
      <alignment horizontal="left" vertical="center" wrapText="1"/>
    </xf>
    <xf numFmtId="164" fontId="8" fillId="10" borderId="1" xfId="3" applyNumberFormat="1" applyFont="1" applyFill="1" applyBorder="1" applyAlignment="1">
      <alignment horizontal="center" vertical="center" wrapText="1"/>
    </xf>
    <xf numFmtId="164" fontId="8" fillId="12" borderId="1" xfId="3" applyNumberFormat="1" applyFont="1" applyFill="1" applyBorder="1" applyAlignment="1">
      <alignment horizontal="center" vertical="center"/>
    </xf>
    <xf numFmtId="164" fontId="8" fillId="10" borderId="1" xfId="3" applyNumberFormat="1" applyFont="1" applyFill="1" applyBorder="1" applyAlignment="1">
      <alignment horizontal="center" vertical="center"/>
    </xf>
    <xf numFmtId="164" fontId="8" fillId="12" borderId="2" xfId="3" applyNumberFormat="1" applyFont="1" applyFill="1" applyBorder="1" applyAlignment="1">
      <alignment horizontal="center" vertical="center"/>
    </xf>
    <xf numFmtId="164" fontId="8" fillId="12" borderId="3" xfId="3" applyNumberFormat="1" applyFont="1" applyFill="1" applyBorder="1" applyAlignment="1">
      <alignment horizontal="center" vertical="center"/>
    </xf>
    <xf numFmtId="164" fontId="8" fillId="12" borderId="4" xfId="3" applyNumberFormat="1" applyFont="1" applyFill="1" applyBorder="1" applyAlignment="1">
      <alignment horizontal="center" vertical="center"/>
    </xf>
    <xf numFmtId="0" fontId="7" fillId="0" borderId="1" xfId="0" applyFont="1" applyBorder="1" applyAlignment="1">
      <alignment wrapText="1"/>
    </xf>
    <xf numFmtId="164" fontId="7" fillId="4" borderId="1" xfId="0" applyNumberFormat="1" applyFont="1" applyFill="1" applyBorder="1" applyAlignment="1">
      <alignment vertical="top" wrapText="1"/>
    </xf>
    <xf numFmtId="164" fontId="7" fillId="4" borderId="1" xfId="0" applyNumberFormat="1" applyFont="1" applyFill="1" applyBorder="1" applyAlignment="1">
      <alignment horizontal="left" vertical="top" wrapText="1"/>
    </xf>
    <xf numFmtId="0" fontId="14" fillId="0" borderId="1" xfId="0" applyFont="1" applyBorder="1" applyAlignment="1">
      <alignment wrapText="1"/>
    </xf>
    <xf numFmtId="0" fontId="14" fillId="0" borderId="1" xfId="0" applyFont="1" applyBorder="1" applyAlignment="1">
      <alignment vertical="center" wrapText="1"/>
    </xf>
    <xf numFmtId="164" fontId="13" fillId="13" borderId="2" xfId="3" applyNumberFormat="1" applyFont="1" applyFill="1" applyBorder="1" applyAlignment="1">
      <alignment horizontal="center" vertical="center"/>
    </xf>
    <xf numFmtId="164" fontId="13" fillId="13" borderId="3" xfId="3" applyNumberFormat="1" applyFont="1" applyFill="1" applyBorder="1" applyAlignment="1">
      <alignment horizontal="center" vertical="center"/>
    </xf>
    <xf numFmtId="164" fontId="13" fillId="13" borderId="4" xfId="3" applyNumberFormat="1" applyFont="1" applyFill="1" applyBorder="1" applyAlignment="1">
      <alignment horizontal="center" vertical="center"/>
    </xf>
    <xf numFmtId="164" fontId="13" fillId="11" borderId="1" xfId="3" applyNumberFormat="1" applyFont="1" applyFill="1" applyBorder="1" applyAlignment="1">
      <alignment horizontal="left" vertical="center" wrapText="1"/>
    </xf>
    <xf numFmtId="0" fontId="7" fillId="0" borderId="1" xfId="0" applyFont="1" applyBorder="1" applyAlignment="1">
      <alignment horizontal="left" wrapText="1"/>
    </xf>
    <xf numFmtId="164" fontId="8" fillId="11" borderId="1" xfId="3" applyNumberFormat="1" applyFont="1" applyFill="1" applyBorder="1" applyAlignment="1">
      <alignment vertical="center"/>
    </xf>
  </cellXfs>
  <cellStyles count="4">
    <cellStyle name="Normal" xfId="0" builtinId="0"/>
    <cellStyle name="Normal 6" xfId="2" xr:uid="{CCF20665-7817-4506-846B-DA3AA95C0608}"/>
    <cellStyle name="Normal_Sheet1" xfId="3" xr:uid="{ADAA8804-6299-4C62-BC61-CE69D7421038}"/>
    <cellStyle name="RowLevel_1" xfId="1" builtinId="1" iLevel="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A1C28-642A-46F6-A06E-924347C9C89F}">
  <dimension ref="A1:H110"/>
  <sheetViews>
    <sheetView tabSelected="1" zoomScaleNormal="100" workbookViewId="0">
      <selection activeCell="D17" sqref="D17"/>
    </sheetView>
  </sheetViews>
  <sheetFormatPr defaultColWidth="8.88671875" defaultRowHeight="13.8"/>
  <cols>
    <col min="1" max="1" width="13.6640625" style="26" customWidth="1"/>
    <col min="2" max="2" width="21.6640625" style="26" customWidth="1"/>
    <col min="3" max="3" width="35.33203125" style="26" customWidth="1"/>
    <col min="4" max="4" width="39.6640625" style="26" customWidth="1"/>
    <col min="5" max="6" width="8.88671875" style="26"/>
    <col min="7" max="7" width="10.6640625" style="26" customWidth="1"/>
    <col min="8" max="8" width="30.88671875" style="26" customWidth="1"/>
    <col min="9" max="16384" width="8.88671875" style="26"/>
  </cols>
  <sheetData>
    <row r="1" spans="1:8" ht="20.399999999999999">
      <c r="A1" s="1" t="s">
        <v>0</v>
      </c>
      <c r="B1" s="1"/>
      <c r="C1" s="4"/>
      <c r="D1" s="5"/>
      <c r="E1" s="6"/>
      <c r="F1" s="7"/>
      <c r="G1" s="7"/>
      <c r="H1" s="7"/>
    </row>
    <row r="2" spans="1:8">
      <c r="A2" s="14" t="s">
        <v>1</v>
      </c>
      <c r="B2" s="14"/>
      <c r="C2" s="15" t="s">
        <v>26</v>
      </c>
      <c r="D2" s="15"/>
      <c r="E2" s="15"/>
      <c r="F2" s="15"/>
      <c r="G2" s="15"/>
      <c r="H2" s="15"/>
    </row>
    <row r="3" spans="1:8">
      <c r="A3" s="14" t="s">
        <v>2</v>
      </c>
      <c r="B3" s="14"/>
      <c r="C3" s="15" t="s">
        <v>3</v>
      </c>
      <c r="D3" s="15"/>
      <c r="E3" s="15"/>
      <c r="F3" s="15"/>
      <c r="G3" s="15"/>
      <c r="H3" s="15"/>
    </row>
    <row r="4" spans="1:8" ht="26.4">
      <c r="A4" s="14" t="s">
        <v>4</v>
      </c>
      <c r="B4" s="14"/>
      <c r="C4" s="16" t="s">
        <v>27</v>
      </c>
      <c r="D4" s="16"/>
      <c r="E4" s="12" t="s">
        <v>5</v>
      </c>
      <c r="F4" s="15"/>
      <c r="G4" s="15"/>
      <c r="H4" s="15"/>
    </row>
    <row r="5" spans="1:8">
      <c r="A5" s="17" t="s">
        <v>6</v>
      </c>
      <c r="B5" s="17"/>
      <c r="C5" s="17"/>
      <c r="D5" s="17"/>
      <c r="E5" s="17"/>
      <c r="F5" s="17"/>
      <c r="G5" s="17"/>
      <c r="H5" s="17"/>
    </row>
    <row r="6" spans="1:8">
      <c r="A6" s="18" t="s">
        <v>7</v>
      </c>
      <c r="B6" s="18"/>
      <c r="C6" s="13"/>
      <c r="D6" s="13"/>
      <c r="E6" s="13"/>
      <c r="F6" s="16"/>
      <c r="G6" s="16"/>
      <c r="H6" s="16"/>
    </row>
    <row r="7" spans="1:8" ht="26.4">
      <c r="A7" s="18"/>
      <c r="B7" s="18"/>
      <c r="C7" s="8" t="s">
        <v>8</v>
      </c>
      <c r="D7" s="8" t="s">
        <v>9</v>
      </c>
      <c r="E7" s="8" t="s">
        <v>10</v>
      </c>
      <c r="F7" s="8" t="s">
        <v>11</v>
      </c>
      <c r="G7" s="27"/>
      <c r="H7" s="27"/>
    </row>
    <row r="8" spans="1:8">
      <c r="A8" s="18" t="s">
        <v>12</v>
      </c>
      <c r="B8" s="18"/>
      <c r="C8" s="9">
        <f>COUNTIF(F12:F13,"Passed")</f>
        <v>1</v>
      </c>
      <c r="D8" s="9">
        <f>COUNTIF(F10:F13,"Failed")</f>
        <v>0</v>
      </c>
      <c r="E8" s="9">
        <f>F8-C9-D8</f>
        <v>1</v>
      </c>
      <c r="F8" s="9">
        <f>COUNTA(#REF!)</f>
        <v>1</v>
      </c>
      <c r="G8" s="27"/>
      <c r="H8" s="27"/>
    </row>
    <row r="9" spans="1:8">
      <c r="A9" s="19" t="s">
        <v>13</v>
      </c>
      <c r="B9" s="19"/>
      <c r="C9" s="9">
        <f xml:space="preserve"> COUNTIF(G12:G13,"Passed")</f>
        <v>0</v>
      </c>
      <c r="D9" s="9">
        <f xml:space="preserve"> COUNTIF(G12:G13,"Failed")</f>
        <v>0</v>
      </c>
      <c r="E9" s="9">
        <f>F9-C9-D9</f>
        <v>1</v>
      </c>
      <c r="F9" s="9">
        <f>COUNTA(E12:E93)</f>
        <v>1</v>
      </c>
      <c r="G9" s="28"/>
      <c r="H9" s="28"/>
    </row>
    <row r="10" spans="1:8" ht="26.4">
      <c r="A10" s="10" t="s">
        <v>14</v>
      </c>
      <c r="B10" s="11" t="s">
        <v>15</v>
      </c>
      <c r="C10" s="11" t="s">
        <v>16</v>
      </c>
      <c r="D10" s="11" t="s">
        <v>17</v>
      </c>
      <c r="E10" s="11" t="s">
        <v>18</v>
      </c>
      <c r="F10" s="11" t="s">
        <v>12</v>
      </c>
      <c r="G10" s="11" t="s">
        <v>13</v>
      </c>
      <c r="H10" s="11" t="s">
        <v>19</v>
      </c>
    </row>
    <row r="11" spans="1:8" ht="26.4" customHeight="1">
      <c r="A11" s="20" t="s">
        <v>20</v>
      </c>
      <c r="B11" s="20"/>
      <c r="C11" s="20"/>
      <c r="D11" s="20"/>
      <c r="E11" s="20"/>
      <c r="F11" s="20"/>
      <c r="G11" s="20"/>
      <c r="H11" s="20"/>
    </row>
    <row r="12" spans="1:8" ht="26.4">
      <c r="A12" s="2" t="s">
        <v>21</v>
      </c>
      <c r="B12" s="3" t="s">
        <v>20</v>
      </c>
      <c r="C12" s="3" t="s">
        <v>49</v>
      </c>
      <c r="D12" s="3" t="s">
        <v>22</v>
      </c>
      <c r="E12" s="2" t="s">
        <v>47</v>
      </c>
      <c r="F12" s="2" t="s">
        <v>8</v>
      </c>
      <c r="G12" s="2"/>
      <c r="H12" s="3"/>
    </row>
    <row r="13" spans="1:8">
      <c r="A13" s="2"/>
      <c r="B13" s="3"/>
      <c r="C13" s="3"/>
      <c r="D13" s="3"/>
      <c r="E13" s="2"/>
      <c r="F13" s="2"/>
      <c r="G13" s="2"/>
      <c r="H13" s="3"/>
    </row>
    <row r="15" spans="1:8">
      <c r="A15" s="22" t="s">
        <v>28</v>
      </c>
      <c r="B15" s="22"/>
      <c r="C15" s="22"/>
      <c r="D15" s="22"/>
      <c r="E15" s="22"/>
      <c r="F15" s="22"/>
      <c r="G15" s="22"/>
      <c r="H15" s="22"/>
    </row>
    <row r="16" spans="1:8">
      <c r="A16" s="21" t="s">
        <v>48</v>
      </c>
      <c r="B16" s="21"/>
      <c r="C16" s="21"/>
      <c r="D16" s="21"/>
      <c r="E16" s="21"/>
      <c r="F16" s="21"/>
      <c r="G16" s="21"/>
      <c r="H16" s="21"/>
    </row>
    <row r="17" spans="1:8" ht="66">
      <c r="A17" s="2" t="s">
        <v>23</v>
      </c>
      <c r="B17" s="3" t="s">
        <v>30</v>
      </c>
      <c r="C17" s="3" t="s">
        <v>50</v>
      </c>
      <c r="D17" s="3" t="s">
        <v>51</v>
      </c>
    </row>
    <row r="18" spans="1:8" ht="52.8">
      <c r="A18" s="2" t="s">
        <v>24</v>
      </c>
      <c r="B18" s="3" t="s">
        <v>53</v>
      </c>
      <c r="C18" s="3" t="s">
        <v>52</v>
      </c>
      <c r="D18" s="3" t="s">
        <v>54</v>
      </c>
    </row>
    <row r="19" spans="1:8" ht="52.8">
      <c r="A19" s="2" t="s">
        <v>25</v>
      </c>
      <c r="B19" s="3" t="s">
        <v>55</v>
      </c>
      <c r="C19" s="3" t="s">
        <v>52</v>
      </c>
      <c r="D19" s="3" t="s">
        <v>56</v>
      </c>
    </row>
    <row r="20" spans="1:8">
      <c r="A20" s="2"/>
      <c r="B20" s="3"/>
      <c r="C20" s="3"/>
      <c r="D20" s="3"/>
    </row>
    <row r="21" spans="1:8">
      <c r="A21" s="2"/>
      <c r="B21" s="3"/>
      <c r="C21" s="3"/>
      <c r="D21" s="3"/>
    </row>
    <row r="22" spans="1:8">
      <c r="A22" s="23" t="s">
        <v>57</v>
      </c>
      <c r="B22" s="24"/>
      <c r="C22" s="24"/>
      <c r="D22" s="24"/>
      <c r="E22" s="24"/>
      <c r="F22" s="24"/>
      <c r="G22" s="24"/>
      <c r="H22" s="25"/>
    </row>
    <row r="23" spans="1:8" ht="39.6">
      <c r="A23" s="2" t="s">
        <v>58</v>
      </c>
      <c r="B23" s="3" t="s">
        <v>59</v>
      </c>
      <c r="C23" s="3" t="s">
        <v>60</v>
      </c>
      <c r="D23" s="3" t="s">
        <v>61</v>
      </c>
      <c r="E23" s="29"/>
      <c r="F23" s="29"/>
      <c r="G23" s="29"/>
      <c r="H23" s="29"/>
    </row>
    <row r="24" spans="1:8" ht="52.8">
      <c r="A24" s="2" t="s">
        <v>29</v>
      </c>
      <c r="B24" s="3" t="s">
        <v>62</v>
      </c>
      <c r="C24" s="3" t="s">
        <v>63</v>
      </c>
      <c r="D24" s="3" t="s">
        <v>64</v>
      </c>
      <c r="E24" s="29"/>
      <c r="F24" s="29"/>
      <c r="G24" s="29"/>
      <c r="H24" s="29"/>
    </row>
    <row r="25" spans="1:8" ht="39.6">
      <c r="A25" s="2" t="s">
        <v>31</v>
      </c>
      <c r="B25" s="3" t="s">
        <v>65</v>
      </c>
      <c r="C25" s="3" t="s">
        <v>60</v>
      </c>
      <c r="D25" s="3" t="s">
        <v>66</v>
      </c>
      <c r="E25" s="29"/>
      <c r="F25" s="29"/>
      <c r="G25" s="29"/>
      <c r="H25" s="29"/>
    </row>
    <row r="26" spans="1:8" ht="52.8">
      <c r="A26" s="2" t="s">
        <v>32</v>
      </c>
      <c r="B26" s="3" t="s">
        <v>67</v>
      </c>
      <c r="C26" s="3" t="s">
        <v>68</v>
      </c>
      <c r="D26" s="3" t="s">
        <v>69</v>
      </c>
      <c r="E26" s="29"/>
      <c r="F26" s="29"/>
      <c r="G26" s="29"/>
      <c r="H26" s="29"/>
    </row>
    <row r="27" spans="1:8">
      <c r="A27" s="2"/>
      <c r="B27" s="3"/>
      <c r="C27" s="3"/>
      <c r="D27" s="3"/>
    </row>
    <row r="28" spans="1:8">
      <c r="A28" s="23" t="s">
        <v>70</v>
      </c>
      <c r="B28" s="24"/>
      <c r="C28" s="24"/>
      <c r="D28" s="24"/>
      <c r="E28" s="24"/>
      <c r="F28" s="24"/>
      <c r="G28" s="24"/>
      <c r="H28" s="25"/>
    </row>
    <row r="29" spans="1:8">
      <c r="A29" s="31" t="s">
        <v>222</v>
      </c>
      <c r="B29" s="32"/>
      <c r="C29" s="32"/>
      <c r="D29" s="32"/>
      <c r="E29" s="32"/>
      <c r="F29" s="32"/>
      <c r="G29" s="32"/>
      <c r="H29" s="33"/>
    </row>
    <row r="30" spans="1:8" ht="39.6">
      <c r="A30" s="2" t="s">
        <v>33</v>
      </c>
      <c r="B30" s="3" t="s">
        <v>237</v>
      </c>
      <c r="C30" s="3" t="s">
        <v>224</v>
      </c>
      <c r="D30" s="3" t="s">
        <v>242</v>
      </c>
      <c r="E30" s="34"/>
      <c r="F30" s="34"/>
      <c r="G30" s="34"/>
      <c r="H30" s="34"/>
    </row>
    <row r="31" spans="1:8" ht="39.6">
      <c r="A31" s="2" t="s">
        <v>34</v>
      </c>
      <c r="B31" s="3" t="s">
        <v>238</v>
      </c>
      <c r="C31" s="3" t="s">
        <v>225</v>
      </c>
      <c r="D31" s="3" t="s">
        <v>243</v>
      </c>
      <c r="E31" s="34"/>
      <c r="F31" s="34"/>
      <c r="G31" s="34"/>
      <c r="H31" s="34"/>
    </row>
    <row r="32" spans="1:8" ht="66">
      <c r="A32" s="2" t="s">
        <v>35</v>
      </c>
      <c r="B32" s="30" t="s">
        <v>76</v>
      </c>
      <c r="C32" s="3" t="s">
        <v>226</v>
      </c>
      <c r="D32" s="30" t="s">
        <v>153</v>
      </c>
      <c r="E32" s="34"/>
      <c r="F32" s="34"/>
      <c r="G32" s="34"/>
      <c r="H32" s="34"/>
    </row>
    <row r="33" spans="1:8" ht="66">
      <c r="A33" s="2" t="s">
        <v>36</v>
      </c>
      <c r="B33" s="30" t="s">
        <v>239</v>
      </c>
      <c r="C33" s="3" t="s">
        <v>226</v>
      </c>
      <c r="D33" s="30" t="s">
        <v>154</v>
      </c>
      <c r="E33" s="34"/>
      <c r="F33" s="34"/>
      <c r="G33" s="34"/>
      <c r="H33" s="34"/>
    </row>
    <row r="34" spans="1:8" ht="39.6">
      <c r="A34" s="2" t="s">
        <v>37</v>
      </c>
      <c r="B34" s="30" t="s">
        <v>78</v>
      </c>
      <c r="C34" s="3" t="s">
        <v>227</v>
      </c>
      <c r="D34" s="30" t="s">
        <v>156</v>
      </c>
      <c r="E34" s="34"/>
      <c r="F34" s="34"/>
      <c r="G34" s="34"/>
      <c r="H34" s="34"/>
    </row>
    <row r="35" spans="1:8" ht="105.6">
      <c r="A35" s="2" t="s">
        <v>38</v>
      </c>
      <c r="B35" s="30" t="s">
        <v>223</v>
      </c>
      <c r="C35" s="3" t="s">
        <v>228</v>
      </c>
      <c r="D35" s="30" t="s">
        <v>229</v>
      </c>
      <c r="E35" s="34"/>
      <c r="F35" s="34"/>
      <c r="G35" s="34"/>
      <c r="H35" s="34"/>
    </row>
    <row r="36" spans="1:8">
      <c r="A36" s="2"/>
      <c r="B36" s="30"/>
      <c r="C36" s="3"/>
      <c r="D36" s="29"/>
      <c r="E36" s="34"/>
      <c r="F36" s="34"/>
      <c r="G36" s="34"/>
      <c r="H36" s="34"/>
    </row>
    <row r="37" spans="1:8">
      <c r="A37" s="31" t="s">
        <v>230</v>
      </c>
      <c r="B37" s="32"/>
      <c r="C37" s="32"/>
      <c r="D37" s="32"/>
      <c r="E37" s="32"/>
      <c r="F37" s="32"/>
      <c r="G37" s="32"/>
      <c r="H37" s="33"/>
    </row>
    <row r="38" spans="1:8" ht="52.8">
      <c r="A38" s="2" t="s">
        <v>39</v>
      </c>
      <c r="B38" s="34" t="s">
        <v>231</v>
      </c>
      <c r="C38" s="34" t="s">
        <v>232</v>
      </c>
      <c r="D38" s="34" t="s">
        <v>233</v>
      </c>
      <c r="E38" s="34"/>
      <c r="F38" s="34"/>
      <c r="G38" s="34"/>
      <c r="H38" s="34"/>
    </row>
    <row r="39" spans="1:8" ht="52.8">
      <c r="A39" s="2" t="s">
        <v>40</v>
      </c>
      <c r="B39" s="34" t="s">
        <v>234</v>
      </c>
      <c r="C39" s="34" t="s">
        <v>235</v>
      </c>
      <c r="D39" s="34" t="s">
        <v>236</v>
      </c>
      <c r="E39" s="34"/>
      <c r="F39" s="34"/>
      <c r="G39" s="34"/>
      <c r="H39" s="34"/>
    </row>
    <row r="40" spans="1:8" ht="39.6">
      <c r="A40" s="2" t="s">
        <v>41</v>
      </c>
      <c r="B40" s="3" t="s">
        <v>240</v>
      </c>
      <c r="C40" s="3" t="s">
        <v>241</v>
      </c>
      <c r="D40" s="3" t="s">
        <v>244</v>
      </c>
      <c r="E40" s="34"/>
      <c r="F40" s="34"/>
      <c r="G40" s="34"/>
      <c r="H40" s="34"/>
    </row>
    <row r="41" spans="1:8" ht="52.8">
      <c r="A41" s="2" t="s">
        <v>42</v>
      </c>
      <c r="B41" s="3" t="s">
        <v>246</v>
      </c>
      <c r="C41" s="3" t="s">
        <v>245</v>
      </c>
      <c r="D41" s="3" t="s">
        <v>150</v>
      </c>
      <c r="E41" s="34"/>
      <c r="F41" s="34"/>
      <c r="G41" s="34"/>
      <c r="H41" s="34"/>
    </row>
    <row r="42" spans="1:8" ht="66">
      <c r="A42" s="2" t="s">
        <v>43</v>
      </c>
      <c r="B42" s="30" t="s">
        <v>76</v>
      </c>
      <c r="C42" s="3" t="s">
        <v>226</v>
      </c>
      <c r="D42" s="30" t="s">
        <v>153</v>
      </c>
      <c r="E42" s="34"/>
      <c r="F42" s="34"/>
      <c r="G42" s="34"/>
      <c r="H42" s="34"/>
    </row>
    <row r="43" spans="1:8" ht="66">
      <c r="A43" s="2" t="s">
        <v>44</v>
      </c>
      <c r="B43" s="30" t="s">
        <v>247</v>
      </c>
      <c r="C43" s="3" t="s">
        <v>226</v>
      </c>
      <c r="D43" s="30" t="s">
        <v>154</v>
      </c>
      <c r="E43" s="34"/>
      <c r="F43" s="34"/>
      <c r="G43" s="34"/>
      <c r="H43" s="34"/>
    </row>
    <row r="44" spans="1:8" ht="39.6">
      <c r="A44" s="2" t="s">
        <v>72</v>
      </c>
      <c r="B44" s="30" t="s">
        <v>78</v>
      </c>
      <c r="C44" s="3" t="s">
        <v>227</v>
      </c>
      <c r="D44" s="30" t="s">
        <v>156</v>
      </c>
      <c r="E44" s="34"/>
      <c r="F44" s="34"/>
      <c r="G44" s="34"/>
      <c r="H44" s="34"/>
    </row>
    <row r="45" spans="1:8" ht="105.6">
      <c r="A45" s="2" t="s">
        <v>45</v>
      </c>
      <c r="B45" s="30" t="s">
        <v>223</v>
      </c>
      <c r="C45" s="3" t="s">
        <v>248</v>
      </c>
      <c r="D45" s="30" t="s">
        <v>249</v>
      </c>
      <c r="E45" s="34"/>
      <c r="F45" s="34"/>
      <c r="G45" s="34"/>
      <c r="H45" s="34"/>
    </row>
    <row r="46" spans="1:8" ht="105.6">
      <c r="A46" s="2" t="s">
        <v>46</v>
      </c>
      <c r="B46" s="30" t="s">
        <v>250</v>
      </c>
      <c r="C46" s="3" t="s">
        <v>251</v>
      </c>
      <c r="D46" s="30" t="s">
        <v>252</v>
      </c>
      <c r="E46" s="34"/>
      <c r="F46" s="34"/>
      <c r="G46" s="34"/>
      <c r="H46" s="34"/>
    </row>
    <row r="47" spans="1:8" ht="145.19999999999999">
      <c r="A47" s="2" t="s">
        <v>91</v>
      </c>
      <c r="B47" s="30" t="s">
        <v>253</v>
      </c>
      <c r="C47" s="3" t="s">
        <v>254</v>
      </c>
      <c r="D47" s="30" t="s">
        <v>255</v>
      </c>
      <c r="E47" s="34"/>
      <c r="F47" s="34"/>
      <c r="G47" s="34"/>
      <c r="H47" s="34"/>
    </row>
    <row r="48" spans="1:8">
      <c r="A48" s="2"/>
      <c r="B48" s="30"/>
      <c r="C48" s="3"/>
      <c r="D48" s="30"/>
      <c r="E48" s="34"/>
      <c r="F48" s="34"/>
      <c r="G48" s="34"/>
      <c r="H48" s="34"/>
    </row>
    <row r="49" spans="1:8">
      <c r="A49" s="2"/>
      <c r="B49" s="34"/>
      <c r="C49" s="35"/>
      <c r="D49" s="34"/>
      <c r="E49" s="35"/>
      <c r="F49" s="35"/>
      <c r="G49" s="35"/>
      <c r="H49" s="35"/>
    </row>
    <row r="50" spans="1:8">
      <c r="A50" s="21" t="s">
        <v>71</v>
      </c>
      <c r="B50" s="21"/>
      <c r="C50" s="21"/>
      <c r="D50" s="21"/>
      <c r="E50" s="21"/>
      <c r="F50" s="21"/>
      <c r="G50" s="21"/>
      <c r="H50" s="21"/>
    </row>
    <row r="51" spans="1:8" ht="39.6">
      <c r="A51" s="2" t="s">
        <v>92</v>
      </c>
      <c r="B51" s="3" t="s">
        <v>73</v>
      </c>
      <c r="C51" s="3" t="s">
        <v>146</v>
      </c>
      <c r="D51" s="3" t="s">
        <v>147</v>
      </c>
      <c r="E51" s="29"/>
      <c r="F51" s="29"/>
      <c r="G51" s="29"/>
      <c r="H51" s="29"/>
    </row>
    <row r="52" spans="1:8" ht="52.8">
      <c r="A52" s="2" t="s">
        <v>94</v>
      </c>
      <c r="B52" s="3" t="s">
        <v>74</v>
      </c>
      <c r="C52" s="3" t="s">
        <v>149</v>
      </c>
      <c r="D52" s="3" t="s">
        <v>150</v>
      </c>
      <c r="E52" s="29"/>
      <c r="F52" s="29"/>
      <c r="G52" s="29"/>
      <c r="H52" s="29"/>
    </row>
    <row r="53" spans="1:8" ht="52.8">
      <c r="A53" s="2" t="s">
        <v>95</v>
      </c>
      <c r="B53" s="29" t="s">
        <v>75</v>
      </c>
      <c r="C53" s="3" t="s">
        <v>148</v>
      </c>
      <c r="D53" s="30" t="s">
        <v>151</v>
      </c>
      <c r="E53" s="29"/>
      <c r="F53" s="29"/>
      <c r="G53" s="29"/>
      <c r="H53" s="29"/>
    </row>
    <row r="54" spans="1:8" ht="79.2">
      <c r="A54" s="2" t="s">
        <v>96</v>
      </c>
      <c r="B54" s="30" t="s">
        <v>76</v>
      </c>
      <c r="C54" s="3" t="s">
        <v>152</v>
      </c>
      <c r="D54" s="30" t="s">
        <v>153</v>
      </c>
      <c r="E54" s="29"/>
      <c r="F54" s="29"/>
      <c r="G54" s="29"/>
      <c r="H54" s="29"/>
    </row>
    <row r="55" spans="1:8" ht="79.2">
      <c r="A55" s="2" t="s">
        <v>97</v>
      </c>
      <c r="B55" s="30" t="s">
        <v>77</v>
      </c>
      <c r="C55" s="3" t="s">
        <v>152</v>
      </c>
      <c r="D55" s="30" t="s">
        <v>154</v>
      </c>
      <c r="E55" s="29"/>
      <c r="F55" s="29"/>
      <c r="G55" s="29"/>
      <c r="H55" s="29"/>
    </row>
    <row r="56" spans="1:8" ht="52.8">
      <c r="A56" s="2" t="s">
        <v>98</v>
      </c>
      <c r="B56" s="29" t="s">
        <v>78</v>
      </c>
      <c r="C56" s="3" t="s">
        <v>155</v>
      </c>
      <c r="D56" s="29" t="s">
        <v>156</v>
      </c>
      <c r="E56" s="29"/>
      <c r="F56" s="29"/>
      <c r="G56" s="29"/>
      <c r="H56" s="29"/>
    </row>
    <row r="57" spans="1:8" ht="66">
      <c r="A57" s="2" t="s">
        <v>107</v>
      </c>
      <c r="B57" s="29" t="s">
        <v>79</v>
      </c>
      <c r="C57" s="3" t="s">
        <v>157</v>
      </c>
      <c r="D57" s="29" t="s">
        <v>158</v>
      </c>
      <c r="E57" s="29"/>
      <c r="F57" s="29"/>
      <c r="G57" s="29"/>
      <c r="H57" s="29"/>
    </row>
    <row r="59" spans="1:8">
      <c r="A59" s="21" t="s">
        <v>80</v>
      </c>
      <c r="B59" s="21"/>
      <c r="C59" s="21"/>
      <c r="D59" s="21"/>
      <c r="E59" s="21"/>
      <c r="F59" s="21"/>
      <c r="G59" s="21"/>
      <c r="H59" s="21"/>
    </row>
    <row r="60" spans="1:8" ht="52.8">
      <c r="A60" s="2" t="s">
        <v>108</v>
      </c>
      <c r="B60" s="3" t="s">
        <v>81</v>
      </c>
      <c r="C60" s="3" t="s">
        <v>159</v>
      </c>
      <c r="D60" s="3" t="s">
        <v>160</v>
      </c>
      <c r="E60" s="30"/>
      <c r="F60" s="30"/>
      <c r="G60" s="30"/>
      <c r="H60" s="30"/>
    </row>
    <row r="61" spans="1:8" ht="66">
      <c r="A61" s="2" t="s">
        <v>109</v>
      </c>
      <c r="B61" s="3" t="s">
        <v>82</v>
      </c>
      <c r="C61" s="3" t="s">
        <v>159</v>
      </c>
      <c r="D61" s="3" t="s">
        <v>161</v>
      </c>
      <c r="E61" s="30"/>
      <c r="F61" s="30"/>
      <c r="G61" s="30"/>
      <c r="H61" s="30"/>
    </row>
    <row r="62" spans="1:8" ht="39.6">
      <c r="A62" s="2" t="s">
        <v>110</v>
      </c>
      <c r="B62" s="30" t="s">
        <v>83</v>
      </c>
      <c r="C62" s="3" t="s">
        <v>159</v>
      </c>
      <c r="D62" s="30" t="s">
        <v>163</v>
      </c>
      <c r="E62" s="30"/>
      <c r="F62" s="30"/>
      <c r="G62" s="30"/>
      <c r="H62" s="30"/>
    </row>
    <row r="63" spans="1:8" ht="52.8">
      <c r="A63" s="2" t="s">
        <v>111</v>
      </c>
      <c r="B63" s="30" t="s">
        <v>84</v>
      </c>
      <c r="C63" s="3" t="s">
        <v>159</v>
      </c>
      <c r="D63" s="30" t="s">
        <v>162</v>
      </c>
      <c r="E63" s="30"/>
      <c r="F63" s="30"/>
      <c r="G63" s="30"/>
      <c r="H63" s="30"/>
    </row>
    <row r="65" spans="1:8">
      <c r="A65" s="21" t="s">
        <v>85</v>
      </c>
      <c r="B65" s="21"/>
      <c r="C65" s="21"/>
      <c r="D65" s="21"/>
      <c r="E65" s="21"/>
      <c r="F65" s="21"/>
      <c r="G65" s="21"/>
      <c r="H65" s="21"/>
    </row>
    <row r="66" spans="1:8" ht="66">
      <c r="A66" s="2" t="s">
        <v>112</v>
      </c>
      <c r="B66" s="3" t="s">
        <v>86</v>
      </c>
      <c r="C66" s="3" t="s">
        <v>167</v>
      </c>
      <c r="D66" s="3" t="s">
        <v>164</v>
      </c>
      <c r="E66" s="30"/>
      <c r="F66" s="30"/>
      <c r="G66" s="30"/>
      <c r="H66" s="30"/>
    </row>
    <row r="67" spans="1:8" ht="26.4">
      <c r="A67" s="2" t="s">
        <v>113</v>
      </c>
      <c r="B67" s="3" t="s">
        <v>87</v>
      </c>
      <c r="C67" s="3" t="s">
        <v>168</v>
      </c>
      <c r="D67" s="3" t="s">
        <v>165</v>
      </c>
      <c r="E67" s="30"/>
      <c r="F67" s="30"/>
      <c r="G67" s="30"/>
      <c r="H67" s="30"/>
    </row>
    <row r="68" spans="1:8" ht="52.8">
      <c r="A68" s="2" t="s">
        <v>114</v>
      </c>
      <c r="B68" s="3" t="s">
        <v>88</v>
      </c>
      <c r="C68" s="3" t="s">
        <v>221</v>
      </c>
      <c r="D68" s="3" t="s">
        <v>166</v>
      </c>
      <c r="E68" s="30"/>
      <c r="F68" s="30"/>
      <c r="G68" s="30"/>
      <c r="H68" s="30"/>
    </row>
    <row r="69" spans="1:8" ht="52.8">
      <c r="A69" s="2" t="s">
        <v>115</v>
      </c>
      <c r="B69" s="30" t="s">
        <v>89</v>
      </c>
      <c r="C69" s="30" t="s">
        <v>169</v>
      </c>
      <c r="D69" s="30" t="s">
        <v>170</v>
      </c>
      <c r="E69" s="30"/>
      <c r="F69" s="30"/>
      <c r="G69" s="30"/>
      <c r="H69" s="30"/>
    </row>
    <row r="71" spans="1:8">
      <c r="A71" s="21" t="s">
        <v>90</v>
      </c>
      <c r="B71" s="21"/>
      <c r="C71" s="21"/>
      <c r="D71" s="21"/>
      <c r="E71" s="21"/>
      <c r="F71" s="21"/>
      <c r="G71" s="21"/>
      <c r="H71" s="21"/>
    </row>
    <row r="72" spans="1:8" ht="52.8">
      <c r="A72" s="2" t="s">
        <v>122</v>
      </c>
      <c r="B72" s="3" t="s">
        <v>171</v>
      </c>
      <c r="C72" s="3" t="s">
        <v>172</v>
      </c>
      <c r="D72" s="3" t="s">
        <v>173</v>
      </c>
      <c r="E72" s="30"/>
      <c r="F72" s="30"/>
      <c r="G72" s="30"/>
      <c r="H72" s="30"/>
    </row>
    <row r="73" spans="1:8" ht="39.6">
      <c r="A73" s="2" t="s">
        <v>124</v>
      </c>
      <c r="B73" s="30" t="s">
        <v>174</v>
      </c>
      <c r="C73" s="3" t="s">
        <v>172</v>
      </c>
      <c r="D73" s="30" t="s">
        <v>175</v>
      </c>
      <c r="E73" s="30"/>
      <c r="F73" s="30"/>
      <c r="G73" s="30"/>
      <c r="H73" s="30"/>
    </row>
    <row r="75" spans="1:8">
      <c r="A75" s="21" t="s">
        <v>93</v>
      </c>
      <c r="B75" s="21"/>
      <c r="C75" s="21"/>
      <c r="D75" s="21"/>
      <c r="E75" s="21"/>
      <c r="F75" s="21"/>
      <c r="G75" s="21"/>
      <c r="H75" s="21"/>
    </row>
    <row r="76" spans="1:8" ht="52.8">
      <c r="A76" s="2" t="s">
        <v>125</v>
      </c>
      <c r="B76" s="3" t="s">
        <v>99</v>
      </c>
      <c r="C76" s="3" t="s">
        <v>176</v>
      </c>
      <c r="D76" s="3" t="s">
        <v>177</v>
      </c>
      <c r="E76" s="30"/>
      <c r="F76" s="30"/>
      <c r="G76" s="30"/>
      <c r="H76" s="30"/>
    </row>
    <row r="77" spans="1:8" ht="39.6">
      <c r="A77" s="2" t="s">
        <v>126</v>
      </c>
      <c r="B77" s="30" t="s">
        <v>100</v>
      </c>
      <c r="C77" s="3" t="s">
        <v>178</v>
      </c>
      <c r="D77" s="30" t="s">
        <v>179</v>
      </c>
      <c r="E77" s="30"/>
      <c r="F77" s="30"/>
      <c r="G77" s="30"/>
      <c r="H77" s="30"/>
    </row>
    <row r="78" spans="1:8" ht="39.6">
      <c r="A78" s="2" t="s">
        <v>127</v>
      </c>
      <c r="B78" s="30" t="s">
        <v>82</v>
      </c>
      <c r="C78" s="3" t="s">
        <v>178</v>
      </c>
      <c r="D78" s="30" t="s">
        <v>180</v>
      </c>
      <c r="E78" s="30"/>
      <c r="F78" s="30"/>
      <c r="G78" s="30"/>
      <c r="H78" s="30"/>
    </row>
    <row r="79" spans="1:8" ht="39.6">
      <c r="A79" s="2" t="s">
        <v>128</v>
      </c>
      <c r="B79" s="30" t="s">
        <v>181</v>
      </c>
      <c r="C79" s="3" t="s">
        <v>178</v>
      </c>
      <c r="D79" s="30" t="s">
        <v>177</v>
      </c>
      <c r="E79" s="30"/>
      <c r="F79" s="30"/>
      <c r="G79" s="30"/>
      <c r="H79" s="30"/>
    </row>
    <row r="80" spans="1:8" ht="39.6">
      <c r="A80" s="2" t="s">
        <v>135</v>
      </c>
      <c r="B80" s="30" t="s">
        <v>101</v>
      </c>
      <c r="C80" s="3" t="s">
        <v>178</v>
      </c>
      <c r="D80" s="30" t="s">
        <v>179</v>
      </c>
      <c r="E80" s="30"/>
      <c r="F80" s="30"/>
      <c r="G80" s="30"/>
      <c r="H80" s="30"/>
    </row>
    <row r="82" spans="1:8">
      <c r="A82" s="21" t="s">
        <v>102</v>
      </c>
      <c r="B82" s="21"/>
      <c r="C82" s="21"/>
      <c r="D82" s="21"/>
      <c r="E82" s="21"/>
      <c r="F82" s="21"/>
      <c r="G82" s="21"/>
      <c r="H82" s="21"/>
    </row>
    <row r="83" spans="1:8" ht="52.8">
      <c r="A83" s="2" t="s">
        <v>136</v>
      </c>
      <c r="B83" s="3" t="s">
        <v>103</v>
      </c>
      <c r="C83" s="3" t="s">
        <v>182</v>
      </c>
      <c r="D83" s="3" t="s">
        <v>183</v>
      </c>
      <c r="E83" s="30"/>
      <c r="F83" s="30"/>
      <c r="G83" s="30"/>
      <c r="H83" s="30"/>
    </row>
    <row r="84" spans="1:8" ht="52.8">
      <c r="A84" s="2" t="s">
        <v>137</v>
      </c>
      <c r="B84" s="30" t="s">
        <v>104</v>
      </c>
      <c r="C84" s="30" t="s">
        <v>184</v>
      </c>
      <c r="D84" s="30" t="s">
        <v>185</v>
      </c>
      <c r="E84" s="30"/>
      <c r="F84" s="30"/>
      <c r="G84" s="30"/>
      <c r="H84" s="30"/>
    </row>
    <row r="85" spans="1:8" ht="52.8">
      <c r="A85" s="2" t="s">
        <v>139</v>
      </c>
      <c r="B85" s="30" t="s">
        <v>105</v>
      </c>
      <c r="C85" s="30" t="s">
        <v>186</v>
      </c>
      <c r="D85" s="30" t="s">
        <v>187</v>
      </c>
      <c r="E85" s="30"/>
      <c r="F85" s="30"/>
      <c r="G85" s="30"/>
      <c r="H85" s="30"/>
    </row>
    <row r="86" spans="1:8" ht="52.8">
      <c r="A86" s="2" t="s">
        <v>140</v>
      </c>
      <c r="B86" s="30" t="s">
        <v>106</v>
      </c>
      <c r="C86" s="30" t="s">
        <v>188</v>
      </c>
      <c r="D86" s="30" t="s">
        <v>189</v>
      </c>
      <c r="E86" s="30"/>
      <c r="F86" s="30"/>
      <c r="G86" s="30"/>
      <c r="H86" s="30"/>
    </row>
    <row r="87" spans="1:8">
      <c r="A87" s="2"/>
    </row>
    <row r="88" spans="1:8">
      <c r="A88" s="21" t="s">
        <v>120</v>
      </c>
      <c r="B88" s="21"/>
      <c r="C88" s="21"/>
      <c r="D88" s="21"/>
      <c r="E88" s="21"/>
      <c r="F88" s="21"/>
      <c r="G88" s="21"/>
      <c r="H88" s="21"/>
    </row>
    <row r="89" spans="1:8" ht="26.4">
      <c r="A89" s="2" t="s">
        <v>256</v>
      </c>
      <c r="B89" s="3" t="s">
        <v>116</v>
      </c>
      <c r="C89" s="3" t="s">
        <v>190</v>
      </c>
      <c r="D89" s="3" t="s">
        <v>191</v>
      </c>
      <c r="E89" s="30"/>
      <c r="F89" s="30"/>
      <c r="G89" s="30"/>
      <c r="H89" s="30"/>
    </row>
    <row r="90" spans="1:8" ht="52.8">
      <c r="A90" s="2" t="s">
        <v>257</v>
      </c>
      <c r="B90" s="30" t="s">
        <v>117</v>
      </c>
      <c r="C90" s="30" t="s">
        <v>192</v>
      </c>
      <c r="D90" s="30" t="s">
        <v>193</v>
      </c>
      <c r="E90" s="30"/>
      <c r="F90" s="30"/>
      <c r="G90" s="30"/>
      <c r="H90" s="30"/>
    </row>
    <row r="91" spans="1:8" ht="26.4">
      <c r="A91" s="2" t="s">
        <v>258</v>
      </c>
      <c r="B91" s="30" t="s">
        <v>118</v>
      </c>
      <c r="C91" s="30" t="s">
        <v>194</v>
      </c>
      <c r="D91" s="30" t="s">
        <v>195</v>
      </c>
      <c r="E91" s="30"/>
      <c r="F91" s="30"/>
      <c r="G91" s="30"/>
      <c r="H91" s="30"/>
    </row>
    <row r="92" spans="1:8" ht="52.8">
      <c r="A92" s="2" t="s">
        <v>259</v>
      </c>
      <c r="B92" s="30" t="s">
        <v>119</v>
      </c>
      <c r="C92" s="30" t="s">
        <v>196</v>
      </c>
      <c r="D92" s="30" t="s">
        <v>197</v>
      </c>
      <c r="E92" s="30"/>
      <c r="F92" s="30"/>
      <c r="G92" s="30"/>
      <c r="H92" s="30"/>
    </row>
    <row r="93" spans="1:8" ht="39.6">
      <c r="A93" s="2" t="s">
        <v>260</v>
      </c>
      <c r="B93" s="30" t="s">
        <v>121</v>
      </c>
      <c r="C93" s="30" t="s">
        <v>198</v>
      </c>
      <c r="D93" s="30" t="s">
        <v>199</v>
      </c>
      <c r="E93" s="30"/>
      <c r="F93" s="30"/>
      <c r="G93" s="30"/>
      <c r="H93" s="30"/>
    </row>
    <row r="95" spans="1:8">
      <c r="A95" s="21" t="s">
        <v>123</v>
      </c>
      <c r="B95" s="21"/>
      <c r="C95" s="21"/>
      <c r="D95" s="21"/>
      <c r="E95" s="21"/>
      <c r="F95" s="21"/>
      <c r="G95" s="21"/>
      <c r="H95" s="21"/>
    </row>
    <row r="96" spans="1:8" ht="26.4">
      <c r="A96" s="2" t="s">
        <v>261</v>
      </c>
      <c r="B96" s="3" t="s">
        <v>129</v>
      </c>
      <c r="C96" s="3" t="s">
        <v>200</v>
      </c>
      <c r="D96" s="3" t="s">
        <v>201</v>
      </c>
      <c r="E96" s="30"/>
      <c r="F96" s="30"/>
      <c r="G96" s="30"/>
      <c r="H96" s="30"/>
    </row>
    <row r="97" spans="1:8" ht="66">
      <c r="A97" s="2" t="s">
        <v>262</v>
      </c>
      <c r="B97" s="30" t="s">
        <v>130</v>
      </c>
      <c r="C97" s="30" t="s">
        <v>202</v>
      </c>
      <c r="D97" s="30" t="s">
        <v>203</v>
      </c>
      <c r="E97" s="30"/>
      <c r="F97" s="30"/>
      <c r="G97" s="30"/>
      <c r="H97" s="30"/>
    </row>
    <row r="98" spans="1:8" ht="26.4">
      <c r="A98" s="2" t="s">
        <v>263</v>
      </c>
      <c r="B98" s="30" t="s">
        <v>131</v>
      </c>
      <c r="C98" s="30" t="s">
        <v>204</v>
      </c>
      <c r="D98" s="30" t="s">
        <v>205</v>
      </c>
      <c r="E98" s="30"/>
      <c r="F98" s="30"/>
      <c r="G98" s="30"/>
      <c r="H98" s="30"/>
    </row>
    <row r="99" spans="1:8" ht="66">
      <c r="A99" s="2" t="s">
        <v>264</v>
      </c>
      <c r="B99" s="30" t="s">
        <v>132</v>
      </c>
      <c r="C99" s="30" t="s">
        <v>206</v>
      </c>
      <c r="D99" s="30" t="s">
        <v>207</v>
      </c>
      <c r="E99" s="30"/>
      <c r="F99" s="30"/>
      <c r="G99" s="30"/>
      <c r="H99" s="30"/>
    </row>
    <row r="100" spans="1:8" ht="26.4">
      <c r="A100" s="2" t="s">
        <v>265</v>
      </c>
      <c r="B100" s="30" t="s">
        <v>133</v>
      </c>
      <c r="C100" s="30" t="s">
        <v>208</v>
      </c>
      <c r="D100" s="30" t="s">
        <v>209</v>
      </c>
      <c r="E100" s="30"/>
      <c r="F100" s="30"/>
      <c r="G100" s="30"/>
      <c r="H100" s="30"/>
    </row>
    <row r="101" spans="1:8" ht="66">
      <c r="A101" s="2" t="s">
        <v>266</v>
      </c>
      <c r="B101" s="30" t="s">
        <v>134</v>
      </c>
      <c r="C101" s="30" t="s">
        <v>210</v>
      </c>
      <c r="D101" s="30" t="s">
        <v>211</v>
      </c>
      <c r="E101" s="30"/>
      <c r="F101" s="30"/>
      <c r="G101" s="30"/>
      <c r="H101" s="30"/>
    </row>
    <row r="102" spans="1:8">
      <c r="A102" s="2"/>
    </row>
    <row r="103" spans="1:8">
      <c r="A103" s="21" t="s">
        <v>138</v>
      </c>
      <c r="B103" s="21"/>
      <c r="C103" s="21"/>
      <c r="D103" s="21"/>
      <c r="E103" s="21"/>
      <c r="F103" s="21"/>
      <c r="G103" s="21"/>
      <c r="H103" s="21"/>
    </row>
    <row r="104" spans="1:8" ht="26.4">
      <c r="A104" s="2" t="s">
        <v>267</v>
      </c>
      <c r="B104" s="3" t="s">
        <v>141</v>
      </c>
      <c r="C104" s="3" t="s">
        <v>212</v>
      </c>
      <c r="D104" s="3" t="s">
        <v>213</v>
      </c>
      <c r="E104" s="30"/>
      <c r="F104" s="30"/>
      <c r="G104" s="30"/>
      <c r="H104" s="30"/>
    </row>
    <row r="105" spans="1:8" ht="66">
      <c r="A105" s="2" t="s">
        <v>268</v>
      </c>
      <c r="B105" s="30" t="s">
        <v>142</v>
      </c>
      <c r="C105" s="30" t="s">
        <v>214</v>
      </c>
      <c r="D105" s="30" t="s">
        <v>215</v>
      </c>
      <c r="E105" s="30"/>
      <c r="F105" s="30"/>
      <c r="G105" s="30"/>
      <c r="H105" s="30"/>
    </row>
    <row r="106" spans="1:8" ht="26.4">
      <c r="A106" s="2" t="s">
        <v>269</v>
      </c>
      <c r="B106" s="30" t="s">
        <v>143</v>
      </c>
      <c r="C106" s="30" t="s">
        <v>216</v>
      </c>
      <c r="D106" s="30" t="s">
        <v>217</v>
      </c>
      <c r="E106" s="30"/>
      <c r="F106" s="30"/>
      <c r="G106" s="30"/>
      <c r="H106" s="30"/>
    </row>
    <row r="107" spans="1:8" ht="66">
      <c r="A107" s="2" t="s">
        <v>270</v>
      </c>
      <c r="B107" s="30" t="s">
        <v>144</v>
      </c>
      <c r="C107" s="30" t="s">
        <v>218</v>
      </c>
      <c r="D107" s="30" t="s">
        <v>215</v>
      </c>
      <c r="E107" s="30"/>
      <c r="F107" s="30"/>
      <c r="G107" s="30"/>
      <c r="H107" s="30"/>
    </row>
    <row r="108" spans="1:8" ht="26.4">
      <c r="A108" s="2" t="s">
        <v>271</v>
      </c>
      <c r="B108" s="30" t="s">
        <v>145</v>
      </c>
      <c r="C108" s="30" t="s">
        <v>219</v>
      </c>
      <c r="D108" s="30" t="s">
        <v>220</v>
      </c>
      <c r="E108" s="30"/>
      <c r="F108" s="30"/>
      <c r="G108" s="30"/>
      <c r="H108" s="30"/>
    </row>
    <row r="110" spans="1:8">
      <c r="A110" s="36"/>
      <c r="B110" s="36"/>
      <c r="C110" s="36"/>
      <c r="D110" s="36"/>
      <c r="E110" s="36"/>
      <c r="F110" s="36"/>
      <c r="G110" s="36"/>
      <c r="H110" s="36"/>
    </row>
  </sheetData>
  <mergeCells count="32">
    <mergeCell ref="A71:H71"/>
    <mergeCell ref="A75:H75"/>
    <mergeCell ref="A82:H82"/>
    <mergeCell ref="A88:H88"/>
    <mergeCell ref="A95:H95"/>
    <mergeCell ref="A103:H103"/>
    <mergeCell ref="A50:H50"/>
    <mergeCell ref="A28:H28"/>
    <mergeCell ref="A22:H22"/>
    <mergeCell ref="A59:H59"/>
    <mergeCell ref="A65:H65"/>
    <mergeCell ref="A29:H29"/>
    <mergeCell ref="A37:H37"/>
    <mergeCell ref="A7:B7"/>
    <mergeCell ref="A8:B8"/>
    <mergeCell ref="A9:B9"/>
    <mergeCell ref="A11:H11"/>
    <mergeCell ref="A16:H16"/>
    <mergeCell ref="A15:H15"/>
    <mergeCell ref="A4:B4"/>
    <mergeCell ref="C4:D4"/>
    <mergeCell ref="F4:H4"/>
    <mergeCell ref="A5:H5"/>
    <mergeCell ref="A6:B6"/>
    <mergeCell ref="F6:H6"/>
    <mergeCell ref="A1:B1"/>
    <mergeCell ref="A2:B2"/>
    <mergeCell ref="C2:E2"/>
    <mergeCell ref="F2:H2"/>
    <mergeCell ref="A3:B3"/>
    <mergeCell ref="C3:E3"/>
    <mergeCell ref="F3:H3"/>
  </mergeCells>
  <dataValidations count="3">
    <dataValidation type="list" allowBlank="1" showInputMessage="1" showErrorMessage="1" sqref="E12:E13" xr:uid="{D962F811-8DC7-423A-9D86-811BAC42AFCD}">
      <formula1>"High,Medium,Low"</formula1>
    </dataValidation>
    <dataValidation type="list" allowBlank="1" showInputMessage="1" showErrorMessage="1" sqref="F12:G13" xr:uid="{562599EC-D97A-44D2-AAE5-BC9E4A6C26F9}">
      <formula1>"Passed, Failed, Untested, Pending, Accepted, NA"</formula1>
    </dataValidation>
    <dataValidation type="list" allowBlank="1" showInputMessage="1" showErrorMessage="1" sqref="F1:F3 F10 F5:F6" xr:uid="{23A8E941-4D98-43F0-AC19-583DB61847A9}">
      <formula1>"Pass,Fail,Untest"</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2019-06-16T10:57:23Z</dcterms:created>
  <dcterms:modified xsi:type="dcterms:W3CDTF">2019-06-17T00:10:04Z</dcterms:modified>
</cp:coreProperties>
</file>