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DBF96A2C-831B-4A8C-9ACF-5F1CCB951C14}" xr6:coauthVersionLast="47" xr6:coauthVersionMax="47" xr10:uidLastSave="{00000000-0000-0000-0000-000000000000}"/>
  <bookViews>
    <workbookView xWindow="-120" yWindow="-120" windowWidth="29040" windowHeight="15840" activeTab="2" xr2:uid="{193292E2-9856-4B6A-A5D8-5D1AE4B2A7BD}"/>
  </bookViews>
  <sheets>
    <sheet name="2018" sheetId="4" r:id="rId1"/>
    <sheet name="2017" sheetId="2" r:id="rId2"/>
    <sheet name="2016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9" i="1" l="1"/>
  <c r="D8" i="1"/>
  <c r="E8" i="1"/>
  <c r="C8" i="1"/>
  <c r="E11" i="1"/>
  <c r="F11" i="1"/>
  <c r="C9" i="1"/>
  <c r="C10" i="1"/>
  <c r="C11" i="1"/>
  <c r="N11" i="1"/>
  <c r="M11" i="1"/>
  <c r="L11" i="1"/>
  <c r="K11" i="1"/>
  <c r="J11" i="1"/>
  <c r="I11" i="1"/>
  <c r="H11" i="1"/>
  <c r="G11" i="1"/>
  <c r="B11" i="1"/>
  <c r="C40" i="4"/>
  <c r="C39" i="4"/>
  <c r="D39" i="4"/>
  <c r="C38" i="4"/>
  <c r="D38" i="4"/>
  <c r="E38" i="4"/>
  <c r="C37" i="4"/>
  <c r="D37" i="4"/>
  <c r="E37" i="4"/>
  <c r="F37" i="4"/>
  <c r="C36" i="4"/>
  <c r="D36" i="4"/>
  <c r="E36" i="4"/>
  <c r="F36" i="4"/>
  <c r="G36" i="4"/>
  <c r="C35" i="4"/>
  <c r="D35" i="4"/>
  <c r="E35" i="4"/>
  <c r="F35" i="4"/>
  <c r="G35" i="4"/>
  <c r="H35" i="4"/>
  <c r="C34" i="4"/>
  <c r="D34" i="4"/>
  <c r="E34" i="4"/>
  <c r="F34" i="4"/>
  <c r="G34" i="4"/>
  <c r="H34" i="4"/>
  <c r="I34" i="4"/>
  <c r="C33" i="4"/>
  <c r="D33" i="4"/>
  <c r="E33" i="4"/>
  <c r="F33" i="4"/>
  <c r="G33" i="4"/>
  <c r="H33" i="4"/>
  <c r="I33" i="4"/>
  <c r="J33" i="4"/>
  <c r="C32" i="4"/>
  <c r="D32" i="4"/>
  <c r="E32" i="4"/>
  <c r="F32" i="4"/>
  <c r="G32" i="4"/>
  <c r="H32" i="4"/>
  <c r="I32" i="4"/>
  <c r="J32" i="4"/>
  <c r="K32" i="4"/>
  <c r="D31" i="4"/>
  <c r="E31" i="4"/>
  <c r="F31" i="4"/>
  <c r="G31" i="4"/>
  <c r="H31" i="4"/>
  <c r="I31" i="4"/>
  <c r="J31" i="4"/>
  <c r="K31" i="4"/>
  <c r="L31" i="4"/>
  <c r="C31" i="4"/>
  <c r="D25" i="4"/>
  <c r="D24" i="4"/>
  <c r="E24" i="4"/>
  <c r="D23" i="4"/>
  <c r="E23" i="4"/>
  <c r="F23" i="4"/>
  <c r="D22" i="4"/>
  <c r="E22" i="4"/>
  <c r="F22" i="4"/>
  <c r="G22" i="4"/>
  <c r="D21" i="4"/>
  <c r="E21" i="4"/>
  <c r="F21" i="4"/>
  <c r="G21" i="4"/>
  <c r="H21" i="4"/>
  <c r="D20" i="4"/>
  <c r="E20" i="4"/>
  <c r="F20" i="4"/>
  <c r="G20" i="4"/>
  <c r="H20" i="4"/>
  <c r="I20" i="4"/>
  <c r="D19" i="4"/>
  <c r="E19" i="4"/>
  <c r="F19" i="4"/>
  <c r="G19" i="4"/>
  <c r="H19" i="4"/>
  <c r="I19" i="4"/>
  <c r="J19" i="4"/>
  <c r="J27" i="4" s="1"/>
  <c r="D18" i="4"/>
  <c r="E18" i="4"/>
  <c r="F18" i="4"/>
  <c r="G18" i="4"/>
  <c r="H18" i="4"/>
  <c r="I18" i="4"/>
  <c r="J18" i="4"/>
  <c r="K18" i="4"/>
  <c r="D17" i="4"/>
  <c r="E17" i="4"/>
  <c r="F17" i="4"/>
  <c r="G17" i="4"/>
  <c r="H17" i="4"/>
  <c r="I17" i="4"/>
  <c r="J17" i="4"/>
  <c r="K17" i="4"/>
  <c r="L17" i="4"/>
  <c r="L27" i="4" s="1"/>
  <c r="C18" i="4"/>
  <c r="C19" i="4"/>
  <c r="C20" i="4"/>
  <c r="C21" i="4"/>
  <c r="C22" i="4"/>
  <c r="C23" i="4"/>
  <c r="C24" i="4"/>
  <c r="C25" i="4"/>
  <c r="C26" i="4"/>
  <c r="C17" i="4"/>
  <c r="G12" i="4"/>
  <c r="F12" i="4"/>
  <c r="E12" i="4"/>
  <c r="D12" i="4"/>
  <c r="C12" i="4"/>
  <c r="B12" i="4"/>
  <c r="C27" i="4"/>
  <c r="D45" i="2"/>
  <c r="D44" i="2"/>
  <c r="E44" i="2"/>
  <c r="D43" i="2"/>
  <c r="E43" i="2"/>
  <c r="F43" i="2"/>
  <c r="D42" i="2"/>
  <c r="E42" i="2"/>
  <c r="F42" i="2"/>
  <c r="G42" i="2"/>
  <c r="D41" i="2"/>
  <c r="E41" i="2"/>
  <c r="F41" i="2"/>
  <c r="G41" i="2"/>
  <c r="H41" i="2"/>
  <c r="D40" i="2"/>
  <c r="E40" i="2"/>
  <c r="F40" i="2"/>
  <c r="G40" i="2"/>
  <c r="H40" i="2"/>
  <c r="I40" i="2"/>
  <c r="C41" i="2"/>
  <c r="C39" i="2"/>
  <c r="D39" i="2"/>
  <c r="E39" i="2"/>
  <c r="F39" i="2"/>
  <c r="G39" i="2"/>
  <c r="H39" i="2"/>
  <c r="I39" i="2"/>
  <c r="J39" i="2"/>
  <c r="C38" i="2"/>
  <c r="D38" i="2"/>
  <c r="E38" i="2"/>
  <c r="F38" i="2"/>
  <c r="G38" i="2"/>
  <c r="H38" i="2"/>
  <c r="I38" i="2"/>
  <c r="J38" i="2"/>
  <c r="K38" i="2"/>
  <c r="C37" i="2"/>
  <c r="D37" i="2"/>
  <c r="E37" i="2"/>
  <c r="F37" i="2"/>
  <c r="G37" i="2"/>
  <c r="H37" i="2"/>
  <c r="I37" i="2"/>
  <c r="J37" i="2"/>
  <c r="K37" i="2"/>
  <c r="L37" i="2"/>
  <c r="C36" i="2"/>
  <c r="D36" i="2"/>
  <c r="E36" i="2"/>
  <c r="F36" i="2"/>
  <c r="G36" i="2"/>
  <c r="H36" i="2"/>
  <c r="I36" i="2"/>
  <c r="J36" i="2"/>
  <c r="K36" i="2"/>
  <c r="L36" i="2"/>
  <c r="M36" i="2"/>
  <c r="D35" i="2"/>
  <c r="E35" i="2"/>
  <c r="F35" i="2"/>
  <c r="G35" i="2"/>
  <c r="H35" i="2"/>
  <c r="I35" i="2"/>
  <c r="J35" i="2"/>
  <c r="K35" i="2"/>
  <c r="L35" i="2"/>
  <c r="M35" i="2"/>
  <c r="N35" i="2"/>
  <c r="C35" i="2"/>
  <c r="C40" i="2"/>
  <c r="C42" i="2"/>
  <c r="C43" i="2"/>
  <c r="C44" i="2"/>
  <c r="C45" i="2"/>
  <c r="C46" i="2"/>
  <c r="B27" i="4"/>
  <c r="D29" i="2"/>
  <c r="E28" i="2"/>
  <c r="E31" i="2" s="1"/>
  <c r="D28" i="2"/>
  <c r="E27" i="2"/>
  <c r="F27" i="2"/>
  <c r="D27" i="2"/>
  <c r="E26" i="2"/>
  <c r="F26" i="2"/>
  <c r="G26" i="2"/>
  <c r="D26" i="2"/>
  <c r="D25" i="2"/>
  <c r="E24" i="2"/>
  <c r="F24" i="2"/>
  <c r="G24" i="2"/>
  <c r="H24" i="2"/>
  <c r="I24" i="2"/>
  <c r="D24" i="2"/>
  <c r="K22" i="2"/>
  <c r="E23" i="2"/>
  <c r="F23" i="2"/>
  <c r="G23" i="2"/>
  <c r="H23" i="2"/>
  <c r="H31" i="2" s="1"/>
  <c r="I23" i="2"/>
  <c r="J23" i="2"/>
  <c r="D23" i="2"/>
  <c r="E22" i="2"/>
  <c r="F22" i="2"/>
  <c r="G22" i="2"/>
  <c r="H22" i="2"/>
  <c r="I22" i="2"/>
  <c r="J22" i="2"/>
  <c r="D22" i="2"/>
  <c r="E21" i="2"/>
  <c r="F21" i="2"/>
  <c r="G21" i="2"/>
  <c r="H21" i="2"/>
  <c r="I21" i="2"/>
  <c r="J21" i="2"/>
  <c r="K21" i="2"/>
  <c r="L21" i="2"/>
  <c r="D21" i="2"/>
  <c r="E20" i="2"/>
  <c r="F20" i="2"/>
  <c r="F31" i="2" s="1"/>
  <c r="G20" i="2"/>
  <c r="G31" i="2" s="1"/>
  <c r="H20" i="2"/>
  <c r="I20" i="2"/>
  <c r="J20" i="2"/>
  <c r="K20" i="2"/>
  <c r="L20" i="2"/>
  <c r="M20" i="2"/>
  <c r="D20" i="2"/>
  <c r="E19" i="2"/>
  <c r="F19" i="2"/>
  <c r="G19" i="2"/>
  <c r="H19" i="2"/>
  <c r="I19" i="2"/>
  <c r="J19" i="2"/>
  <c r="K19" i="2"/>
  <c r="L19" i="2"/>
  <c r="M19" i="2"/>
  <c r="N19" i="2"/>
  <c r="D19" i="2"/>
  <c r="N31" i="2"/>
  <c r="I31" i="2"/>
  <c r="B31" i="2"/>
  <c r="B14" i="2"/>
  <c r="C14" i="2"/>
  <c r="D14" i="2"/>
  <c r="E14" i="2"/>
  <c r="F14" i="2"/>
  <c r="G14" i="2"/>
  <c r="H14" i="2"/>
  <c r="I14" i="2"/>
  <c r="J14" i="2"/>
  <c r="K14" i="2"/>
  <c r="L14" i="2"/>
  <c r="M14" i="2"/>
  <c r="N14" i="2"/>
  <c r="C5" i="1"/>
  <c r="D5" i="1"/>
  <c r="E5" i="1"/>
  <c r="F5" i="1"/>
  <c r="G5" i="1"/>
  <c r="H5" i="1"/>
  <c r="I5" i="1"/>
  <c r="J5" i="1"/>
  <c r="K5" i="1"/>
  <c r="L5" i="1"/>
  <c r="M5" i="1"/>
  <c r="N5" i="1"/>
  <c r="B5" i="1"/>
  <c r="H12" i="4"/>
  <c r="I12" i="4"/>
  <c r="J12" i="4"/>
  <c r="K12" i="4"/>
  <c r="L12" i="4"/>
  <c r="D11" i="1" l="1"/>
  <c r="D27" i="4"/>
  <c r="G27" i="4"/>
  <c r="F27" i="4"/>
  <c r="E27" i="4"/>
  <c r="K27" i="4"/>
  <c r="I27" i="4"/>
  <c r="H27" i="4"/>
  <c r="D31" i="2"/>
  <c r="M31" i="2"/>
  <c r="K31" i="2"/>
  <c r="L31" i="2"/>
  <c r="J31" i="2"/>
</calcChain>
</file>

<file path=xl/sharedStrings.xml><?xml version="1.0" encoding="utf-8"?>
<sst xmlns="http://schemas.openxmlformats.org/spreadsheetml/2006/main" count="120" uniqueCount="20">
  <si>
    <t>number_of_user</t>
  </si>
  <si>
    <t>month_0</t>
  </si>
  <si>
    <t>month_1</t>
  </si>
  <si>
    <t>month_2</t>
  </si>
  <si>
    <t>month_3</t>
  </si>
  <si>
    <t>month_4</t>
  </si>
  <si>
    <t>month_5</t>
  </si>
  <si>
    <t>month_6</t>
  </si>
  <si>
    <t>month_7</t>
  </si>
  <si>
    <t>month_8</t>
  </si>
  <si>
    <t>month_9</t>
  </si>
  <si>
    <t>month_10</t>
  </si>
  <si>
    <t>month_11</t>
  </si>
  <si>
    <t>cohort_month</t>
  </si>
  <si>
    <t>Total</t>
  </si>
  <si>
    <t>Number of churn</t>
  </si>
  <si>
    <t>Number of retained</t>
  </si>
  <si>
    <t>Percentage of retained</t>
  </si>
  <si>
    <t>Number of churned</t>
  </si>
  <si>
    <t>Percantage of retained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</si>
</sst>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</cellStyleXfs>
  <cellXfs count="10">
    <xf numFmtId="0" fontId="0" fillId="0" borderId="0" xfId="0"/>
    <xf numFmtId="0" fontId="0" fillId="0" borderId="3" xfId="0" applyBorder="1"/>
    <xf numFmtId="0" fontId="0" fillId="0" borderId="0" xfId="0" applyBorder="1"/>
    <xf numFmtId="9" fontId="0" fillId="0" borderId="3" xfId="1" applyFont="1" applyBorder="1"/>
    <xf numFmtId="0" fontId="2" fillId="2" borderId="0" xfId="2" applyAlignment="1">
      <alignment horizontal="center"/>
    </xf>
    <xf numFmtId="0" fontId="2" fillId="2" borderId="1" xfId="2" applyBorder="1" applyAlignment="1">
      <alignment horizontal="center"/>
    </xf>
    <xf numFmtId="0" fontId="2" fillId="2" borderId="2" xfId="2" applyBorder="1" applyAlignment="1">
      <alignment horizontal="center"/>
    </xf>
    <xf numFmtId="0" fontId="0" fillId="0" borderId="4" xfId="0" applyBorder="1"/>
    <xf numFmtId="9" fontId="0" fillId="0" borderId="0" xfId="1" applyFont="1" applyBorder="1"/>
    <xf numFmtId="0" fontId="2" fillId="2" borderId="0" xfId="2" applyBorder="1" applyAlignment="1">
      <alignment horizontal="center"/>
    </xf>
  </cellXfs>
  <cellStyles count="3">
    <cellStyle name="Good" xfId="2" builtinId="26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91FE0-11D0-4783-A314-93419A7DB8AE}">
  <dimension ref="A1:R41"/>
  <sheetViews>
    <sheetView workbookViewId="0">
      <selection activeCell="P17" sqref="P17"/>
    </sheetView>
  </sheetViews>
  <sheetFormatPr defaultRowHeight="15" x14ac:dyDescent="0.25"/>
  <cols>
    <col min="1" max="1" width="17.42578125" bestFit="1" customWidth="1"/>
    <col min="2" max="2" width="15.85546875" bestFit="1" customWidth="1"/>
    <col min="3" max="12" width="8.85546875" bestFit="1" customWidth="1"/>
    <col min="13" max="14" width="9.85546875" bestFit="1" customWidth="1"/>
  </cols>
  <sheetData>
    <row r="1" spans="1:18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/>
      <c r="N1" s="4" t="s">
        <v>16</v>
      </c>
      <c r="O1" s="4"/>
      <c r="P1" s="4"/>
      <c r="Q1" s="4"/>
      <c r="R1" s="4"/>
    </row>
    <row r="2" spans="1:18" x14ac:dyDescent="0.25">
      <c r="A2" s="1">
        <v>1</v>
      </c>
      <c r="B2" s="1">
        <v>7166</v>
      </c>
      <c r="C2" s="1">
        <v>7166</v>
      </c>
      <c r="D2" s="1">
        <v>28</v>
      </c>
      <c r="E2" s="1">
        <v>29</v>
      </c>
      <c r="F2" s="1">
        <v>25</v>
      </c>
      <c r="G2" s="1">
        <v>22</v>
      </c>
      <c r="H2" s="1">
        <v>15</v>
      </c>
      <c r="I2" s="1">
        <v>14</v>
      </c>
      <c r="J2" s="1">
        <v>17</v>
      </c>
      <c r="K2" s="1">
        <v>0</v>
      </c>
      <c r="L2" s="1">
        <v>0</v>
      </c>
      <c r="M2" s="2"/>
      <c r="N2" s="2"/>
    </row>
    <row r="3" spans="1:18" x14ac:dyDescent="0.25">
      <c r="A3" s="1">
        <v>2</v>
      </c>
      <c r="B3" s="1">
        <v>6541</v>
      </c>
      <c r="C3" s="1">
        <v>6541</v>
      </c>
      <c r="D3" s="1">
        <v>26</v>
      </c>
      <c r="E3" s="1">
        <v>26</v>
      </c>
      <c r="F3" s="1">
        <v>22</v>
      </c>
      <c r="G3" s="1">
        <v>19</v>
      </c>
      <c r="H3" s="1">
        <v>14</v>
      </c>
      <c r="I3" s="1">
        <v>13</v>
      </c>
      <c r="J3" s="1">
        <v>0</v>
      </c>
      <c r="K3" s="1">
        <v>0</v>
      </c>
      <c r="L3" s="1"/>
      <c r="M3" s="2"/>
      <c r="N3" s="2"/>
    </row>
    <row r="4" spans="1:18" x14ac:dyDescent="0.25">
      <c r="A4" s="1">
        <v>3</v>
      </c>
      <c r="B4" s="1">
        <v>7060</v>
      </c>
      <c r="C4" s="1">
        <v>7060</v>
      </c>
      <c r="D4" s="1">
        <v>35</v>
      </c>
      <c r="E4" s="1">
        <v>22</v>
      </c>
      <c r="F4" s="1">
        <v>23</v>
      </c>
      <c r="G4" s="1">
        <v>11</v>
      </c>
      <c r="H4" s="1">
        <v>10</v>
      </c>
      <c r="I4" s="1">
        <v>0</v>
      </c>
      <c r="J4" s="1">
        <v>0</v>
      </c>
      <c r="K4" s="1"/>
      <c r="L4" s="1"/>
      <c r="M4" s="2"/>
      <c r="N4" s="2"/>
    </row>
    <row r="5" spans="1:18" x14ac:dyDescent="0.25">
      <c r="A5" s="1">
        <v>4</v>
      </c>
      <c r="B5" s="1">
        <v>6796</v>
      </c>
      <c r="C5" s="1">
        <v>6796</v>
      </c>
      <c r="D5" s="1">
        <v>40</v>
      </c>
      <c r="E5" s="1">
        <v>22</v>
      </c>
      <c r="F5" s="1">
        <v>18</v>
      </c>
      <c r="G5" s="1">
        <v>11</v>
      </c>
      <c r="H5" s="1">
        <v>0</v>
      </c>
      <c r="I5" s="1">
        <v>0</v>
      </c>
      <c r="J5" s="1"/>
      <c r="K5" s="1"/>
      <c r="L5" s="1"/>
      <c r="M5" s="2"/>
      <c r="N5" s="2"/>
    </row>
    <row r="6" spans="1:18" x14ac:dyDescent="0.25">
      <c r="A6" s="1">
        <v>5</v>
      </c>
      <c r="B6" s="1">
        <v>6708</v>
      </c>
      <c r="C6" s="1">
        <v>6708</v>
      </c>
      <c r="D6" s="1">
        <v>36</v>
      </c>
      <c r="E6" s="1">
        <v>20</v>
      </c>
      <c r="F6" s="1">
        <v>15</v>
      </c>
      <c r="G6" s="1">
        <v>0</v>
      </c>
      <c r="H6" s="1">
        <v>0</v>
      </c>
      <c r="I6" s="1"/>
      <c r="J6" s="1"/>
      <c r="K6" s="1"/>
      <c r="L6" s="1"/>
      <c r="M6" s="2"/>
      <c r="N6" s="2"/>
    </row>
    <row r="7" spans="1:18" x14ac:dyDescent="0.25">
      <c r="A7" s="1">
        <v>6</v>
      </c>
      <c r="B7" s="1">
        <v>6013</v>
      </c>
      <c r="C7" s="1">
        <v>6013</v>
      </c>
      <c r="D7" s="1">
        <v>25</v>
      </c>
      <c r="E7" s="1">
        <v>18</v>
      </c>
      <c r="F7" s="1">
        <v>0</v>
      </c>
      <c r="G7" s="1">
        <v>1</v>
      </c>
      <c r="H7" s="1"/>
      <c r="I7" s="1"/>
      <c r="J7" s="1"/>
      <c r="K7" s="1"/>
      <c r="L7" s="1"/>
      <c r="M7" s="2"/>
      <c r="N7" s="2"/>
    </row>
    <row r="8" spans="1:18" x14ac:dyDescent="0.25">
      <c r="A8" s="1">
        <v>7</v>
      </c>
      <c r="B8" s="1">
        <v>6128</v>
      </c>
      <c r="C8" s="1">
        <v>6128</v>
      </c>
      <c r="D8" s="1">
        <v>45</v>
      </c>
      <c r="E8" s="1">
        <v>2</v>
      </c>
      <c r="F8" s="1">
        <v>0</v>
      </c>
      <c r="G8" s="1"/>
      <c r="H8" s="1"/>
      <c r="I8" s="1"/>
      <c r="J8" s="1"/>
      <c r="K8" s="1"/>
      <c r="L8" s="1"/>
      <c r="M8" s="2"/>
      <c r="N8" s="2"/>
    </row>
    <row r="9" spans="1:18" x14ac:dyDescent="0.25">
      <c r="A9" s="1">
        <v>8</v>
      </c>
      <c r="B9" s="1">
        <v>6331</v>
      </c>
      <c r="C9" s="1">
        <v>6331</v>
      </c>
      <c r="D9" s="1">
        <v>7</v>
      </c>
      <c r="E9" s="1">
        <v>2</v>
      </c>
      <c r="F9" s="1"/>
      <c r="G9" s="1"/>
      <c r="H9" s="1"/>
      <c r="I9" s="1"/>
      <c r="J9" s="1"/>
      <c r="K9" s="1"/>
      <c r="L9" s="1"/>
      <c r="M9" s="2"/>
      <c r="N9" s="2"/>
    </row>
    <row r="10" spans="1:18" x14ac:dyDescent="0.25">
      <c r="A10" s="1">
        <v>9</v>
      </c>
      <c r="B10" s="1">
        <v>5</v>
      </c>
      <c r="C10" s="1">
        <v>5</v>
      </c>
      <c r="D10" s="1">
        <v>0</v>
      </c>
      <c r="E10" s="1"/>
      <c r="F10" s="1"/>
      <c r="G10" s="1"/>
      <c r="H10" s="1"/>
      <c r="I10" s="1"/>
      <c r="J10" s="1"/>
      <c r="K10" s="1"/>
      <c r="L10" s="1"/>
      <c r="M10" s="2"/>
      <c r="N10" s="2"/>
    </row>
    <row r="11" spans="1:18" x14ac:dyDescent="0.25">
      <c r="A11" s="1">
        <v>10</v>
      </c>
      <c r="B11" s="1">
        <v>1</v>
      </c>
      <c r="C11" s="1">
        <v>1</v>
      </c>
      <c r="D11" s="1"/>
      <c r="E11" s="1"/>
      <c r="F11" s="1"/>
      <c r="G11" s="1"/>
      <c r="H11" s="1"/>
      <c r="I11" s="1"/>
      <c r="J11" s="1"/>
      <c r="K11" s="1"/>
      <c r="L11" s="1"/>
      <c r="M11" s="2"/>
      <c r="N11" s="2"/>
    </row>
    <row r="12" spans="1:18" x14ac:dyDescent="0.25">
      <c r="A12" s="1" t="s">
        <v>14</v>
      </c>
      <c r="B12" s="1">
        <f>SUM(B2:B11)</f>
        <v>52749</v>
      </c>
      <c r="C12" s="1">
        <f t="shared" ref="C12:N12" si="0">SUM(C2:C11)</f>
        <v>52749</v>
      </c>
      <c r="D12" s="1">
        <f t="shared" si="0"/>
        <v>242</v>
      </c>
      <c r="E12" s="1">
        <f t="shared" si="0"/>
        <v>141</v>
      </c>
      <c r="F12" s="1">
        <f t="shared" si="0"/>
        <v>103</v>
      </c>
      <c r="G12" s="1">
        <f t="shared" si="0"/>
        <v>64</v>
      </c>
      <c r="H12" s="1">
        <f t="shared" si="0"/>
        <v>39</v>
      </c>
      <c r="I12" s="1">
        <f t="shared" si="0"/>
        <v>27</v>
      </c>
      <c r="J12" s="1">
        <f t="shared" si="0"/>
        <v>17</v>
      </c>
      <c r="K12" s="1">
        <f t="shared" si="0"/>
        <v>0</v>
      </c>
      <c r="L12" s="1">
        <f t="shared" si="0"/>
        <v>0</v>
      </c>
      <c r="M12" s="2"/>
      <c r="N12" s="2"/>
    </row>
    <row r="13" spans="1:18" x14ac:dyDescent="0.25">
      <c r="M13" s="2"/>
      <c r="N13" s="2"/>
    </row>
    <row r="14" spans="1:18" x14ac:dyDescent="0.25">
      <c r="M14" s="2"/>
      <c r="N14" s="2"/>
    </row>
    <row r="15" spans="1:18" x14ac:dyDescent="0.25">
      <c r="M15" s="2"/>
      <c r="N15" s="2"/>
    </row>
    <row r="16" spans="1:18" x14ac:dyDescent="0.25">
      <c r="A16" s="1" t="s">
        <v>13</v>
      </c>
      <c r="B16" s="1" t="s">
        <v>0</v>
      </c>
      <c r="C16" s="1" t="s">
        <v>1</v>
      </c>
      <c r="D16" s="1" t="s">
        <v>2</v>
      </c>
      <c r="E16" s="1" t="s">
        <v>3</v>
      </c>
      <c r="F16" s="1" t="s">
        <v>4</v>
      </c>
      <c r="G16" s="1" t="s">
        <v>5</v>
      </c>
      <c r="H16" s="1" t="s">
        <v>6</v>
      </c>
      <c r="I16" s="1" t="s">
        <v>7</v>
      </c>
      <c r="J16" s="1" t="s">
        <v>8</v>
      </c>
      <c r="K16" s="1" t="s">
        <v>9</v>
      </c>
      <c r="L16" s="1" t="s">
        <v>10</v>
      </c>
      <c r="M16" s="2"/>
      <c r="N16" s="9" t="s">
        <v>18</v>
      </c>
      <c r="O16" s="9"/>
      <c r="P16" s="9"/>
      <c r="Q16" s="9"/>
      <c r="R16" s="9"/>
    </row>
    <row r="17" spans="1:18" x14ac:dyDescent="0.25">
      <c r="A17" s="1">
        <v>1</v>
      </c>
      <c r="B17" s="1">
        <v>7166</v>
      </c>
      <c r="C17" s="1">
        <f>B2-C2</f>
        <v>0</v>
      </c>
      <c r="D17" s="1">
        <f t="shared" ref="D17:L25" si="1">C2-D2</f>
        <v>7138</v>
      </c>
      <c r="E17" s="1">
        <f t="shared" si="1"/>
        <v>-1</v>
      </c>
      <c r="F17" s="1">
        <f t="shared" si="1"/>
        <v>4</v>
      </c>
      <c r="G17" s="1">
        <f t="shared" si="1"/>
        <v>3</v>
      </c>
      <c r="H17" s="1">
        <f t="shared" si="1"/>
        <v>7</v>
      </c>
      <c r="I17" s="1">
        <f t="shared" si="1"/>
        <v>1</v>
      </c>
      <c r="J17" s="1">
        <f t="shared" si="1"/>
        <v>-3</v>
      </c>
      <c r="K17" s="1">
        <f t="shared" si="1"/>
        <v>17</v>
      </c>
      <c r="L17" s="1">
        <f t="shared" si="1"/>
        <v>0</v>
      </c>
      <c r="M17" s="2"/>
      <c r="N17" s="2"/>
    </row>
    <row r="18" spans="1:18" x14ac:dyDescent="0.25">
      <c r="A18" s="1">
        <v>2</v>
      </c>
      <c r="B18" s="1">
        <v>6541</v>
      </c>
      <c r="C18" s="1">
        <f t="shared" ref="C18:C26" si="2">B3-C3</f>
        <v>0</v>
      </c>
      <c r="D18" s="1">
        <f t="shared" si="1"/>
        <v>6515</v>
      </c>
      <c r="E18" s="1">
        <f t="shared" si="1"/>
        <v>0</v>
      </c>
      <c r="F18" s="1">
        <f t="shared" si="1"/>
        <v>4</v>
      </c>
      <c r="G18" s="1">
        <f t="shared" si="1"/>
        <v>3</v>
      </c>
      <c r="H18" s="1">
        <f t="shared" si="1"/>
        <v>5</v>
      </c>
      <c r="I18" s="1">
        <f t="shared" si="1"/>
        <v>1</v>
      </c>
      <c r="J18" s="1">
        <f t="shared" si="1"/>
        <v>13</v>
      </c>
      <c r="K18" s="1">
        <f t="shared" si="1"/>
        <v>0</v>
      </c>
      <c r="L18" s="1"/>
      <c r="M18" s="2"/>
      <c r="N18" s="2"/>
    </row>
    <row r="19" spans="1:18" x14ac:dyDescent="0.25">
      <c r="A19" s="1">
        <v>3</v>
      </c>
      <c r="B19" s="1">
        <v>7060</v>
      </c>
      <c r="C19" s="1">
        <f t="shared" si="2"/>
        <v>0</v>
      </c>
      <c r="D19" s="1">
        <f t="shared" si="1"/>
        <v>7025</v>
      </c>
      <c r="E19" s="1">
        <f t="shared" si="1"/>
        <v>13</v>
      </c>
      <c r="F19" s="1">
        <f t="shared" si="1"/>
        <v>-1</v>
      </c>
      <c r="G19" s="1">
        <f t="shared" si="1"/>
        <v>12</v>
      </c>
      <c r="H19" s="1">
        <f t="shared" si="1"/>
        <v>1</v>
      </c>
      <c r="I19" s="1">
        <f t="shared" si="1"/>
        <v>10</v>
      </c>
      <c r="J19" s="1">
        <f t="shared" si="1"/>
        <v>0</v>
      </c>
      <c r="K19" s="1"/>
      <c r="L19" s="1"/>
      <c r="M19" s="2"/>
      <c r="N19" s="2"/>
    </row>
    <row r="20" spans="1:18" x14ac:dyDescent="0.25">
      <c r="A20" s="1">
        <v>4</v>
      </c>
      <c r="B20" s="1">
        <v>6796</v>
      </c>
      <c r="C20" s="1">
        <f t="shared" si="2"/>
        <v>0</v>
      </c>
      <c r="D20" s="1">
        <f t="shared" si="1"/>
        <v>6756</v>
      </c>
      <c r="E20" s="1">
        <f t="shared" si="1"/>
        <v>18</v>
      </c>
      <c r="F20" s="1">
        <f t="shared" si="1"/>
        <v>4</v>
      </c>
      <c r="G20" s="1">
        <f t="shared" si="1"/>
        <v>7</v>
      </c>
      <c r="H20" s="1">
        <f t="shared" si="1"/>
        <v>11</v>
      </c>
      <c r="I20" s="1">
        <f t="shared" si="1"/>
        <v>0</v>
      </c>
      <c r="J20" s="1"/>
      <c r="K20" s="1"/>
      <c r="L20" s="1"/>
      <c r="M20" s="2"/>
      <c r="N20" s="2"/>
    </row>
    <row r="21" spans="1:18" x14ac:dyDescent="0.25">
      <c r="A21" s="1">
        <v>5</v>
      </c>
      <c r="B21" s="1">
        <v>6708</v>
      </c>
      <c r="C21" s="1">
        <f t="shared" si="2"/>
        <v>0</v>
      </c>
      <c r="D21" s="1">
        <f t="shared" si="1"/>
        <v>6672</v>
      </c>
      <c r="E21" s="1">
        <f t="shared" si="1"/>
        <v>16</v>
      </c>
      <c r="F21" s="1">
        <f t="shared" si="1"/>
        <v>5</v>
      </c>
      <c r="G21" s="1">
        <f t="shared" si="1"/>
        <v>15</v>
      </c>
      <c r="H21" s="1">
        <f t="shared" si="1"/>
        <v>0</v>
      </c>
      <c r="I21" s="1"/>
      <c r="J21" s="1"/>
      <c r="K21" s="1"/>
      <c r="L21" s="1"/>
      <c r="M21" s="2"/>
      <c r="N21" s="2"/>
    </row>
    <row r="22" spans="1:18" x14ac:dyDescent="0.25">
      <c r="A22" s="1">
        <v>6</v>
      </c>
      <c r="B22" s="1">
        <v>6013</v>
      </c>
      <c r="C22" s="1">
        <f t="shared" si="2"/>
        <v>0</v>
      </c>
      <c r="D22" s="1">
        <f t="shared" si="1"/>
        <v>5988</v>
      </c>
      <c r="E22" s="1">
        <f t="shared" si="1"/>
        <v>7</v>
      </c>
      <c r="F22" s="1">
        <f t="shared" si="1"/>
        <v>18</v>
      </c>
      <c r="G22" s="1">
        <f t="shared" si="1"/>
        <v>-1</v>
      </c>
      <c r="H22" s="1"/>
      <c r="I22" s="1"/>
      <c r="J22" s="1"/>
      <c r="K22" s="1"/>
      <c r="L22" s="1"/>
      <c r="M22" s="2"/>
      <c r="N22" s="2"/>
    </row>
    <row r="23" spans="1:18" x14ac:dyDescent="0.25">
      <c r="A23" s="1">
        <v>7</v>
      </c>
      <c r="B23" s="1">
        <v>6128</v>
      </c>
      <c r="C23" s="1">
        <f t="shared" si="2"/>
        <v>0</v>
      </c>
      <c r="D23" s="1">
        <f t="shared" si="1"/>
        <v>6083</v>
      </c>
      <c r="E23" s="1">
        <f t="shared" si="1"/>
        <v>43</v>
      </c>
      <c r="F23" s="1">
        <f t="shared" si="1"/>
        <v>2</v>
      </c>
      <c r="G23" s="1"/>
      <c r="H23" s="1"/>
      <c r="I23" s="1"/>
      <c r="J23" s="1"/>
      <c r="K23" s="1"/>
      <c r="L23" s="1"/>
      <c r="M23" s="2"/>
      <c r="N23" s="2"/>
    </row>
    <row r="24" spans="1:18" x14ac:dyDescent="0.25">
      <c r="A24" s="1">
        <v>8</v>
      </c>
      <c r="B24" s="1">
        <v>6331</v>
      </c>
      <c r="C24" s="1">
        <f t="shared" si="2"/>
        <v>0</v>
      </c>
      <c r="D24" s="1">
        <f t="shared" si="1"/>
        <v>6324</v>
      </c>
      <c r="E24" s="1">
        <f t="shared" si="1"/>
        <v>5</v>
      </c>
      <c r="F24" s="1"/>
      <c r="G24" s="1"/>
      <c r="H24" s="1"/>
      <c r="I24" s="1"/>
      <c r="J24" s="1"/>
      <c r="K24" s="1"/>
      <c r="L24" s="1"/>
      <c r="M24" s="2"/>
      <c r="N24" s="2"/>
    </row>
    <row r="25" spans="1:18" x14ac:dyDescent="0.25">
      <c r="A25" s="1">
        <v>9</v>
      </c>
      <c r="B25" s="1">
        <v>5</v>
      </c>
      <c r="C25" s="1">
        <f t="shared" si="2"/>
        <v>0</v>
      </c>
      <c r="D25" s="1">
        <f t="shared" si="1"/>
        <v>5</v>
      </c>
      <c r="E25" s="1"/>
      <c r="F25" s="1"/>
      <c r="G25" s="1"/>
      <c r="H25" s="1"/>
      <c r="I25" s="1"/>
      <c r="J25" s="1"/>
      <c r="K25" s="1"/>
      <c r="L25" s="1"/>
      <c r="M25" s="2"/>
      <c r="N25" s="2"/>
    </row>
    <row r="26" spans="1:18" x14ac:dyDescent="0.25">
      <c r="A26" s="1">
        <v>10</v>
      </c>
      <c r="B26" s="1">
        <v>1</v>
      </c>
      <c r="C26" s="1">
        <f t="shared" si="2"/>
        <v>0</v>
      </c>
      <c r="D26" s="1"/>
      <c r="E26" s="1"/>
      <c r="F26" s="1"/>
      <c r="G26" s="1"/>
      <c r="H26" s="1"/>
      <c r="I26" s="1"/>
      <c r="J26" s="1"/>
      <c r="K26" s="1"/>
      <c r="L26" s="1"/>
      <c r="M26" s="2"/>
      <c r="N26" s="2"/>
    </row>
    <row r="27" spans="1:18" x14ac:dyDescent="0.25">
      <c r="A27" s="1" t="s">
        <v>14</v>
      </c>
      <c r="B27" s="1">
        <f>SUM(B17:B26)</f>
        <v>52749</v>
      </c>
      <c r="C27" s="1">
        <f t="shared" ref="C27" si="3">SUM(C17:C26)</f>
        <v>0</v>
      </c>
      <c r="D27" s="1">
        <f t="shared" ref="D27" si="4">SUM(D17:D26)</f>
        <v>52506</v>
      </c>
      <c r="E27" s="1">
        <f t="shared" ref="E27" si="5">SUM(E17:E26)</f>
        <v>101</v>
      </c>
      <c r="F27" s="1">
        <f t="shared" ref="F27" si="6">SUM(F17:F26)</f>
        <v>36</v>
      </c>
      <c r="G27" s="1">
        <f t="shared" ref="G27" si="7">SUM(G17:G26)</f>
        <v>39</v>
      </c>
      <c r="H27" s="1">
        <f t="shared" ref="H27" si="8">SUM(H17:H26)</f>
        <v>24</v>
      </c>
      <c r="I27" s="1">
        <f t="shared" ref="I27" si="9">SUM(I17:I26)</f>
        <v>12</v>
      </c>
      <c r="J27" s="1">
        <f t="shared" ref="J27" si="10">SUM(J17:J26)</f>
        <v>10</v>
      </c>
      <c r="K27" s="1">
        <f t="shared" ref="K27" si="11">SUM(K17:K26)</f>
        <v>17</v>
      </c>
      <c r="L27" s="1">
        <f t="shared" ref="L27" si="12">SUM(L17:L26)</f>
        <v>0</v>
      </c>
      <c r="M27" s="2"/>
      <c r="N27" s="2"/>
    </row>
    <row r="28" spans="1:18" x14ac:dyDescent="0.25">
      <c r="M28" s="2"/>
      <c r="N28" s="2"/>
    </row>
    <row r="29" spans="1:18" x14ac:dyDescent="0.25">
      <c r="M29" s="2"/>
      <c r="N29" s="2"/>
    </row>
    <row r="30" spans="1:18" x14ac:dyDescent="0.25">
      <c r="A30" s="1" t="s">
        <v>13</v>
      </c>
      <c r="B30" s="1" t="s">
        <v>0</v>
      </c>
      <c r="C30" s="1" t="s">
        <v>1</v>
      </c>
      <c r="D30" s="1" t="s">
        <v>2</v>
      </c>
      <c r="E30" s="1" t="s">
        <v>3</v>
      </c>
      <c r="F30" s="1" t="s">
        <v>4</v>
      </c>
      <c r="G30" s="1" t="s">
        <v>5</v>
      </c>
      <c r="H30" s="1" t="s">
        <v>6</v>
      </c>
      <c r="I30" s="1" t="s">
        <v>7</v>
      </c>
      <c r="J30" s="1" t="s">
        <v>8</v>
      </c>
      <c r="K30" s="1" t="s">
        <v>9</v>
      </c>
      <c r="L30" s="1" t="s">
        <v>10</v>
      </c>
      <c r="M30" s="2"/>
      <c r="N30" s="9" t="s">
        <v>19</v>
      </c>
      <c r="O30" s="9"/>
      <c r="P30" s="9"/>
      <c r="Q30" s="9"/>
      <c r="R30" s="9"/>
    </row>
    <row r="31" spans="1:18" x14ac:dyDescent="0.25">
      <c r="A31" s="1">
        <v>1</v>
      </c>
      <c r="B31" s="1">
        <v>7166</v>
      </c>
      <c r="C31" s="3">
        <f>IF(B2&gt;0,C2/B2,0)</f>
        <v>1</v>
      </c>
      <c r="D31" s="3">
        <f t="shared" ref="D31:L39" si="13">IF(C2&gt;0,D2/C2,0)</f>
        <v>3.9073402176946692E-3</v>
      </c>
      <c r="E31" s="3">
        <f t="shared" si="13"/>
        <v>1.0357142857142858</v>
      </c>
      <c r="F31" s="3">
        <f t="shared" si="13"/>
        <v>0.86206896551724133</v>
      </c>
      <c r="G31" s="3">
        <f t="shared" si="13"/>
        <v>0.88</v>
      </c>
      <c r="H31" s="3">
        <f t="shared" si="13"/>
        <v>0.68181818181818177</v>
      </c>
      <c r="I31" s="3">
        <f t="shared" si="13"/>
        <v>0.93333333333333335</v>
      </c>
      <c r="J31" s="3">
        <f t="shared" si="13"/>
        <v>1.2142857142857142</v>
      </c>
      <c r="K31" s="3">
        <f t="shared" si="13"/>
        <v>0</v>
      </c>
      <c r="L31" s="3">
        <f t="shared" si="13"/>
        <v>0</v>
      </c>
      <c r="M31" s="8"/>
      <c r="N31" s="8"/>
    </row>
    <row r="32" spans="1:18" x14ac:dyDescent="0.25">
      <c r="A32" s="1">
        <v>2</v>
      </c>
      <c r="B32" s="1">
        <v>6541</v>
      </c>
      <c r="C32" s="3">
        <f>IF(B3&gt;0,C3/B3,0)</f>
        <v>1</v>
      </c>
      <c r="D32" s="3">
        <f t="shared" si="13"/>
        <v>3.9749273811343832E-3</v>
      </c>
      <c r="E32" s="3">
        <f t="shared" si="13"/>
        <v>1</v>
      </c>
      <c r="F32" s="3">
        <f t="shared" si="13"/>
        <v>0.84615384615384615</v>
      </c>
      <c r="G32" s="3">
        <f t="shared" si="13"/>
        <v>0.86363636363636365</v>
      </c>
      <c r="H32" s="3">
        <f t="shared" si="13"/>
        <v>0.73684210526315785</v>
      </c>
      <c r="I32" s="3">
        <f t="shared" si="13"/>
        <v>0.9285714285714286</v>
      </c>
      <c r="J32" s="3">
        <f t="shared" si="13"/>
        <v>0</v>
      </c>
      <c r="K32" s="3">
        <f t="shared" si="13"/>
        <v>0</v>
      </c>
      <c r="L32" s="3"/>
      <c r="M32" s="8"/>
      <c r="N32" s="8"/>
    </row>
    <row r="33" spans="1:14" x14ac:dyDescent="0.25">
      <c r="A33" s="1">
        <v>3</v>
      </c>
      <c r="B33" s="1">
        <v>7060</v>
      </c>
      <c r="C33" s="3">
        <f>IF(B4&gt;0,C4/B4,0)</f>
        <v>1</v>
      </c>
      <c r="D33" s="3">
        <f t="shared" si="13"/>
        <v>4.9575070821529744E-3</v>
      </c>
      <c r="E33" s="3">
        <f t="shared" si="13"/>
        <v>0.62857142857142856</v>
      </c>
      <c r="F33" s="3">
        <f t="shared" si="13"/>
        <v>1.0454545454545454</v>
      </c>
      <c r="G33" s="3">
        <f t="shared" si="13"/>
        <v>0.47826086956521741</v>
      </c>
      <c r="H33" s="3">
        <f t="shared" si="13"/>
        <v>0.90909090909090906</v>
      </c>
      <c r="I33" s="3">
        <f t="shared" si="13"/>
        <v>0</v>
      </c>
      <c r="J33" s="3">
        <f t="shared" si="13"/>
        <v>0</v>
      </c>
      <c r="K33" s="3"/>
      <c r="L33" s="3"/>
      <c r="M33" s="8"/>
      <c r="N33" s="8"/>
    </row>
    <row r="34" spans="1:14" x14ac:dyDescent="0.25">
      <c r="A34" s="1">
        <v>4</v>
      </c>
      <c r="B34" s="1">
        <v>6796</v>
      </c>
      <c r="C34" s="3">
        <f>IF(B5&gt;0,C5/B5,0)</f>
        <v>1</v>
      </c>
      <c r="D34" s="3">
        <f t="shared" si="13"/>
        <v>5.885815185403178E-3</v>
      </c>
      <c r="E34" s="3">
        <f t="shared" si="13"/>
        <v>0.55000000000000004</v>
      </c>
      <c r="F34" s="3">
        <f t="shared" si="13"/>
        <v>0.81818181818181823</v>
      </c>
      <c r="G34" s="3">
        <f t="shared" si="13"/>
        <v>0.61111111111111116</v>
      </c>
      <c r="H34" s="3">
        <f t="shared" si="13"/>
        <v>0</v>
      </c>
      <c r="I34" s="3">
        <f t="shared" si="13"/>
        <v>0</v>
      </c>
      <c r="J34" s="3"/>
      <c r="K34" s="3"/>
      <c r="L34" s="3"/>
      <c r="M34" s="8"/>
      <c r="N34" s="8"/>
    </row>
    <row r="35" spans="1:14" x14ac:dyDescent="0.25">
      <c r="A35" s="1">
        <v>5</v>
      </c>
      <c r="B35" s="1">
        <v>6708</v>
      </c>
      <c r="C35" s="3">
        <f>IF(B6&gt;0,C6/B6,0)</f>
        <v>1</v>
      </c>
      <c r="D35" s="3">
        <f t="shared" si="13"/>
        <v>5.3667262969588547E-3</v>
      </c>
      <c r="E35" s="3">
        <f t="shared" si="13"/>
        <v>0.55555555555555558</v>
      </c>
      <c r="F35" s="3">
        <f t="shared" si="13"/>
        <v>0.75</v>
      </c>
      <c r="G35" s="3">
        <f t="shared" si="13"/>
        <v>0</v>
      </c>
      <c r="H35" s="3">
        <f t="shared" si="13"/>
        <v>0</v>
      </c>
      <c r="I35" s="3"/>
      <c r="J35" s="3"/>
      <c r="K35" s="3"/>
      <c r="L35" s="3"/>
      <c r="M35" s="8"/>
      <c r="N35" s="8"/>
    </row>
    <row r="36" spans="1:14" x14ac:dyDescent="0.25">
      <c r="A36" s="1">
        <v>6</v>
      </c>
      <c r="B36" s="1">
        <v>6013</v>
      </c>
      <c r="C36" s="3">
        <f>IF(B7&gt;0,C7/B7,0)</f>
        <v>1</v>
      </c>
      <c r="D36" s="3">
        <f t="shared" si="13"/>
        <v>4.1576584067852989E-3</v>
      </c>
      <c r="E36" s="3">
        <f t="shared" si="13"/>
        <v>0.72</v>
      </c>
      <c r="F36" s="3">
        <f t="shared" si="13"/>
        <v>0</v>
      </c>
      <c r="G36" s="3">
        <f t="shared" si="13"/>
        <v>0</v>
      </c>
      <c r="H36" s="3"/>
      <c r="I36" s="3"/>
      <c r="J36" s="3"/>
      <c r="K36" s="3"/>
      <c r="L36" s="3"/>
      <c r="M36" s="8"/>
      <c r="N36" s="8"/>
    </row>
    <row r="37" spans="1:14" x14ac:dyDescent="0.25">
      <c r="A37" s="1">
        <v>7</v>
      </c>
      <c r="B37" s="1">
        <v>6128</v>
      </c>
      <c r="C37" s="3">
        <f>IF(B8&gt;0,C8/B8,0)</f>
        <v>1</v>
      </c>
      <c r="D37" s="3">
        <f t="shared" si="13"/>
        <v>7.3433420365535251E-3</v>
      </c>
      <c r="E37" s="3">
        <f t="shared" si="13"/>
        <v>4.4444444444444446E-2</v>
      </c>
      <c r="F37" s="3">
        <f t="shared" si="13"/>
        <v>0</v>
      </c>
      <c r="G37" s="3"/>
      <c r="H37" s="3"/>
      <c r="I37" s="3"/>
      <c r="J37" s="3"/>
      <c r="K37" s="3"/>
      <c r="L37" s="3"/>
      <c r="M37" s="8"/>
      <c r="N37" s="8"/>
    </row>
    <row r="38" spans="1:14" x14ac:dyDescent="0.25">
      <c r="A38" s="1">
        <v>8</v>
      </c>
      <c r="B38" s="1">
        <v>6331</v>
      </c>
      <c r="C38" s="3">
        <f>IF(B9&gt;0,C9/B9,0)</f>
        <v>1</v>
      </c>
      <c r="D38" s="3">
        <f t="shared" si="13"/>
        <v>1.1056705101879639E-3</v>
      </c>
      <c r="E38" s="3">
        <f t="shared" si="13"/>
        <v>0.2857142857142857</v>
      </c>
      <c r="F38" s="3"/>
      <c r="G38" s="3"/>
      <c r="H38" s="3"/>
      <c r="I38" s="3"/>
      <c r="J38" s="3"/>
      <c r="K38" s="3"/>
      <c r="L38" s="3"/>
      <c r="M38" s="8"/>
      <c r="N38" s="8"/>
    </row>
    <row r="39" spans="1:14" x14ac:dyDescent="0.25">
      <c r="A39" s="1">
        <v>9</v>
      </c>
      <c r="B39" s="1">
        <v>5</v>
      </c>
      <c r="C39" s="3">
        <f>IF(B10&gt;0,C10/B10,0)</f>
        <v>1</v>
      </c>
      <c r="D39" s="3">
        <f t="shared" si="13"/>
        <v>0</v>
      </c>
      <c r="E39" s="3"/>
      <c r="F39" s="3"/>
      <c r="G39" s="3"/>
      <c r="H39" s="3"/>
      <c r="I39" s="3"/>
      <c r="J39" s="3"/>
      <c r="K39" s="3"/>
      <c r="L39" s="3"/>
      <c r="M39" s="8"/>
      <c r="N39" s="8"/>
    </row>
    <row r="40" spans="1:14" x14ac:dyDescent="0.25">
      <c r="A40" s="1">
        <v>10</v>
      </c>
      <c r="B40" s="1">
        <v>1</v>
      </c>
      <c r="C40" s="3">
        <f>IF(B11&gt;0,C11/B11,0)</f>
        <v>1</v>
      </c>
      <c r="D40" s="3"/>
      <c r="E40" s="3"/>
      <c r="F40" s="3"/>
      <c r="G40" s="3"/>
      <c r="H40" s="3"/>
      <c r="I40" s="3"/>
      <c r="J40" s="3"/>
      <c r="K40" s="3"/>
      <c r="L40" s="3"/>
      <c r="M40" s="8"/>
      <c r="N40" s="8"/>
    </row>
    <row r="41" spans="1:14" x14ac:dyDescent="0.25">
      <c r="A41" s="7"/>
      <c r="B41" s="7"/>
      <c r="C41" s="7"/>
      <c r="D41" s="7"/>
      <c r="E41" s="7"/>
      <c r="F41" s="7"/>
      <c r="G41" s="7"/>
      <c r="H41" s="7"/>
      <c r="I41" s="7"/>
      <c r="J41" s="7"/>
      <c r="K41" s="7"/>
      <c r="L41" s="7"/>
      <c r="M41" s="2"/>
      <c r="N41" s="2"/>
    </row>
  </sheetData>
  <mergeCells count="3">
    <mergeCell ref="N1:R1"/>
    <mergeCell ref="N16:R16"/>
    <mergeCell ref="N30:R30"/>
  </mergeCells>
  <conditionalFormatting sqref="C31:N40">
    <cfRule type="colorScale" priority="1">
      <colorScale>
        <cfvo type="min"/>
        <cfvo type="percentile" val="50"/>
        <cfvo type="max"/>
        <color rgb="FFFF7128"/>
        <color rgb="FFFFEB84"/>
        <color theme="9"/>
      </colorScale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A95C0B-1F64-44CA-B488-FF2E7BFA9C89}">
  <dimension ref="A1:T47"/>
  <sheetViews>
    <sheetView zoomScaleNormal="100" workbookViewId="0">
      <selection activeCell="N54" sqref="N54"/>
    </sheetView>
  </sheetViews>
  <sheetFormatPr defaultRowHeight="15" x14ac:dyDescent="0.25"/>
  <cols>
    <col min="1" max="1" width="17.42578125" bestFit="1" customWidth="1"/>
    <col min="2" max="2" width="15.85546875" bestFit="1" customWidth="1"/>
    <col min="3" max="12" width="8.85546875" bestFit="1" customWidth="1"/>
    <col min="13" max="14" width="9.85546875" bestFit="1" customWidth="1"/>
  </cols>
  <sheetData>
    <row r="1" spans="1:20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P1" s="4" t="s">
        <v>16</v>
      </c>
      <c r="Q1" s="4"/>
      <c r="R1" s="4"/>
      <c r="S1" s="4"/>
      <c r="T1" s="4"/>
    </row>
    <row r="2" spans="1:20" x14ac:dyDescent="0.25">
      <c r="A2" s="1">
        <v>1</v>
      </c>
      <c r="B2" s="1">
        <v>765</v>
      </c>
      <c r="C2" s="1">
        <v>765</v>
      </c>
      <c r="D2" s="1">
        <v>3</v>
      </c>
      <c r="E2" s="1">
        <v>2</v>
      </c>
      <c r="F2" s="1">
        <v>1</v>
      </c>
      <c r="G2" s="1">
        <v>3</v>
      </c>
      <c r="H2" s="1">
        <v>1</v>
      </c>
      <c r="I2" s="1">
        <v>4</v>
      </c>
      <c r="J2" s="1">
        <v>1</v>
      </c>
      <c r="K2" s="1">
        <v>1</v>
      </c>
      <c r="L2" s="1">
        <v>0</v>
      </c>
      <c r="M2" s="1">
        <v>3</v>
      </c>
      <c r="N2" s="1">
        <v>1</v>
      </c>
    </row>
    <row r="3" spans="1:20" x14ac:dyDescent="0.25">
      <c r="A3" s="1">
        <v>2</v>
      </c>
      <c r="B3" s="1">
        <v>1752</v>
      </c>
      <c r="C3" s="1">
        <v>1752</v>
      </c>
      <c r="D3" s="1">
        <v>4</v>
      </c>
      <c r="E3" s="1">
        <v>5</v>
      </c>
      <c r="F3" s="1">
        <v>2</v>
      </c>
      <c r="G3" s="1">
        <v>7</v>
      </c>
      <c r="H3" s="1">
        <v>2</v>
      </c>
      <c r="I3" s="1">
        <v>4</v>
      </c>
      <c r="J3" s="1">
        <v>3</v>
      </c>
      <c r="K3" s="1">
        <v>3</v>
      </c>
      <c r="L3" s="1">
        <v>4</v>
      </c>
      <c r="M3" s="1">
        <v>2</v>
      </c>
      <c r="N3" s="1"/>
    </row>
    <row r="4" spans="1:20" x14ac:dyDescent="0.25">
      <c r="A4" s="1">
        <v>3</v>
      </c>
      <c r="B4" s="1">
        <v>2636</v>
      </c>
      <c r="C4" s="1">
        <v>2636</v>
      </c>
      <c r="D4" s="1">
        <v>13</v>
      </c>
      <c r="E4" s="1">
        <v>10</v>
      </c>
      <c r="F4" s="1">
        <v>10</v>
      </c>
      <c r="G4" s="1">
        <v>9</v>
      </c>
      <c r="H4" s="1">
        <v>4</v>
      </c>
      <c r="I4" s="1">
        <v>4</v>
      </c>
      <c r="J4" s="1">
        <v>8</v>
      </c>
      <c r="K4" s="1">
        <v>9</v>
      </c>
      <c r="L4" s="1">
        <v>2</v>
      </c>
      <c r="M4" s="1"/>
      <c r="N4" s="1"/>
    </row>
    <row r="5" spans="1:20" x14ac:dyDescent="0.25">
      <c r="A5" s="1">
        <v>4</v>
      </c>
      <c r="B5" s="1">
        <v>2353</v>
      </c>
      <c r="C5" s="1">
        <v>2353</v>
      </c>
      <c r="D5" s="1">
        <v>14</v>
      </c>
      <c r="E5" s="1">
        <v>5</v>
      </c>
      <c r="F5" s="1">
        <v>4</v>
      </c>
      <c r="G5" s="1">
        <v>8</v>
      </c>
      <c r="H5" s="1">
        <v>6</v>
      </c>
      <c r="I5" s="1">
        <v>8</v>
      </c>
      <c r="J5" s="1">
        <v>7</v>
      </c>
      <c r="K5" s="1">
        <v>7</v>
      </c>
      <c r="L5" s="1"/>
      <c r="M5" s="1"/>
      <c r="N5" s="1"/>
    </row>
    <row r="6" spans="1:20" x14ac:dyDescent="0.25">
      <c r="A6" s="1">
        <v>5</v>
      </c>
      <c r="B6" s="1">
        <v>3596</v>
      </c>
      <c r="C6" s="1">
        <v>3596</v>
      </c>
      <c r="D6" s="1">
        <v>18</v>
      </c>
      <c r="E6" s="1">
        <v>18</v>
      </c>
      <c r="F6" s="1">
        <v>14</v>
      </c>
      <c r="G6" s="1">
        <v>11</v>
      </c>
      <c r="H6" s="1">
        <v>12</v>
      </c>
      <c r="I6" s="1">
        <v>15</v>
      </c>
      <c r="J6" s="1">
        <v>6</v>
      </c>
      <c r="K6" s="1"/>
      <c r="L6" s="1"/>
      <c r="M6" s="1"/>
      <c r="N6" s="1"/>
    </row>
    <row r="7" spans="1:20" x14ac:dyDescent="0.25">
      <c r="A7" s="1">
        <v>6</v>
      </c>
      <c r="B7" s="1">
        <v>3139</v>
      </c>
      <c r="C7" s="1">
        <v>3139</v>
      </c>
      <c r="D7" s="1">
        <v>15</v>
      </c>
      <c r="E7" s="1">
        <v>11</v>
      </c>
      <c r="F7" s="1">
        <v>13</v>
      </c>
      <c r="G7" s="1">
        <v>8</v>
      </c>
      <c r="H7" s="1">
        <v>12</v>
      </c>
      <c r="I7" s="1">
        <v>12</v>
      </c>
      <c r="J7" s="1"/>
      <c r="K7" s="1"/>
      <c r="L7" s="1"/>
      <c r="M7" s="1"/>
      <c r="N7" s="1"/>
    </row>
    <row r="8" spans="1:20" x14ac:dyDescent="0.25">
      <c r="A8" s="1">
        <v>7</v>
      </c>
      <c r="B8" s="1">
        <v>3895</v>
      </c>
      <c r="C8" s="1">
        <v>3895</v>
      </c>
      <c r="D8" s="1">
        <v>20</v>
      </c>
      <c r="E8" s="1">
        <v>14</v>
      </c>
      <c r="F8" s="1">
        <v>10</v>
      </c>
      <c r="G8" s="1">
        <v>11</v>
      </c>
      <c r="H8" s="1">
        <v>8</v>
      </c>
      <c r="I8" s="1"/>
      <c r="J8" s="1"/>
      <c r="K8" s="1"/>
      <c r="L8" s="1"/>
      <c r="M8" s="1"/>
      <c r="N8" s="1"/>
    </row>
    <row r="9" spans="1:20" x14ac:dyDescent="0.25">
      <c r="A9" s="1">
        <v>8</v>
      </c>
      <c r="B9" s="1">
        <v>4184</v>
      </c>
      <c r="C9" s="1">
        <v>4184</v>
      </c>
      <c r="D9" s="1">
        <v>29</v>
      </c>
      <c r="E9" s="1">
        <v>14</v>
      </c>
      <c r="F9" s="1">
        <v>11</v>
      </c>
      <c r="G9" s="1">
        <v>15</v>
      </c>
      <c r="H9" s="1"/>
      <c r="I9" s="1"/>
      <c r="J9" s="1"/>
      <c r="K9" s="1"/>
      <c r="L9" s="1"/>
      <c r="M9" s="1"/>
      <c r="N9" s="1"/>
    </row>
    <row r="10" spans="1:20" x14ac:dyDescent="0.25">
      <c r="A10" s="1">
        <v>9</v>
      </c>
      <c r="B10" s="1">
        <v>4131</v>
      </c>
      <c r="C10" s="1">
        <v>4131</v>
      </c>
      <c r="D10" s="1">
        <v>28</v>
      </c>
      <c r="E10" s="1">
        <v>22</v>
      </c>
      <c r="F10" s="1">
        <v>12</v>
      </c>
      <c r="G10" s="1"/>
      <c r="H10" s="1"/>
      <c r="I10" s="1"/>
      <c r="J10" s="1"/>
      <c r="K10" s="1"/>
      <c r="L10" s="1"/>
      <c r="M10" s="1"/>
      <c r="N10" s="1"/>
    </row>
    <row r="11" spans="1:20" x14ac:dyDescent="0.25">
      <c r="A11" s="1">
        <v>10</v>
      </c>
      <c r="B11" s="1">
        <v>4470</v>
      </c>
      <c r="C11" s="1">
        <v>4470</v>
      </c>
      <c r="D11" s="1">
        <v>31</v>
      </c>
      <c r="E11" s="1">
        <v>11</v>
      </c>
      <c r="F11" s="1"/>
      <c r="G11" s="1"/>
      <c r="H11" s="1"/>
      <c r="I11" s="1"/>
      <c r="J11" s="1"/>
      <c r="K11" s="1"/>
      <c r="L11" s="1"/>
      <c r="M11" s="1"/>
      <c r="N11" s="1"/>
    </row>
    <row r="12" spans="1:20" x14ac:dyDescent="0.25">
      <c r="A12" s="1">
        <v>11</v>
      </c>
      <c r="B12" s="1">
        <v>7305</v>
      </c>
      <c r="C12" s="1">
        <v>7305</v>
      </c>
      <c r="D12" s="1">
        <v>40</v>
      </c>
      <c r="E12" s="1"/>
      <c r="F12" s="1"/>
      <c r="G12" s="1"/>
      <c r="H12" s="1"/>
      <c r="I12" s="1"/>
      <c r="J12" s="1"/>
      <c r="K12" s="1"/>
      <c r="L12" s="1"/>
      <c r="M12" s="1"/>
      <c r="N12" s="1"/>
    </row>
    <row r="13" spans="1:20" x14ac:dyDescent="0.25">
      <c r="A13" s="1">
        <v>12</v>
      </c>
      <c r="B13" s="1">
        <v>5487</v>
      </c>
      <c r="C13" s="1">
        <v>5487</v>
      </c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</row>
    <row r="14" spans="1:20" x14ac:dyDescent="0.25">
      <c r="A14" s="1" t="s">
        <v>14</v>
      </c>
      <c r="B14" s="1">
        <f t="shared" ref="B14:N14" si="0">SUM(B2:B13)</f>
        <v>43713</v>
      </c>
      <c r="C14" s="1">
        <f t="shared" si="0"/>
        <v>43713</v>
      </c>
      <c r="D14" s="1">
        <f t="shared" si="0"/>
        <v>215</v>
      </c>
      <c r="E14" s="1">
        <f t="shared" si="0"/>
        <v>112</v>
      </c>
      <c r="F14" s="1">
        <f t="shared" si="0"/>
        <v>77</v>
      </c>
      <c r="G14" s="1">
        <f t="shared" si="0"/>
        <v>72</v>
      </c>
      <c r="H14" s="1">
        <f t="shared" si="0"/>
        <v>45</v>
      </c>
      <c r="I14" s="1">
        <f t="shared" si="0"/>
        <v>47</v>
      </c>
      <c r="J14" s="1">
        <f t="shared" si="0"/>
        <v>25</v>
      </c>
      <c r="K14" s="1">
        <f t="shared" si="0"/>
        <v>20</v>
      </c>
      <c r="L14" s="1">
        <f t="shared" si="0"/>
        <v>6</v>
      </c>
      <c r="M14" s="1">
        <f t="shared" si="0"/>
        <v>5</v>
      </c>
      <c r="N14" s="1">
        <f t="shared" si="0"/>
        <v>1</v>
      </c>
    </row>
    <row r="17" spans="1:20" ht="15.75" thickBot="1" x14ac:dyDescent="0.3"/>
    <row r="18" spans="1:20" ht="16.5" thickTop="1" thickBot="1" x14ac:dyDescent="0.3">
      <c r="A18" s="1" t="s">
        <v>13</v>
      </c>
      <c r="B18" s="1" t="s">
        <v>0</v>
      </c>
      <c r="C18" s="1" t="s">
        <v>1</v>
      </c>
      <c r="D18" s="1" t="s">
        <v>2</v>
      </c>
      <c r="E18" s="1" t="s">
        <v>3</v>
      </c>
      <c r="F18" s="1" t="s">
        <v>4</v>
      </c>
      <c r="G18" s="1" t="s">
        <v>5</v>
      </c>
      <c r="H18" s="1" t="s">
        <v>6</v>
      </c>
      <c r="I18" s="1" t="s">
        <v>7</v>
      </c>
      <c r="J18" s="1" t="s">
        <v>8</v>
      </c>
      <c r="K18" s="1" t="s">
        <v>9</v>
      </c>
      <c r="L18" s="1" t="s">
        <v>10</v>
      </c>
      <c r="M18" s="1" t="s">
        <v>11</v>
      </c>
      <c r="N18" s="1" t="s">
        <v>12</v>
      </c>
      <c r="P18" s="5" t="s">
        <v>15</v>
      </c>
      <c r="Q18" s="5"/>
      <c r="R18" s="5"/>
      <c r="S18" s="5"/>
      <c r="T18" s="5"/>
    </row>
    <row r="19" spans="1:20" ht="15.75" thickTop="1" x14ac:dyDescent="0.25">
      <c r="A19" s="1">
        <v>1</v>
      </c>
      <c r="B19" s="1">
        <v>765</v>
      </c>
      <c r="C19" s="1">
        <v>0</v>
      </c>
      <c r="D19" s="1">
        <f>C2-D2</f>
        <v>762</v>
      </c>
      <c r="E19" s="1">
        <f t="shared" ref="E19:N19" si="1">D2-E2</f>
        <v>1</v>
      </c>
      <c r="F19" s="1">
        <f t="shared" si="1"/>
        <v>1</v>
      </c>
      <c r="G19" s="1">
        <f t="shared" si="1"/>
        <v>-2</v>
      </c>
      <c r="H19" s="1">
        <f t="shared" si="1"/>
        <v>2</v>
      </c>
      <c r="I19" s="1">
        <f t="shared" si="1"/>
        <v>-3</v>
      </c>
      <c r="J19" s="1">
        <f t="shared" si="1"/>
        <v>3</v>
      </c>
      <c r="K19" s="1">
        <f t="shared" si="1"/>
        <v>0</v>
      </c>
      <c r="L19" s="1">
        <f t="shared" si="1"/>
        <v>1</v>
      </c>
      <c r="M19" s="1">
        <f t="shared" si="1"/>
        <v>-3</v>
      </c>
      <c r="N19" s="1">
        <f t="shared" si="1"/>
        <v>2</v>
      </c>
    </row>
    <row r="20" spans="1:20" x14ac:dyDescent="0.25">
      <c r="A20" s="1">
        <v>2</v>
      </c>
      <c r="B20" s="1">
        <v>1752</v>
      </c>
      <c r="C20" s="1">
        <v>0</v>
      </c>
      <c r="D20" s="1">
        <f>C3-D3</f>
        <v>1748</v>
      </c>
      <c r="E20" s="1">
        <f t="shared" ref="E20:M20" si="2">D3-E3</f>
        <v>-1</v>
      </c>
      <c r="F20" s="1">
        <f t="shared" si="2"/>
        <v>3</v>
      </c>
      <c r="G20" s="1">
        <f t="shared" si="2"/>
        <v>-5</v>
      </c>
      <c r="H20" s="1">
        <f t="shared" si="2"/>
        <v>5</v>
      </c>
      <c r="I20" s="1">
        <f t="shared" si="2"/>
        <v>-2</v>
      </c>
      <c r="J20" s="1">
        <f t="shared" si="2"/>
        <v>1</v>
      </c>
      <c r="K20" s="1">
        <f t="shared" si="2"/>
        <v>0</v>
      </c>
      <c r="L20" s="1">
        <f t="shared" si="2"/>
        <v>-1</v>
      </c>
      <c r="M20" s="1">
        <f t="shared" si="2"/>
        <v>2</v>
      </c>
      <c r="N20" s="1"/>
    </row>
    <row r="21" spans="1:20" x14ac:dyDescent="0.25">
      <c r="A21" s="1">
        <v>3</v>
      </c>
      <c r="B21" s="1">
        <v>2636</v>
      </c>
      <c r="C21" s="1">
        <v>0</v>
      </c>
      <c r="D21" s="1">
        <f>C4-D4</f>
        <v>2623</v>
      </c>
      <c r="E21" s="1">
        <f t="shared" ref="E21:L21" si="3">D4-E4</f>
        <v>3</v>
      </c>
      <c r="F21" s="1">
        <f t="shared" si="3"/>
        <v>0</v>
      </c>
      <c r="G21" s="1">
        <f t="shared" si="3"/>
        <v>1</v>
      </c>
      <c r="H21" s="1">
        <f t="shared" si="3"/>
        <v>5</v>
      </c>
      <c r="I21" s="1">
        <f t="shared" si="3"/>
        <v>0</v>
      </c>
      <c r="J21" s="1">
        <f t="shared" si="3"/>
        <v>-4</v>
      </c>
      <c r="K21" s="1">
        <f t="shared" si="3"/>
        <v>-1</v>
      </c>
      <c r="L21" s="1">
        <f t="shared" si="3"/>
        <v>7</v>
      </c>
      <c r="M21" s="1"/>
      <c r="N21" s="1"/>
    </row>
    <row r="22" spans="1:20" x14ac:dyDescent="0.25">
      <c r="A22" s="1">
        <v>4</v>
      </c>
      <c r="B22" s="1">
        <v>2353</v>
      </c>
      <c r="C22" s="1">
        <v>0</v>
      </c>
      <c r="D22" s="1">
        <f>C5-D5</f>
        <v>2339</v>
      </c>
      <c r="E22" s="1">
        <f t="shared" ref="E22:K22" si="4">D5-E5</f>
        <v>9</v>
      </c>
      <c r="F22" s="1">
        <f t="shared" si="4"/>
        <v>1</v>
      </c>
      <c r="G22" s="1">
        <f t="shared" si="4"/>
        <v>-4</v>
      </c>
      <c r="H22" s="1">
        <f t="shared" si="4"/>
        <v>2</v>
      </c>
      <c r="I22" s="1">
        <f t="shared" si="4"/>
        <v>-2</v>
      </c>
      <c r="J22" s="1">
        <f t="shared" si="4"/>
        <v>1</v>
      </c>
      <c r="K22" s="1">
        <f t="shared" si="4"/>
        <v>0</v>
      </c>
      <c r="L22" s="1"/>
      <c r="M22" s="1"/>
      <c r="N22" s="1"/>
    </row>
    <row r="23" spans="1:20" x14ac:dyDescent="0.25">
      <c r="A23" s="1">
        <v>5</v>
      </c>
      <c r="B23" s="1">
        <v>3596</v>
      </c>
      <c r="C23" s="1">
        <v>0</v>
      </c>
      <c r="D23" s="1">
        <f>C6-D6</f>
        <v>3578</v>
      </c>
      <c r="E23" s="1">
        <f t="shared" ref="E23:J23" si="5">D6-E6</f>
        <v>0</v>
      </c>
      <c r="F23" s="1">
        <f t="shared" si="5"/>
        <v>4</v>
      </c>
      <c r="G23" s="1">
        <f t="shared" si="5"/>
        <v>3</v>
      </c>
      <c r="H23" s="1">
        <f t="shared" si="5"/>
        <v>-1</v>
      </c>
      <c r="I23" s="1">
        <f t="shared" si="5"/>
        <v>-3</v>
      </c>
      <c r="J23" s="1">
        <f t="shared" si="5"/>
        <v>9</v>
      </c>
      <c r="K23" s="1"/>
      <c r="L23" s="1"/>
      <c r="M23" s="1"/>
      <c r="N23" s="1"/>
    </row>
    <row r="24" spans="1:20" x14ac:dyDescent="0.25">
      <c r="A24" s="1">
        <v>6</v>
      </c>
      <c r="B24" s="1">
        <v>3139</v>
      </c>
      <c r="C24" s="1">
        <v>0</v>
      </c>
      <c r="D24" s="1">
        <f>C7-D7</f>
        <v>3124</v>
      </c>
      <c r="E24" s="1">
        <f t="shared" ref="E24:I24" si="6">D7-E7</f>
        <v>4</v>
      </c>
      <c r="F24" s="1">
        <f t="shared" si="6"/>
        <v>-2</v>
      </c>
      <c r="G24" s="1">
        <f t="shared" si="6"/>
        <v>5</v>
      </c>
      <c r="H24" s="1">
        <f t="shared" si="6"/>
        <v>-4</v>
      </c>
      <c r="I24" s="1">
        <f t="shared" si="6"/>
        <v>0</v>
      </c>
      <c r="J24" s="1"/>
      <c r="K24" s="1"/>
      <c r="L24" s="1"/>
      <c r="M24" s="1"/>
      <c r="N24" s="1"/>
    </row>
    <row r="25" spans="1:20" x14ac:dyDescent="0.25">
      <c r="A25" s="1">
        <v>7</v>
      </c>
      <c r="B25" s="1">
        <v>3895</v>
      </c>
      <c r="C25" s="1">
        <v>0</v>
      </c>
      <c r="D25" s="1">
        <f>C8-D8</f>
        <v>3875</v>
      </c>
      <c r="E25" s="1">
        <v>14</v>
      </c>
      <c r="F25" s="1">
        <v>10</v>
      </c>
      <c r="G25" s="1">
        <v>11</v>
      </c>
      <c r="H25" s="1">
        <v>8</v>
      </c>
      <c r="I25" s="1"/>
      <c r="J25" s="1"/>
      <c r="K25" s="1"/>
      <c r="L25" s="1"/>
      <c r="M25" s="1"/>
      <c r="N25" s="1"/>
    </row>
    <row r="26" spans="1:20" x14ac:dyDescent="0.25">
      <c r="A26" s="1">
        <v>8</v>
      </c>
      <c r="B26" s="1">
        <v>4184</v>
      </c>
      <c r="C26" s="1">
        <v>0</v>
      </c>
      <c r="D26" s="1">
        <f>C9-D9</f>
        <v>4155</v>
      </c>
      <c r="E26" s="1">
        <f t="shared" ref="E26:G26" si="7">D9-E9</f>
        <v>15</v>
      </c>
      <c r="F26" s="1">
        <f t="shared" si="7"/>
        <v>3</v>
      </c>
      <c r="G26" s="1">
        <f t="shared" si="7"/>
        <v>-4</v>
      </c>
      <c r="H26" s="1"/>
      <c r="I26" s="1"/>
      <c r="J26" s="1"/>
      <c r="K26" s="1"/>
      <c r="L26" s="1"/>
      <c r="M26" s="1"/>
      <c r="N26" s="1"/>
    </row>
    <row r="27" spans="1:20" x14ac:dyDescent="0.25">
      <c r="A27" s="1">
        <v>9</v>
      </c>
      <c r="B27" s="1">
        <v>4131</v>
      </c>
      <c r="C27" s="1">
        <v>0</v>
      </c>
      <c r="D27" s="1">
        <f>C10-D10</f>
        <v>4103</v>
      </c>
      <c r="E27" s="1">
        <f t="shared" ref="E27:F27" si="8">D10-E10</f>
        <v>6</v>
      </c>
      <c r="F27" s="1">
        <f t="shared" si="8"/>
        <v>10</v>
      </c>
      <c r="G27" s="1"/>
      <c r="H27" s="1"/>
      <c r="I27" s="1"/>
      <c r="J27" s="1"/>
      <c r="K27" s="1"/>
      <c r="L27" s="1"/>
      <c r="M27" s="1"/>
      <c r="N27" s="1"/>
    </row>
    <row r="28" spans="1:20" x14ac:dyDescent="0.25">
      <c r="A28" s="1">
        <v>10</v>
      </c>
      <c r="B28" s="1">
        <v>4470</v>
      </c>
      <c r="C28" s="1">
        <v>0</v>
      </c>
      <c r="D28" s="1">
        <f>C11-D11</f>
        <v>4439</v>
      </c>
      <c r="E28" s="1">
        <f>D11-E11</f>
        <v>20</v>
      </c>
      <c r="F28" s="1"/>
      <c r="G28" s="1"/>
      <c r="H28" s="1"/>
      <c r="I28" s="1"/>
      <c r="J28" s="1"/>
      <c r="K28" s="1"/>
      <c r="L28" s="1"/>
      <c r="M28" s="1"/>
      <c r="N28" s="1"/>
    </row>
    <row r="29" spans="1:20" x14ac:dyDescent="0.25">
      <c r="A29" s="1">
        <v>11</v>
      </c>
      <c r="B29" s="1">
        <v>7305</v>
      </c>
      <c r="C29" s="1">
        <v>0</v>
      </c>
      <c r="D29" s="1">
        <f>C12-D12</f>
        <v>7265</v>
      </c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1:20" x14ac:dyDescent="0.25">
      <c r="A30" s="1">
        <v>12</v>
      </c>
      <c r="B30" s="1">
        <v>5487</v>
      </c>
      <c r="C30" s="1">
        <v>0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1:20" x14ac:dyDescent="0.25">
      <c r="A31" s="1" t="s">
        <v>14</v>
      </c>
      <c r="B31" s="1">
        <f t="shared" ref="B31" si="9">SUM(B19:B30)</f>
        <v>43713</v>
      </c>
      <c r="C31" s="1">
        <v>0</v>
      </c>
      <c r="D31" s="1">
        <f t="shared" ref="D31" si="10">SUM(D19:D30)</f>
        <v>38011</v>
      </c>
      <c r="E31" s="1">
        <f t="shared" ref="E31" si="11">SUM(E19:E30)</f>
        <v>71</v>
      </c>
      <c r="F31" s="1">
        <f t="shared" ref="F31" si="12">SUM(F19:F30)</f>
        <v>30</v>
      </c>
      <c r="G31" s="1">
        <f t="shared" ref="G31" si="13">SUM(G19:G30)</f>
        <v>5</v>
      </c>
      <c r="H31" s="1">
        <f t="shared" ref="H31" si="14">SUM(H19:H30)</f>
        <v>17</v>
      </c>
      <c r="I31" s="1">
        <f t="shared" ref="I31" si="15">SUM(I19:I30)</f>
        <v>-10</v>
      </c>
      <c r="J31" s="1">
        <f t="shared" ref="J31" si="16">SUM(J19:J30)</f>
        <v>10</v>
      </c>
      <c r="K31" s="1">
        <f t="shared" ref="K31" si="17">SUM(K19:K30)</f>
        <v>-1</v>
      </c>
      <c r="L31" s="1">
        <f t="shared" ref="L31" si="18">SUM(L19:L30)</f>
        <v>7</v>
      </c>
      <c r="M31" s="1">
        <f t="shared" ref="M31" si="19">SUM(M19:M30)</f>
        <v>-1</v>
      </c>
      <c r="N31" s="1">
        <f t="shared" ref="N31" si="20">SUM(N19:N30)</f>
        <v>2</v>
      </c>
    </row>
    <row r="34" spans="1:20" x14ac:dyDescent="0.25">
      <c r="A34" s="1" t="s">
        <v>13</v>
      </c>
      <c r="B34" s="1" t="s">
        <v>0</v>
      </c>
      <c r="C34" s="1" t="s">
        <v>1</v>
      </c>
      <c r="D34" s="1" t="s">
        <v>2</v>
      </c>
      <c r="E34" s="1" t="s">
        <v>3</v>
      </c>
      <c r="F34" s="1" t="s">
        <v>4</v>
      </c>
      <c r="G34" s="1" t="s">
        <v>5</v>
      </c>
      <c r="H34" s="1" t="s">
        <v>6</v>
      </c>
      <c r="I34" s="1" t="s">
        <v>7</v>
      </c>
      <c r="J34" s="1" t="s">
        <v>8</v>
      </c>
      <c r="K34" s="1" t="s">
        <v>9</v>
      </c>
      <c r="L34" s="1" t="s">
        <v>10</v>
      </c>
      <c r="M34" s="1" t="s">
        <v>11</v>
      </c>
      <c r="N34" s="1" t="s">
        <v>12</v>
      </c>
      <c r="P34" s="6" t="s">
        <v>17</v>
      </c>
      <c r="Q34" s="6"/>
      <c r="R34" s="6"/>
      <c r="S34" s="6"/>
      <c r="T34" s="6"/>
    </row>
    <row r="35" spans="1:20" x14ac:dyDescent="0.25">
      <c r="A35" s="1">
        <v>1</v>
      </c>
      <c r="B35" s="1">
        <v>765</v>
      </c>
      <c r="C35" s="3">
        <f>IF(B2&gt;0,C2/B2,0)</f>
        <v>1</v>
      </c>
      <c r="D35" s="3">
        <f t="shared" ref="D35:N45" si="21">IF(C2&gt;0,D2/C2,0)</f>
        <v>3.9215686274509803E-3</v>
      </c>
      <c r="E35" s="3">
        <f t="shared" si="21"/>
        <v>0.66666666666666663</v>
      </c>
      <c r="F35" s="3">
        <f t="shared" si="21"/>
        <v>0.5</v>
      </c>
      <c r="G35" s="3">
        <f t="shared" si="21"/>
        <v>3</v>
      </c>
      <c r="H35" s="3">
        <f t="shared" si="21"/>
        <v>0.33333333333333331</v>
      </c>
      <c r="I35" s="3">
        <f t="shared" si="21"/>
        <v>4</v>
      </c>
      <c r="J35" s="3">
        <f t="shared" si="21"/>
        <v>0.25</v>
      </c>
      <c r="K35" s="3">
        <f t="shared" si="21"/>
        <v>1</v>
      </c>
      <c r="L35" s="3">
        <f t="shared" si="21"/>
        <v>0</v>
      </c>
      <c r="M35" s="3">
        <f t="shared" si="21"/>
        <v>0</v>
      </c>
      <c r="N35" s="3">
        <f t="shared" si="21"/>
        <v>0.33333333333333331</v>
      </c>
    </row>
    <row r="36" spans="1:20" x14ac:dyDescent="0.25">
      <c r="A36" s="1">
        <v>2</v>
      </c>
      <c r="B36" s="1">
        <v>1752</v>
      </c>
      <c r="C36" s="3">
        <f>IF(B3&gt;0,C3/B3,0)</f>
        <v>1</v>
      </c>
      <c r="D36" s="3">
        <f t="shared" si="21"/>
        <v>2.2831050228310501E-3</v>
      </c>
      <c r="E36" s="3">
        <f t="shared" si="21"/>
        <v>1.25</v>
      </c>
      <c r="F36" s="3">
        <f t="shared" si="21"/>
        <v>0.4</v>
      </c>
      <c r="G36" s="3">
        <f t="shared" si="21"/>
        <v>3.5</v>
      </c>
      <c r="H36" s="3">
        <f t="shared" si="21"/>
        <v>0.2857142857142857</v>
      </c>
      <c r="I36" s="3">
        <f t="shared" si="21"/>
        <v>2</v>
      </c>
      <c r="J36" s="3">
        <f t="shared" si="21"/>
        <v>0.75</v>
      </c>
      <c r="K36" s="3">
        <f t="shared" si="21"/>
        <v>1</v>
      </c>
      <c r="L36" s="3">
        <f t="shared" si="21"/>
        <v>1.3333333333333333</v>
      </c>
      <c r="M36" s="3">
        <f t="shared" si="21"/>
        <v>0.5</v>
      </c>
      <c r="N36" s="1"/>
    </row>
    <row r="37" spans="1:20" x14ac:dyDescent="0.25">
      <c r="A37" s="1">
        <v>3</v>
      </c>
      <c r="B37" s="1">
        <v>2636</v>
      </c>
      <c r="C37" s="3">
        <f>IF(B4&gt;0,C4/B4,0)</f>
        <v>1</v>
      </c>
      <c r="D37" s="3">
        <f t="shared" si="21"/>
        <v>4.9317147192716234E-3</v>
      </c>
      <c r="E37" s="3">
        <f t="shared" si="21"/>
        <v>0.76923076923076927</v>
      </c>
      <c r="F37" s="3">
        <f t="shared" si="21"/>
        <v>1</v>
      </c>
      <c r="G37" s="3">
        <f t="shared" si="21"/>
        <v>0.9</v>
      </c>
      <c r="H37" s="3">
        <f t="shared" si="21"/>
        <v>0.44444444444444442</v>
      </c>
      <c r="I37" s="3">
        <f t="shared" si="21"/>
        <v>1</v>
      </c>
      <c r="J37" s="3">
        <f t="shared" si="21"/>
        <v>2</v>
      </c>
      <c r="K37" s="3">
        <f t="shared" si="21"/>
        <v>1.125</v>
      </c>
      <c r="L37" s="3">
        <f t="shared" si="21"/>
        <v>0.22222222222222221</v>
      </c>
      <c r="M37" s="1"/>
      <c r="N37" s="1"/>
    </row>
    <row r="38" spans="1:20" x14ac:dyDescent="0.25">
      <c r="A38" s="1">
        <v>4</v>
      </c>
      <c r="B38" s="1">
        <v>2353</v>
      </c>
      <c r="C38" s="3">
        <f>IF(B5&gt;0,C5/B5,0)</f>
        <v>1</v>
      </c>
      <c r="D38" s="3">
        <f t="shared" si="21"/>
        <v>5.9498512537186571E-3</v>
      </c>
      <c r="E38" s="3">
        <f t="shared" si="21"/>
        <v>0.35714285714285715</v>
      </c>
      <c r="F38" s="3">
        <f t="shared" si="21"/>
        <v>0.8</v>
      </c>
      <c r="G38" s="3">
        <f t="shared" si="21"/>
        <v>2</v>
      </c>
      <c r="H38" s="3">
        <f t="shared" si="21"/>
        <v>0.75</v>
      </c>
      <c r="I38" s="3">
        <f t="shared" si="21"/>
        <v>1.3333333333333333</v>
      </c>
      <c r="J38" s="3">
        <f t="shared" si="21"/>
        <v>0.875</v>
      </c>
      <c r="K38" s="3">
        <f t="shared" si="21"/>
        <v>1</v>
      </c>
      <c r="L38" s="1"/>
      <c r="M38" s="1"/>
      <c r="N38" s="1"/>
    </row>
    <row r="39" spans="1:20" x14ac:dyDescent="0.25">
      <c r="A39" s="1">
        <v>5</v>
      </c>
      <c r="B39" s="1">
        <v>3596</v>
      </c>
      <c r="C39" s="3">
        <f>IF(B6&gt;0,C6/B6,0)</f>
        <v>1</v>
      </c>
      <c r="D39" s="3">
        <f t="shared" si="21"/>
        <v>5.0055617352614016E-3</v>
      </c>
      <c r="E39" s="3">
        <f t="shared" si="21"/>
        <v>1</v>
      </c>
      <c r="F39" s="3">
        <f t="shared" si="21"/>
        <v>0.77777777777777779</v>
      </c>
      <c r="G39" s="3">
        <f t="shared" si="21"/>
        <v>0.7857142857142857</v>
      </c>
      <c r="H39" s="3">
        <f t="shared" si="21"/>
        <v>1.0909090909090908</v>
      </c>
      <c r="I39" s="3">
        <f t="shared" si="21"/>
        <v>1.25</v>
      </c>
      <c r="J39" s="3">
        <f t="shared" si="21"/>
        <v>0.4</v>
      </c>
      <c r="K39" s="1"/>
      <c r="L39" s="1"/>
      <c r="M39" s="1"/>
      <c r="N39" s="1"/>
    </row>
    <row r="40" spans="1:20" x14ac:dyDescent="0.25">
      <c r="A40" s="1">
        <v>6</v>
      </c>
      <c r="B40" s="1">
        <v>3139</v>
      </c>
      <c r="C40" s="3">
        <f t="shared" ref="C36:C46" si="22">(C7/B7)</f>
        <v>1</v>
      </c>
      <c r="D40" s="3">
        <f t="shared" si="21"/>
        <v>4.7785919082510356E-3</v>
      </c>
      <c r="E40" s="3">
        <f t="shared" si="21"/>
        <v>0.73333333333333328</v>
      </c>
      <c r="F40" s="3">
        <f t="shared" si="21"/>
        <v>1.1818181818181819</v>
      </c>
      <c r="G40" s="3">
        <f t="shared" si="21"/>
        <v>0.61538461538461542</v>
      </c>
      <c r="H40" s="3">
        <f t="shared" si="21"/>
        <v>1.5</v>
      </c>
      <c r="I40" s="3">
        <f t="shared" si="21"/>
        <v>1</v>
      </c>
      <c r="J40" s="1"/>
      <c r="K40" s="1"/>
      <c r="L40" s="1"/>
      <c r="M40" s="1"/>
      <c r="N40" s="1"/>
    </row>
    <row r="41" spans="1:20" x14ac:dyDescent="0.25">
      <c r="A41" s="1">
        <v>7</v>
      </c>
      <c r="B41" s="1">
        <v>3895</v>
      </c>
      <c r="C41" s="3">
        <f t="shared" si="22"/>
        <v>1</v>
      </c>
      <c r="D41" s="3">
        <f t="shared" si="21"/>
        <v>5.1347881899871627E-3</v>
      </c>
      <c r="E41" s="3">
        <f t="shared" si="21"/>
        <v>0.7</v>
      </c>
      <c r="F41" s="3">
        <f t="shared" si="21"/>
        <v>0.7142857142857143</v>
      </c>
      <c r="G41" s="3">
        <f t="shared" si="21"/>
        <v>1.1000000000000001</v>
      </c>
      <c r="H41" s="3">
        <f t="shared" si="21"/>
        <v>0.72727272727272729</v>
      </c>
      <c r="I41" s="1"/>
      <c r="J41" s="1"/>
      <c r="K41" s="1"/>
      <c r="L41" s="1"/>
      <c r="M41" s="1"/>
      <c r="N41" s="1"/>
    </row>
    <row r="42" spans="1:20" x14ac:dyDescent="0.25">
      <c r="A42" s="1">
        <v>8</v>
      </c>
      <c r="B42" s="1">
        <v>4184</v>
      </c>
      <c r="C42" s="3">
        <f t="shared" si="22"/>
        <v>1</v>
      </c>
      <c r="D42" s="3">
        <f t="shared" si="21"/>
        <v>6.9311663479923518E-3</v>
      </c>
      <c r="E42" s="3">
        <f t="shared" si="21"/>
        <v>0.48275862068965519</v>
      </c>
      <c r="F42" s="3">
        <f t="shared" si="21"/>
        <v>0.7857142857142857</v>
      </c>
      <c r="G42" s="3">
        <f t="shared" si="21"/>
        <v>1.3636363636363635</v>
      </c>
      <c r="H42" s="1"/>
      <c r="I42" s="1"/>
      <c r="J42" s="1"/>
      <c r="K42" s="1"/>
      <c r="L42" s="1"/>
      <c r="M42" s="1"/>
      <c r="N42" s="1"/>
    </row>
    <row r="43" spans="1:20" x14ac:dyDescent="0.25">
      <c r="A43" s="1">
        <v>9</v>
      </c>
      <c r="B43" s="1">
        <v>4131</v>
      </c>
      <c r="C43" s="3">
        <f t="shared" si="22"/>
        <v>1</v>
      </c>
      <c r="D43" s="3">
        <f t="shared" si="21"/>
        <v>6.778019849915275E-3</v>
      </c>
      <c r="E43" s="3">
        <f t="shared" si="21"/>
        <v>0.7857142857142857</v>
      </c>
      <c r="F43" s="3">
        <f t="shared" si="21"/>
        <v>0.54545454545454541</v>
      </c>
      <c r="G43" s="1"/>
      <c r="H43" s="1"/>
      <c r="I43" s="1"/>
      <c r="J43" s="1"/>
      <c r="K43" s="1"/>
      <c r="L43" s="1"/>
      <c r="M43" s="1"/>
      <c r="N43" s="1"/>
    </row>
    <row r="44" spans="1:20" x14ac:dyDescent="0.25">
      <c r="A44" s="1">
        <v>10</v>
      </c>
      <c r="B44" s="1">
        <v>4470</v>
      </c>
      <c r="C44" s="3">
        <f t="shared" si="22"/>
        <v>1</v>
      </c>
      <c r="D44" s="3">
        <f t="shared" si="21"/>
        <v>6.9351230425055924E-3</v>
      </c>
      <c r="E44" s="3">
        <f t="shared" si="21"/>
        <v>0.35483870967741937</v>
      </c>
      <c r="F44" s="1"/>
      <c r="G44" s="1"/>
      <c r="H44" s="1"/>
      <c r="I44" s="1"/>
      <c r="J44" s="1"/>
      <c r="K44" s="1"/>
      <c r="L44" s="1"/>
      <c r="M44" s="1"/>
      <c r="N44" s="1"/>
    </row>
    <row r="45" spans="1:20" x14ac:dyDescent="0.25">
      <c r="A45" s="1">
        <v>11</v>
      </c>
      <c r="B45" s="1">
        <v>7305</v>
      </c>
      <c r="C45" s="3">
        <f t="shared" si="22"/>
        <v>1</v>
      </c>
      <c r="D45" s="3">
        <f t="shared" si="21"/>
        <v>5.4757015742642025E-3</v>
      </c>
      <c r="E45" s="1"/>
      <c r="F45" s="1"/>
      <c r="G45" s="1"/>
      <c r="H45" s="1"/>
      <c r="I45" s="1"/>
      <c r="J45" s="1"/>
      <c r="K45" s="1"/>
      <c r="L45" s="1"/>
      <c r="M45" s="1"/>
      <c r="N45" s="1"/>
    </row>
    <row r="46" spans="1:20" x14ac:dyDescent="0.25">
      <c r="A46" s="1">
        <v>12</v>
      </c>
      <c r="B46" s="1">
        <v>5487</v>
      </c>
      <c r="C46" s="3">
        <f t="shared" si="22"/>
        <v>1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</row>
    <row r="47" spans="1:20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</row>
  </sheetData>
  <mergeCells count="3">
    <mergeCell ref="P18:T18"/>
    <mergeCell ref="P1:T1"/>
    <mergeCell ref="P34:T34"/>
  </mergeCells>
  <conditionalFormatting sqref="C35:N46">
    <cfRule type="colorScale" priority="2">
      <colorScale>
        <cfvo type="min"/>
        <cfvo type="max"/>
        <color rgb="FFFF7128"/>
        <color theme="9"/>
      </colorScale>
    </cfRule>
    <cfRule type="colorScale" priority="1">
      <colorScale>
        <cfvo type="min"/>
        <cfvo type="percentile" val="50"/>
        <cfvo type="max"/>
        <color rgb="FFFF0000"/>
        <color rgb="FFFFEB84"/>
        <color theme="9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C5B17A-04AE-4F4A-9FCE-48E19FBD7EB9}">
  <dimension ref="A1:S11"/>
  <sheetViews>
    <sheetView tabSelected="1" workbookViewId="0">
      <selection activeCell="K24" sqref="K24"/>
    </sheetView>
  </sheetViews>
  <sheetFormatPr defaultRowHeight="15" x14ac:dyDescent="0.25"/>
  <cols>
    <col min="1" max="1" width="17.42578125" bestFit="1" customWidth="1"/>
    <col min="2" max="2" width="15.85546875" bestFit="1" customWidth="1"/>
    <col min="3" max="12" width="8.85546875" bestFit="1" customWidth="1"/>
    <col min="13" max="14" width="9.85546875" bestFit="1" customWidth="1"/>
  </cols>
  <sheetData>
    <row r="1" spans="1:19" x14ac:dyDescent="0.25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P1" s="4" t="s">
        <v>16</v>
      </c>
      <c r="Q1" s="4"/>
      <c r="R1" s="4"/>
      <c r="S1" s="4"/>
    </row>
    <row r="2" spans="1:19" x14ac:dyDescent="0.25">
      <c r="A2" s="1">
        <v>9</v>
      </c>
      <c r="B2" s="1">
        <v>4</v>
      </c>
      <c r="C2" s="1">
        <v>4</v>
      </c>
      <c r="D2" s="1">
        <v>0</v>
      </c>
      <c r="E2" s="1">
        <v>0</v>
      </c>
      <c r="F2" s="1"/>
      <c r="G2" s="1"/>
      <c r="H2" s="1"/>
      <c r="I2" s="1"/>
      <c r="J2" s="1"/>
      <c r="K2" s="1"/>
      <c r="L2" s="1"/>
      <c r="M2" s="1"/>
      <c r="N2" s="1"/>
    </row>
    <row r="3" spans="1:19" x14ac:dyDescent="0.25">
      <c r="A3" s="1">
        <v>10</v>
      </c>
      <c r="B3" s="1">
        <v>321</v>
      </c>
      <c r="C3" s="1">
        <v>321</v>
      </c>
      <c r="D3" s="1">
        <v>0</v>
      </c>
      <c r="E3" s="1">
        <v>0</v>
      </c>
      <c r="F3" s="1"/>
      <c r="G3" s="1"/>
      <c r="H3" s="1"/>
      <c r="I3" s="1"/>
      <c r="J3" s="1"/>
      <c r="K3" s="1"/>
      <c r="L3" s="1"/>
      <c r="M3" s="1"/>
      <c r="N3" s="1"/>
    </row>
    <row r="4" spans="1:19" x14ac:dyDescent="0.25">
      <c r="A4" s="1">
        <v>12</v>
      </c>
      <c r="B4" s="1">
        <v>1</v>
      </c>
      <c r="C4" s="1">
        <v>1</v>
      </c>
      <c r="D4" s="1">
        <v>0</v>
      </c>
      <c r="E4" s="1">
        <v>0</v>
      </c>
      <c r="F4" s="1"/>
      <c r="G4" s="1"/>
      <c r="H4" s="1"/>
      <c r="I4" s="1"/>
      <c r="J4" s="1"/>
      <c r="K4" s="1"/>
      <c r="L4" s="1"/>
      <c r="M4" s="1"/>
      <c r="N4" s="1"/>
    </row>
    <row r="5" spans="1:19" x14ac:dyDescent="0.25">
      <c r="A5" s="1" t="s">
        <v>14</v>
      </c>
      <c r="B5" s="1">
        <f>SUM(B2:B4)</f>
        <v>326</v>
      </c>
      <c r="C5" s="1">
        <f t="shared" ref="C5:N5" si="0">SUM(C2:C4)</f>
        <v>326</v>
      </c>
      <c r="D5" s="1">
        <f t="shared" si="0"/>
        <v>0</v>
      </c>
      <c r="E5" s="1">
        <f t="shared" si="0"/>
        <v>0</v>
      </c>
      <c r="F5" s="1">
        <f t="shared" si="0"/>
        <v>0</v>
      </c>
      <c r="G5" s="1">
        <f t="shared" si="0"/>
        <v>0</v>
      </c>
      <c r="H5" s="1">
        <f t="shared" si="0"/>
        <v>0</v>
      </c>
      <c r="I5" s="1">
        <f t="shared" si="0"/>
        <v>0</v>
      </c>
      <c r="J5" s="1">
        <f t="shared" si="0"/>
        <v>0</v>
      </c>
      <c r="K5" s="1">
        <f t="shared" si="0"/>
        <v>0</v>
      </c>
      <c r="L5" s="1">
        <f t="shared" si="0"/>
        <v>0</v>
      </c>
      <c r="M5" s="1">
        <f t="shared" si="0"/>
        <v>0</v>
      </c>
      <c r="N5" s="1">
        <f t="shared" si="0"/>
        <v>0</v>
      </c>
    </row>
    <row r="7" spans="1:19" x14ac:dyDescent="0.25">
      <c r="A7" s="1" t="s">
        <v>13</v>
      </c>
      <c r="B7" s="1" t="s">
        <v>0</v>
      </c>
      <c r="C7" s="1" t="s">
        <v>1</v>
      </c>
      <c r="D7" s="1" t="s">
        <v>2</v>
      </c>
      <c r="E7" s="1" t="s">
        <v>3</v>
      </c>
      <c r="F7" s="1" t="s">
        <v>4</v>
      </c>
      <c r="G7" s="1" t="s">
        <v>5</v>
      </c>
      <c r="H7" s="1" t="s">
        <v>6</v>
      </c>
      <c r="I7" s="1" t="s">
        <v>7</v>
      </c>
      <c r="J7" s="1" t="s">
        <v>8</v>
      </c>
      <c r="K7" s="1" t="s">
        <v>9</v>
      </c>
      <c r="L7" s="1" t="s">
        <v>10</v>
      </c>
      <c r="M7" s="1" t="s">
        <v>11</v>
      </c>
      <c r="N7" s="1" t="s">
        <v>12</v>
      </c>
      <c r="P7" s="4" t="s">
        <v>17</v>
      </c>
      <c r="Q7" s="4"/>
      <c r="R7" s="4"/>
      <c r="S7" s="4"/>
    </row>
    <row r="8" spans="1:19" x14ac:dyDescent="0.25">
      <c r="A8" s="1">
        <v>9</v>
      </c>
      <c r="B8" s="1">
        <v>4</v>
      </c>
      <c r="C8" s="3">
        <f>IF(B2&gt;0,C2/B2,0)</f>
        <v>1</v>
      </c>
      <c r="D8" s="3">
        <f t="shared" ref="D8:E8" si="1">IF(C2&gt;0,D2/C2,0)</f>
        <v>0</v>
      </c>
      <c r="E8" s="3">
        <f t="shared" si="1"/>
        <v>0</v>
      </c>
      <c r="F8" s="1"/>
      <c r="G8" s="1"/>
      <c r="H8" s="1"/>
      <c r="I8" s="1"/>
      <c r="J8" s="1"/>
      <c r="K8" s="1"/>
      <c r="L8" s="1"/>
      <c r="M8" s="1"/>
      <c r="N8" s="1"/>
    </row>
    <row r="9" spans="1:19" x14ac:dyDescent="0.25">
      <c r="A9" s="1">
        <v>10</v>
      </c>
      <c r="B9" s="1">
        <v>321</v>
      </c>
      <c r="C9" s="3">
        <f t="shared" ref="C9:E11" si="2">C3/B3</f>
        <v>1</v>
      </c>
      <c r="D9" s="3">
        <f t="shared" si="2"/>
        <v>0</v>
      </c>
      <c r="E9" s="1">
        <v>0</v>
      </c>
      <c r="F9" s="1"/>
      <c r="G9" s="1"/>
      <c r="H9" s="1"/>
      <c r="I9" s="1"/>
      <c r="J9" s="1"/>
      <c r="K9" s="1"/>
      <c r="L9" s="1"/>
      <c r="M9" s="1"/>
      <c r="N9" s="1"/>
    </row>
    <row r="10" spans="1:19" x14ac:dyDescent="0.25">
      <c r="A10" s="1">
        <v>12</v>
      </c>
      <c r="B10" s="1">
        <v>1</v>
      </c>
      <c r="C10" s="3">
        <f t="shared" si="2"/>
        <v>1</v>
      </c>
      <c r="D10" s="1">
        <v>0</v>
      </c>
      <c r="E10" s="1">
        <v>0</v>
      </c>
      <c r="F10" s="1"/>
      <c r="G10" s="1"/>
      <c r="H10" s="1"/>
      <c r="I10" s="1"/>
      <c r="J10" s="1"/>
      <c r="K10" s="1"/>
      <c r="L10" s="1"/>
      <c r="M10" s="1"/>
      <c r="N10" s="1"/>
    </row>
    <row r="11" spans="1:19" x14ac:dyDescent="0.25">
      <c r="A11" s="1" t="s">
        <v>14</v>
      </c>
      <c r="B11" s="1">
        <f>SUM(B8:B10)</f>
        <v>326</v>
      </c>
      <c r="C11" s="3">
        <f t="shared" si="2"/>
        <v>1</v>
      </c>
      <c r="D11" s="1">
        <f t="shared" ref="D11" si="3">SUM(D8:D10)</f>
        <v>0</v>
      </c>
      <c r="E11" s="1">
        <f t="shared" ref="E11" si="4">SUM(E8:E10)</f>
        <v>0</v>
      </c>
      <c r="F11" s="1">
        <f t="shared" ref="F11" si="5">SUM(F8:F10)</f>
        <v>0</v>
      </c>
      <c r="G11" s="1">
        <f t="shared" ref="G11" si="6">SUM(G8:G10)</f>
        <v>0</v>
      </c>
      <c r="H11" s="1">
        <f t="shared" ref="H11" si="7">SUM(H8:H10)</f>
        <v>0</v>
      </c>
      <c r="I11" s="1">
        <f t="shared" ref="I11" si="8">SUM(I8:I10)</f>
        <v>0</v>
      </c>
      <c r="J11" s="1">
        <f t="shared" ref="J11" si="9">SUM(J8:J10)</f>
        <v>0</v>
      </c>
      <c r="K11" s="1">
        <f t="shared" ref="K11" si="10">SUM(K8:K10)</f>
        <v>0</v>
      </c>
      <c r="L11" s="1">
        <f t="shared" ref="L11" si="11">SUM(L8:L10)</f>
        <v>0</v>
      </c>
      <c r="M11" s="1">
        <f t="shared" ref="M11" si="12">SUM(M8:M10)</f>
        <v>0</v>
      </c>
      <c r="N11" s="1">
        <f t="shared" ref="N11" si="13">SUM(N8:N10)</f>
        <v>0</v>
      </c>
    </row>
  </sheetData>
  <mergeCells count="2">
    <mergeCell ref="P1:S1"/>
    <mergeCell ref="P7:S7"/>
  </mergeCells>
  <conditionalFormatting sqref="C8:N11">
    <cfRule type="colorScale" priority="1">
      <colorScale>
        <cfvo type="min"/>
        <cfvo type="percentile" val="50"/>
        <cfvo type="max"/>
        <color rgb="FFFF7128"/>
        <color rgb="FFFFEB84"/>
        <color rgb="FF00B050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2018</vt:lpstr>
      <vt:lpstr>2017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2024-07-17T09:30:59Z</dcterms:created>
  <dcterms:modified xsi:type="dcterms:W3CDTF">2024-07-17T20:07:28Z</dcterms:modified>
</cp:coreProperties>
</file>